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alvo\Documents\CASEN\Serie Históricas 1990 a 2015\"/>
    </mc:Choice>
  </mc:AlternateContent>
  <xr:revisionPtr revIDLastSave="0" documentId="13_ncr:1_{E2C6FEE2-5380-469E-BA93-15741F6D26F7}" xr6:coauthVersionLast="37" xr6:coauthVersionMax="37" xr10:uidLastSave="{00000000-0000-0000-0000-000000000000}"/>
  <bookViews>
    <workbookView xWindow="0" yWindow="0" windowWidth="24000" windowHeight="8925" tabRatio="728" xr2:uid="{00000000-000D-0000-FFFF-FFFF00000000}"/>
  </bookViews>
  <sheets>
    <sheet name="Índice" sheetId="5" r:id="rId1"/>
    <sheet name="1" sheetId="1" r:id="rId2"/>
    <sheet name="2" sheetId="2" r:id="rId3"/>
    <sheet name="3" sheetId="3" r:id="rId4"/>
    <sheet name="4" sheetId="4" r:id="rId5"/>
    <sheet name="5" sheetId="13" r:id="rId6"/>
    <sheet name="6" sheetId="6" r:id="rId7"/>
    <sheet name="7" sheetId="7" r:id="rId8"/>
    <sheet name="8" sheetId="8" r:id="rId9"/>
    <sheet name="9" sheetId="9" r:id="rId10"/>
    <sheet name="10" sheetId="10" r:id="rId11"/>
    <sheet name="11" sheetId="14" r:id="rId12"/>
    <sheet name="12" sheetId="11" r:id="rId13"/>
    <sheet name="13" sheetId="12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54" r:id="rId21"/>
    <sheet name="21" sheetId="21" r:id="rId22"/>
    <sheet name="22" sheetId="22" r:id="rId23"/>
    <sheet name="23" sheetId="23" r:id="rId24"/>
    <sheet name="24" sheetId="24" r:id="rId25"/>
    <sheet name="25" sheetId="25" r:id="rId26"/>
    <sheet name="26" sheetId="26" r:id="rId27"/>
    <sheet name="27" sheetId="55" r:id="rId28"/>
    <sheet name="28" sheetId="34" r:id="rId29"/>
    <sheet name="29" sheetId="35" r:id="rId30"/>
    <sheet name="30" sheetId="36" r:id="rId31"/>
    <sheet name="31" sheetId="37" r:id="rId32"/>
    <sheet name="32" sheetId="30" r:id="rId33"/>
    <sheet name="33" sheetId="32" r:id="rId34"/>
    <sheet name="34" sheetId="31" r:id="rId35"/>
    <sheet name="35" sheetId="33" r:id="rId36"/>
    <sheet name="36" sheetId="27" r:id="rId37"/>
    <sheet name="37" sheetId="28" r:id="rId38"/>
    <sheet name="38" sheetId="38" r:id="rId39"/>
    <sheet name="39" sheetId="39" r:id="rId40"/>
    <sheet name="40" sheetId="40" r:id="rId41"/>
    <sheet name="41" sheetId="41" r:id="rId42"/>
    <sheet name="42" sheetId="42" r:id="rId43"/>
    <sheet name="43" sheetId="43" r:id="rId44"/>
    <sheet name="44" sheetId="44" r:id="rId45"/>
    <sheet name="45" sheetId="46" r:id="rId46"/>
    <sheet name="46" sheetId="47" r:id="rId47"/>
    <sheet name="47" sheetId="48" r:id="rId48"/>
    <sheet name="48" sheetId="49" r:id="rId49"/>
    <sheet name="49" sheetId="50" r:id="rId50"/>
    <sheet name="50" sheetId="51" r:id="rId51"/>
    <sheet name="51" sheetId="52" r:id="rId52"/>
    <sheet name="52" sheetId="53" r:id="rId53"/>
    <sheet name="53" sheetId="56" r:id="rId54"/>
    <sheet name="54" sheetId="57" r:id="rId55"/>
    <sheet name="55" sheetId="58" r:id="rId56"/>
    <sheet name="56" sheetId="59" r:id="rId57"/>
    <sheet name="57" sheetId="66" r:id="rId58"/>
    <sheet name="58" sheetId="67" r:id="rId59"/>
    <sheet name="59" sheetId="68" r:id="rId60"/>
    <sheet name="60" sheetId="69" r:id="rId61"/>
    <sheet name="61" sheetId="70" r:id="rId62"/>
    <sheet name="62" sheetId="71" r:id="rId63"/>
    <sheet name="63" sheetId="72" r:id="rId64"/>
    <sheet name="64" sheetId="73" r:id="rId65"/>
    <sheet name="65" sheetId="74" r:id="rId66"/>
    <sheet name="66" sheetId="60" r:id="rId67"/>
    <sheet name="67" sheetId="61" r:id="rId68"/>
    <sheet name="68" sheetId="62" r:id="rId69"/>
    <sheet name="69" sheetId="63" r:id="rId70"/>
    <sheet name="70" sheetId="75" r:id="rId71"/>
    <sheet name="71" sheetId="76" r:id="rId72"/>
    <sheet name="72" sheetId="77" r:id="rId73"/>
    <sheet name="73" sheetId="174" r:id="rId74"/>
    <sheet name="74" sheetId="78" r:id="rId75"/>
    <sheet name="75" sheetId="175" r:id="rId76"/>
    <sheet name="76" sheetId="80" r:id="rId77"/>
    <sheet name="77" sheetId="81" r:id="rId78"/>
    <sheet name="78" sheetId="82" r:id="rId79"/>
    <sheet name="79" sheetId="83" r:id="rId80"/>
    <sheet name="80" sheetId="87" r:id="rId81"/>
    <sheet name="81" sheetId="88" r:id="rId82"/>
    <sheet name="82" sheetId="89" r:id="rId83"/>
    <sheet name="83" sheetId="91" r:id="rId84"/>
    <sheet name="84" sheetId="92" r:id="rId85"/>
    <sheet name="85" sheetId="93" r:id="rId86"/>
    <sheet name="86" sheetId="94" r:id="rId87"/>
    <sheet name="87" sheetId="95" r:id="rId88"/>
    <sheet name="88" sheetId="98" r:id="rId89"/>
    <sheet name="89" sheetId="99" r:id="rId90"/>
    <sheet name="90" sheetId="100" r:id="rId91"/>
    <sheet name="91" sheetId="101" r:id="rId92"/>
    <sheet name="92" sheetId="102" r:id="rId93"/>
    <sheet name="93" sheetId="103" r:id="rId94"/>
    <sheet name="94" sheetId="104" r:id="rId95"/>
    <sheet name="95" sheetId="105" r:id="rId96"/>
    <sheet name="96" sheetId="106" r:id="rId97"/>
    <sheet name="97" sheetId="176" r:id="rId98"/>
    <sheet name="98" sheetId="107" r:id="rId99"/>
    <sheet name="99" sheetId="177" r:id="rId100"/>
    <sheet name="100" sheetId="108" r:id="rId101"/>
    <sheet name="101" sheetId="109" r:id="rId102"/>
    <sheet name="102" sheetId="112" r:id="rId103"/>
    <sheet name="103" sheetId="114" r:id="rId104"/>
    <sheet name="104" sheetId="115" r:id="rId105"/>
    <sheet name="105" sheetId="116" r:id="rId106"/>
    <sheet name="112" sheetId="180" r:id="rId107"/>
    <sheet name="113" sheetId="118" r:id="rId108"/>
    <sheet name="114" sheetId="79" r:id="rId109"/>
    <sheet name="115" sheetId="120" r:id="rId110"/>
    <sheet name="116" sheetId="121" r:id="rId111"/>
    <sheet name="117" sheetId="122" r:id="rId112"/>
    <sheet name="118" sheetId="123" r:id="rId113"/>
    <sheet name="119" sheetId="124" r:id="rId114"/>
    <sheet name="120" sheetId="125" r:id="rId115"/>
    <sheet name="121" sheetId="126" r:id="rId116"/>
    <sheet name="122" sheetId="127" r:id="rId117"/>
    <sheet name="123" sheetId="128" r:id="rId118"/>
    <sheet name="124" sheetId="129" r:id="rId119"/>
    <sheet name="125" sheetId="130" r:id="rId120"/>
    <sheet name="126" sheetId="179" r:id="rId121"/>
    <sheet name="127" sheetId="131" r:id="rId122"/>
    <sheet name="128" sheetId="132" r:id="rId123"/>
    <sheet name="129" sheetId="135" r:id="rId124"/>
    <sheet name="130" sheetId="136" r:id="rId125"/>
    <sheet name="131" sheetId="137" r:id="rId126"/>
    <sheet name="132" sheetId="148" r:id="rId127"/>
    <sheet name="133" sheetId="149" r:id="rId128"/>
    <sheet name="134" sheetId="154" r:id="rId129"/>
    <sheet name="135" sheetId="158" r:id="rId130"/>
    <sheet name="136" sheetId="159" r:id="rId131"/>
    <sheet name="137" sheetId="160" r:id="rId132"/>
    <sheet name="138" sheetId="161" r:id="rId133"/>
    <sheet name="139" sheetId="162" r:id="rId134"/>
    <sheet name="140" sheetId="167" r:id="rId135"/>
    <sheet name="141" sheetId="168" r:id="rId136"/>
    <sheet name="142" sheetId="169" r:id="rId137"/>
    <sheet name="143" sheetId="170" r:id="rId138"/>
    <sheet name="144" sheetId="171" r:id="rId139"/>
    <sheet name="145" sheetId="172" r:id="rId140"/>
    <sheet name="146" sheetId="173" r:id="rId141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34" i="154" l="1"/>
  <c r="J34" i="154"/>
  <c r="M16" i="154"/>
  <c r="J16" i="154"/>
  <c r="D34" i="154"/>
  <c r="G34" i="154"/>
  <c r="G16" i="154"/>
  <c r="D16" i="154"/>
  <c r="I41" i="136" l="1"/>
  <c r="O44" i="136"/>
  <c r="N44" i="136"/>
  <c r="M44" i="136"/>
  <c r="O43" i="136"/>
  <c r="N43" i="136"/>
  <c r="M43" i="136"/>
  <c r="O42" i="136"/>
  <c r="N42" i="136"/>
  <c r="M42" i="136"/>
  <c r="O41" i="136"/>
  <c r="N41" i="136"/>
  <c r="M41" i="136"/>
  <c r="O40" i="136"/>
  <c r="N40" i="136"/>
  <c r="M40" i="136"/>
  <c r="O39" i="136"/>
  <c r="N39" i="136"/>
  <c r="M39" i="136"/>
  <c r="O38" i="136"/>
  <c r="N38" i="136"/>
  <c r="M38" i="136"/>
  <c r="O37" i="136"/>
  <c r="N37" i="136"/>
  <c r="M37" i="136"/>
  <c r="O36" i="136"/>
  <c r="N36" i="136"/>
  <c r="M36" i="136"/>
  <c r="O35" i="136"/>
  <c r="N35" i="136"/>
  <c r="M35" i="136"/>
  <c r="O34" i="136"/>
  <c r="N34" i="136"/>
  <c r="M34" i="136"/>
  <c r="O33" i="136"/>
  <c r="N33" i="136"/>
  <c r="M33" i="136"/>
  <c r="O32" i="136"/>
  <c r="N32" i="136"/>
  <c r="M32" i="136"/>
  <c r="O31" i="136"/>
  <c r="N31" i="136"/>
  <c r="M31" i="136"/>
  <c r="O30" i="136"/>
  <c r="N30" i="136"/>
  <c r="M30" i="136"/>
  <c r="G30" i="136"/>
  <c r="I44" i="136"/>
  <c r="H44" i="136"/>
  <c r="G44" i="136"/>
  <c r="I43" i="136"/>
  <c r="H43" i="136"/>
  <c r="G43" i="136"/>
  <c r="I42" i="136"/>
  <c r="H42" i="136"/>
  <c r="G42" i="136"/>
  <c r="H41" i="136"/>
  <c r="G41" i="136"/>
  <c r="I40" i="136"/>
  <c r="H40" i="136"/>
  <c r="G40" i="136"/>
  <c r="I39" i="136"/>
  <c r="H39" i="136"/>
  <c r="G39" i="136"/>
  <c r="I38" i="136"/>
  <c r="H38" i="136"/>
  <c r="G38" i="136"/>
  <c r="I37" i="136"/>
  <c r="H37" i="136"/>
  <c r="G37" i="136"/>
  <c r="I36" i="136"/>
  <c r="H36" i="136"/>
  <c r="G36" i="136"/>
  <c r="I35" i="136"/>
  <c r="H35" i="136"/>
  <c r="G35" i="136"/>
  <c r="I34" i="136"/>
  <c r="H34" i="136"/>
  <c r="G34" i="136"/>
  <c r="I33" i="136"/>
  <c r="H33" i="136"/>
  <c r="G33" i="136"/>
  <c r="I32" i="136"/>
  <c r="H32" i="136"/>
  <c r="G32" i="136"/>
  <c r="I31" i="136"/>
  <c r="H31" i="136"/>
  <c r="G31" i="136"/>
  <c r="I30" i="136"/>
  <c r="H30" i="136"/>
  <c r="M8" i="136" l="1"/>
  <c r="N8" i="136"/>
  <c r="O8" i="136"/>
  <c r="M9" i="136"/>
  <c r="N9" i="136"/>
  <c r="O9" i="136"/>
  <c r="M10" i="136"/>
  <c r="N10" i="136"/>
  <c r="O10" i="136"/>
  <c r="M11" i="136"/>
  <c r="N11" i="136"/>
  <c r="O11" i="136"/>
  <c r="M12" i="136"/>
  <c r="N12" i="136"/>
  <c r="O12" i="136"/>
  <c r="M13" i="136"/>
  <c r="N13" i="136"/>
  <c r="O13" i="136"/>
  <c r="M14" i="136"/>
  <c r="N14" i="136"/>
  <c r="O14" i="136"/>
  <c r="M15" i="136"/>
  <c r="N15" i="136"/>
  <c r="O15" i="136"/>
  <c r="M16" i="136"/>
  <c r="N16" i="136"/>
  <c r="O16" i="136"/>
  <c r="M17" i="136"/>
  <c r="N17" i="136"/>
  <c r="O17" i="136"/>
  <c r="M18" i="136"/>
  <c r="N18" i="136"/>
  <c r="O18" i="136"/>
  <c r="M19" i="136"/>
  <c r="N19" i="136"/>
  <c r="O19" i="136"/>
  <c r="M20" i="136"/>
  <c r="N20" i="136"/>
  <c r="O20" i="136"/>
  <c r="M21" i="136"/>
  <c r="N21" i="136"/>
  <c r="O21" i="136"/>
  <c r="N7" i="136"/>
  <c r="O7" i="136"/>
  <c r="M7" i="136"/>
  <c r="G8" i="136"/>
  <c r="H8" i="136"/>
  <c r="I8" i="136"/>
  <c r="G9" i="136"/>
  <c r="H9" i="136"/>
  <c r="I9" i="136"/>
  <c r="G10" i="136"/>
  <c r="H10" i="136"/>
  <c r="I10" i="136"/>
  <c r="G11" i="136"/>
  <c r="H11" i="136"/>
  <c r="I11" i="136"/>
  <c r="G12" i="136"/>
  <c r="H12" i="136"/>
  <c r="I12" i="136"/>
  <c r="G13" i="136"/>
  <c r="H13" i="136"/>
  <c r="I13" i="136"/>
  <c r="G14" i="136"/>
  <c r="H14" i="136"/>
  <c r="I14" i="136"/>
  <c r="G15" i="136"/>
  <c r="H15" i="136"/>
  <c r="I15" i="136"/>
  <c r="G16" i="136"/>
  <c r="H16" i="136"/>
  <c r="I16" i="136"/>
  <c r="G17" i="136"/>
  <c r="H17" i="136"/>
  <c r="I17" i="136"/>
  <c r="G18" i="136"/>
  <c r="H18" i="136"/>
  <c r="I18" i="136"/>
  <c r="G19" i="136"/>
  <c r="H19" i="136"/>
  <c r="I19" i="136"/>
  <c r="G20" i="136"/>
  <c r="H20" i="136"/>
  <c r="I20" i="136"/>
  <c r="G21" i="136"/>
  <c r="H21" i="136"/>
  <c r="I21" i="136"/>
  <c r="H7" i="136"/>
  <c r="I7" i="136"/>
  <c r="G7" i="136"/>
  <c r="D20" i="135"/>
  <c r="D9" i="135" l="1"/>
  <c r="C20" i="135"/>
  <c r="B28" i="135"/>
  <c r="C9" i="135"/>
  <c r="Z27" i="132" l="1"/>
  <c r="Y27" i="132"/>
  <c r="X27" i="132"/>
  <c r="Z26" i="132"/>
  <c r="Y26" i="132"/>
  <c r="X26" i="132"/>
  <c r="Z25" i="132"/>
  <c r="Y25" i="132"/>
  <c r="X25" i="132"/>
  <c r="Z24" i="132"/>
  <c r="Y24" i="132"/>
  <c r="X24" i="132"/>
  <c r="Z23" i="132"/>
  <c r="Y23" i="132"/>
  <c r="X23" i="132"/>
  <c r="Z22" i="132"/>
  <c r="Y22" i="132"/>
  <c r="X22" i="132"/>
  <c r="W27" i="132"/>
  <c r="V27" i="132"/>
  <c r="U27" i="132"/>
  <c r="T27" i="132"/>
  <c r="S27" i="132"/>
  <c r="R27" i="132"/>
  <c r="T26" i="132"/>
  <c r="S26" i="132"/>
  <c r="R26" i="132"/>
  <c r="T25" i="132"/>
  <c r="S25" i="132"/>
  <c r="R25" i="132"/>
  <c r="T24" i="132"/>
  <c r="S24" i="132"/>
  <c r="R24" i="132"/>
  <c r="T23" i="132"/>
  <c r="S23" i="132"/>
  <c r="R23" i="132"/>
  <c r="T22" i="132"/>
  <c r="S22" i="132"/>
  <c r="R22" i="132"/>
  <c r="P27" i="132"/>
  <c r="Q27" i="132"/>
  <c r="O27" i="132"/>
  <c r="H27" i="132"/>
  <c r="G27" i="132"/>
  <c r="F27" i="132"/>
  <c r="H26" i="132"/>
  <c r="G26" i="132"/>
  <c r="F26" i="132"/>
  <c r="H25" i="132"/>
  <c r="G25" i="132"/>
  <c r="F25" i="132"/>
  <c r="H24" i="132"/>
  <c r="G24" i="132"/>
  <c r="F24" i="132"/>
  <c r="H23" i="132"/>
  <c r="G23" i="132"/>
  <c r="F23" i="132"/>
  <c r="H22" i="132"/>
  <c r="G22" i="132"/>
  <c r="F22" i="132"/>
  <c r="N22" i="132"/>
  <c r="N23" i="132"/>
  <c r="N24" i="132"/>
  <c r="N25" i="132"/>
  <c r="N26" i="132"/>
  <c r="N27" i="132"/>
  <c r="M22" i="132"/>
  <c r="M23" i="132"/>
  <c r="M24" i="132"/>
  <c r="M25" i="132"/>
  <c r="M26" i="132"/>
  <c r="M27" i="132"/>
  <c r="L23" i="132"/>
  <c r="L24" i="132"/>
  <c r="L25" i="132"/>
  <c r="L26" i="132"/>
  <c r="L27" i="132"/>
  <c r="L22" i="132"/>
  <c r="Z28" i="132"/>
  <c r="Y28" i="132"/>
  <c r="X28" i="132"/>
  <c r="T28" i="132"/>
  <c r="S28" i="132"/>
  <c r="R28" i="132"/>
  <c r="E26" i="120"/>
  <c r="D26" i="120"/>
  <c r="E25" i="120"/>
  <c r="D25" i="120"/>
  <c r="E24" i="120"/>
  <c r="D24" i="120"/>
  <c r="E23" i="120"/>
  <c r="D23" i="120"/>
  <c r="E22" i="120"/>
  <c r="D22" i="120"/>
  <c r="E21" i="120"/>
  <c r="D21" i="120"/>
  <c r="E20" i="120"/>
  <c r="D20" i="120"/>
  <c r="E12" i="120"/>
  <c r="D12" i="120"/>
  <c r="E11" i="120"/>
  <c r="D11" i="120"/>
  <c r="E10" i="120"/>
  <c r="D10" i="120"/>
  <c r="E9" i="120"/>
  <c r="D9" i="120"/>
  <c r="E8" i="120"/>
  <c r="D8" i="120"/>
  <c r="E7" i="120"/>
  <c r="D7" i="120"/>
  <c r="E6" i="120"/>
  <c r="D6" i="120"/>
  <c r="F26" i="109"/>
  <c r="D26" i="109"/>
  <c r="F11" i="109"/>
  <c r="D11" i="109"/>
  <c r="D27" i="109"/>
  <c r="Z20" i="83"/>
  <c r="Y20" i="83"/>
  <c r="Z19" i="83"/>
  <c r="Y19" i="83"/>
  <c r="Z18" i="83"/>
  <c r="Y18" i="83"/>
  <c r="U20" i="83"/>
  <c r="T20" i="83"/>
  <c r="U19" i="83"/>
  <c r="T19" i="83"/>
  <c r="U18" i="83"/>
  <c r="T18" i="83"/>
  <c r="J18" i="83"/>
  <c r="K20" i="83"/>
  <c r="J20" i="83"/>
  <c r="K19" i="83"/>
  <c r="J19" i="83"/>
  <c r="K18" i="83"/>
  <c r="P20" i="83"/>
  <c r="O20" i="83"/>
  <c r="P19" i="83"/>
  <c r="O19" i="83"/>
  <c r="P18" i="83"/>
  <c r="O18" i="83"/>
  <c r="F18" i="83"/>
  <c r="F19" i="83"/>
  <c r="F20" i="83"/>
  <c r="E19" i="83"/>
  <c r="E20" i="83"/>
  <c r="E18" i="83"/>
  <c r="Y34" i="57" l="1"/>
  <c r="X34" i="57"/>
  <c r="W34" i="57"/>
  <c r="Y33" i="57"/>
  <c r="X33" i="57"/>
  <c r="W33" i="57"/>
  <c r="Y32" i="57"/>
  <c r="X32" i="57"/>
  <c r="W32" i="57"/>
  <c r="Y31" i="57"/>
  <c r="X31" i="57"/>
  <c r="W31" i="57"/>
  <c r="Y30" i="57"/>
  <c r="X30" i="57"/>
  <c r="W30" i="57"/>
  <c r="Y29" i="57"/>
  <c r="X29" i="57"/>
  <c r="W29" i="57"/>
  <c r="Y28" i="57"/>
  <c r="X28" i="57"/>
  <c r="W28" i="57"/>
  <c r="Y27" i="57"/>
  <c r="X27" i="57"/>
  <c r="W27" i="57"/>
  <c r="Y26" i="57"/>
  <c r="X26" i="57"/>
  <c r="W26" i="57"/>
  <c r="Y25" i="57"/>
  <c r="X25" i="57"/>
  <c r="W25" i="57"/>
  <c r="S34" i="57"/>
  <c r="R34" i="57"/>
  <c r="Q34" i="57"/>
  <c r="S33" i="57"/>
  <c r="R33" i="57"/>
  <c r="Q33" i="57"/>
  <c r="S32" i="57"/>
  <c r="R32" i="57"/>
  <c r="Q32" i="57"/>
  <c r="S31" i="57"/>
  <c r="R31" i="57"/>
  <c r="Q31" i="57"/>
  <c r="S30" i="57"/>
  <c r="R30" i="57"/>
  <c r="Q30" i="57"/>
  <c r="S29" i="57"/>
  <c r="R29" i="57"/>
  <c r="Q29" i="57"/>
  <c r="S28" i="57"/>
  <c r="R28" i="57"/>
  <c r="Q28" i="57"/>
  <c r="S27" i="57"/>
  <c r="R27" i="57"/>
  <c r="Q27" i="57"/>
  <c r="S26" i="57"/>
  <c r="R26" i="57"/>
  <c r="Q26" i="57"/>
  <c r="S25" i="57"/>
  <c r="R25" i="57"/>
  <c r="Q25" i="57"/>
  <c r="M34" i="57"/>
  <c r="L34" i="57"/>
  <c r="K34" i="57"/>
  <c r="M33" i="57"/>
  <c r="L33" i="57"/>
  <c r="K33" i="57"/>
  <c r="M32" i="57"/>
  <c r="L32" i="57"/>
  <c r="K32" i="57"/>
  <c r="M31" i="57"/>
  <c r="L31" i="57"/>
  <c r="K31" i="57"/>
  <c r="M30" i="57"/>
  <c r="L30" i="57"/>
  <c r="K30" i="57"/>
  <c r="M29" i="57"/>
  <c r="L29" i="57"/>
  <c r="K29" i="57"/>
  <c r="M28" i="57"/>
  <c r="L28" i="57"/>
  <c r="K28" i="57"/>
  <c r="M27" i="57"/>
  <c r="L27" i="57"/>
  <c r="K27" i="57"/>
  <c r="M26" i="57"/>
  <c r="L26" i="57"/>
  <c r="K26" i="57"/>
  <c r="M25" i="57"/>
  <c r="L25" i="57"/>
  <c r="K25" i="57"/>
  <c r="E25" i="57"/>
  <c r="F25" i="57"/>
  <c r="G25" i="57"/>
  <c r="E26" i="57"/>
  <c r="F26" i="57"/>
  <c r="G26" i="57"/>
  <c r="E27" i="57"/>
  <c r="F27" i="57"/>
  <c r="G27" i="57"/>
  <c r="E28" i="57"/>
  <c r="F28" i="57"/>
  <c r="G28" i="57"/>
  <c r="E29" i="57"/>
  <c r="F29" i="57"/>
  <c r="G29" i="57"/>
  <c r="E30" i="57"/>
  <c r="F30" i="57"/>
  <c r="G30" i="57"/>
  <c r="E31" i="57"/>
  <c r="F31" i="57"/>
  <c r="G31" i="57"/>
  <c r="E32" i="57"/>
  <c r="F32" i="57"/>
  <c r="G32" i="57"/>
  <c r="E33" i="57"/>
  <c r="F33" i="57"/>
  <c r="G33" i="57"/>
  <c r="F34" i="57"/>
  <c r="G34" i="57"/>
  <c r="E34" i="57"/>
  <c r="Y16" i="57"/>
  <c r="X16" i="57"/>
  <c r="W16" i="57"/>
  <c r="Y15" i="57"/>
  <c r="X15" i="57"/>
  <c r="W15" i="57"/>
  <c r="Y14" i="57"/>
  <c r="X14" i="57"/>
  <c r="W14" i="57"/>
  <c r="Y13" i="57"/>
  <c r="X13" i="57"/>
  <c r="W13" i="57"/>
  <c r="Y12" i="57"/>
  <c r="X12" i="57"/>
  <c r="W12" i="57"/>
  <c r="Y11" i="57"/>
  <c r="X11" i="57"/>
  <c r="W11" i="57"/>
  <c r="Y10" i="57"/>
  <c r="X10" i="57"/>
  <c r="W10" i="57"/>
  <c r="Y9" i="57"/>
  <c r="X9" i="57"/>
  <c r="W9" i="57"/>
  <c r="Y8" i="57"/>
  <c r="X8" i="57"/>
  <c r="W8" i="57"/>
  <c r="Y7" i="57"/>
  <c r="X7" i="57"/>
  <c r="W7" i="57"/>
  <c r="S16" i="57"/>
  <c r="R16" i="57"/>
  <c r="Q16" i="57"/>
  <c r="S15" i="57"/>
  <c r="R15" i="57"/>
  <c r="Q15" i="57"/>
  <c r="S14" i="57"/>
  <c r="R14" i="57"/>
  <c r="Q14" i="57"/>
  <c r="S13" i="57"/>
  <c r="R13" i="57"/>
  <c r="Q13" i="57"/>
  <c r="S12" i="57"/>
  <c r="R12" i="57"/>
  <c r="Q12" i="57"/>
  <c r="S11" i="57"/>
  <c r="R11" i="57"/>
  <c r="Q11" i="57"/>
  <c r="S10" i="57"/>
  <c r="R10" i="57"/>
  <c r="Q10" i="57"/>
  <c r="S9" i="57"/>
  <c r="R9" i="57"/>
  <c r="Q9" i="57"/>
  <c r="S8" i="57"/>
  <c r="R8" i="57"/>
  <c r="Q8" i="57"/>
  <c r="S7" i="57"/>
  <c r="R7" i="57"/>
  <c r="Q7" i="57"/>
  <c r="M16" i="57"/>
  <c r="L16" i="57"/>
  <c r="K16" i="57"/>
  <c r="M15" i="57"/>
  <c r="L15" i="57"/>
  <c r="K15" i="57"/>
  <c r="M14" i="57"/>
  <c r="L14" i="57"/>
  <c r="K14" i="57"/>
  <c r="M13" i="57"/>
  <c r="L13" i="57"/>
  <c r="K13" i="57"/>
  <c r="M12" i="57"/>
  <c r="L12" i="57"/>
  <c r="K12" i="57"/>
  <c r="M11" i="57"/>
  <c r="L11" i="57"/>
  <c r="K11" i="57"/>
  <c r="M10" i="57"/>
  <c r="L10" i="57"/>
  <c r="K10" i="57"/>
  <c r="M9" i="57"/>
  <c r="L9" i="57"/>
  <c r="K9" i="57"/>
  <c r="M8" i="57"/>
  <c r="L8" i="57"/>
  <c r="K8" i="57"/>
  <c r="M7" i="57"/>
  <c r="L7" i="57"/>
  <c r="K7" i="57"/>
  <c r="E8" i="57"/>
  <c r="F8" i="57"/>
  <c r="G8" i="57"/>
  <c r="E9" i="57"/>
  <c r="F9" i="57"/>
  <c r="G9" i="57"/>
  <c r="E10" i="57"/>
  <c r="F10" i="57"/>
  <c r="G10" i="57"/>
  <c r="E11" i="57"/>
  <c r="F11" i="57"/>
  <c r="G11" i="57"/>
  <c r="E12" i="57"/>
  <c r="F12" i="57"/>
  <c r="G12" i="57"/>
  <c r="E13" i="57"/>
  <c r="F13" i="57"/>
  <c r="G13" i="57"/>
  <c r="E14" i="57"/>
  <c r="F14" i="57"/>
  <c r="G14" i="57"/>
  <c r="E15" i="57"/>
  <c r="F15" i="57"/>
  <c r="G15" i="57"/>
  <c r="E16" i="57"/>
  <c r="F16" i="57"/>
  <c r="G16" i="57"/>
  <c r="F7" i="57"/>
  <c r="G7" i="57"/>
  <c r="E7" i="57"/>
  <c r="L254" i="22"/>
  <c r="M254" i="22"/>
  <c r="N254" i="22"/>
  <c r="O254" i="22"/>
  <c r="P254" i="22"/>
  <c r="Q254" i="22"/>
  <c r="R254" i="22"/>
  <c r="S254" i="22"/>
  <c r="T254" i="22"/>
  <c r="L255" i="22"/>
  <c r="M255" i="22"/>
  <c r="N255" i="22"/>
  <c r="O255" i="22"/>
  <c r="P255" i="22"/>
  <c r="Q255" i="22"/>
  <c r="R255" i="22"/>
  <c r="S255" i="22"/>
  <c r="T255" i="22"/>
  <c r="L256" i="22"/>
  <c r="M256" i="22"/>
  <c r="N256" i="22"/>
  <c r="O256" i="22"/>
  <c r="P256" i="22"/>
  <c r="Q256" i="22"/>
  <c r="R256" i="22"/>
  <c r="S256" i="22"/>
  <c r="T256" i="22"/>
  <c r="L257" i="22"/>
  <c r="M257" i="22"/>
  <c r="N257" i="22"/>
  <c r="O257" i="22"/>
  <c r="P257" i="22"/>
  <c r="Q257" i="22"/>
  <c r="R257" i="22"/>
  <c r="S257" i="22"/>
  <c r="T257" i="22"/>
  <c r="L258" i="22"/>
  <c r="M258" i="22"/>
  <c r="N258" i="22"/>
  <c r="O258" i="22"/>
  <c r="P258" i="22"/>
  <c r="Q258" i="22"/>
  <c r="R258" i="22"/>
  <c r="S258" i="22"/>
  <c r="T258" i="22"/>
  <c r="L259" i="22"/>
  <c r="M259" i="22"/>
  <c r="N259" i="22"/>
  <c r="O259" i="22"/>
  <c r="P259" i="22"/>
  <c r="Q259" i="22"/>
  <c r="R259" i="22"/>
  <c r="S259" i="22"/>
  <c r="T259" i="22"/>
  <c r="L260" i="22"/>
  <c r="M260" i="22"/>
  <c r="N260" i="22"/>
  <c r="O260" i="22"/>
  <c r="P260" i="22"/>
  <c r="Q260" i="22"/>
  <c r="R260" i="22"/>
  <c r="S260" i="22"/>
  <c r="T260" i="22"/>
  <c r="L261" i="22"/>
  <c r="M261" i="22"/>
  <c r="N261" i="22"/>
  <c r="O261" i="22"/>
  <c r="P261" i="22"/>
  <c r="Q261" i="22"/>
  <c r="R261" i="22"/>
  <c r="S261" i="22"/>
  <c r="T261" i="22"/>
  <c r="L263" i="22"/>
  <c r="M263" i="22"/>
  <c r="N263" i="22"/>
  <c r="O263" i="22"/>
  <c r="P263" i="22"/>
  <c r="Q263" i="22"/>
  <c r="R263" i="22"/>
  <c r="S263" i="22"/>
  <c r="T263" i="22"/>
  <c r="L264" i="22"/>
  <c r="M264" i="22"/>
  <c r="N264" i="22"/>
  <c r="O264" i="22"/>
  <c r="P264" i="22"/>
  <c r="Q264" i="22"/>
  <c r="R264" i="22"/>
  <c r="S264" i="22"/>
  <c r="T264" i="22"/>
  <c r="L266" i="22"/>
  <c r="M266" i="22"/>
  <c r="N266" i="22"/>
  <c r="O266" i="22"/>
  <c r="P266" i="22"/>
  <c r="Q266" i="22"/>
  <c r="R266" i="22"/>
  <c r="S266" i="22"/>
  <c r="T266" i="22"/>
  <c r="L267" i="22"/>
  <c r="M267" i="22"/>
  <c r="N267" i="22"/>
  <c r="O267" i="22"/>
  <c r="P267" i="22"/>
  <c r="Q267" i="22"/>
  <c r="R267" i="22"/>
  <c r="S267" i="22"/>
  <c r="T267" i="22"/>
  <c r="L268" i="22"/>
  <c r="M268" i="22"/>
  <c r="N268" i="22"/>
  <c r="O268" i="22"/>
  <c r="P268" i="22"/>
  <c r="Q268" i="22"/>
  <c r="R268" i="22"/>
  <c r="S268" i="22"/>
  <c r="T268" i="22"/>
  <c r="L270" i="22"/>
  <c r="M270" i="22"/>
  <c r="N270" i="22"/>
  <c r="O270" i="22"/>
  <c r="P270" i="22"/>
  <c r="Q270" i="22"/>
  <c r="R270" i="22"/>
  <c r="S270" i="22"/>
  <c r="T270" i="22"/>
  <c r="L271" i="22"/>
  <c r="M271" i="22"/>
  <c r="N271" i="22"/>
  <c r="O271" i="22"/>
  <c r="P271" i="22"/>
  <c r="Q271" i="22"/>
  <c r="R271" i="22"/>
  <c r="S271" i="22"/>
  <c r="T271" i="22"/>
  <c r="L272" i="22"/>
  <c r="M272" i="22"/>
  <c r="N272" i="22"/>
  <c r="O272" i="22"/>
  <c r="P272" i="22"/>
  <c r="Q272" i="22"/>
  <c r="R272" i="22"/>
  <c r="S272" i="22"/>
  <c r="T272" i="22"/>
  <c r="L273" i="22"/>
  <c r="M273" i="22"/>
  <c r="N273" i="22"/>
  <c r="O273" i="22"/>
  <c r="P273" i="22"/>
  <c r="Q273" i="22"/>
  <c r="R273" i="22"/>
  <c r="S273" i="22"/>
  <c r="T273" i="22"/>
  <c r="L274" i="22"/>
  <c r="M274" i="22"/>
  <c r="N274" i="22"/>
  <c r="O274" i="22"/>
  <c r="P274" i="22"/>
  <c r="Q274" i="22"/>
  <c r="R274" i="22"/>
  <c r="S274" i="22"/>
  <c r="T274" i="22"/>
  <c r="L275" i="22"/>
  <c r="M275" i="22"/>
  <c r="N275" i="22"/>
  <c r="O275" i="22"/>
  <c r="P275" i="22"/>
  <c r="Q275" i="22"/>
  <c r="R275" i="22"/>
  <c r="S275" i="22"/>
  <c r="T275" i="22"/>
  <c r="L276" i="22"/>
  <c r="M276" i="22"/>
  <c r="N276" i="22"/>
  <c r="O276" i="22"/>
  <c r="P276" i="22"/>
  <c r="Q276" i="22"/>
  <c r="R276" i="22"/>
  <c r="S276" i="22"/>
  <c r="T276" i="22"/>
  <c r="L277" i="22"/>
  <c r="M277" i="22"/>
  <c r="N277" i="22"/>
  <c r="O277" i="22"/>
  <c r="P277" i="22"/>
  <c r="Q277" i="22"/>
  <c r="R277" i="22"/>
  <c r="S277" i="22"/>
  <c r="T277" i="22"/>
  <c r="L279" i="22"/>
  <c r="M279" i="22"/>
  <c r="N279" i="22"/>
  <c r="O279" i="22"/>
  <c r="P279" i="22"/>
  <c r="Q279" i="22"/>
  <c r="R279" i="22"/>
  <c r="S279" i="22"/>
  <c r="T279" i="22"/>
  <c r="L280" i="22"/>
  <c r="M280" i="22"/>
  <c r="N280" i="22"/>
  <c r="O280" i="22"/>
  <c r="P280" i="22"/>
  <c r="Q280" i="22"/>
  <c r="R280" i="22"/>
  <c r="S280" i="22"/>
  <c r="T280" i="22"/>
  <c r="L282" i="22"/>
  <c r="M282" i="22"/>
  <c r="N282" i="22"/>
  <c r="O282" i="22"/>
  <c r="P282" i="22"/>
  <c r="Q282" i="22"/>
  <c r="R282" i="22"/>
  <c r="S282" i="22"/>
  <c r="T282" i="22"/>
  <c r="L283" i="22"/>
  <c r="M283" i="22"/>
  <c r="N283" i="22"/>
  <c r="O283" i="22"/>
  <c r="P283" i="22"/>
  <c r="Q283" i="22"/>
  <c r="R283" i="22"/>
  <c r="S283" i="22"/>
  <c r="T283" i="22"/>
  <c r="L284" i="22"/>
  <c r="M284" i="22"/>
  <c r="N284" i="22"/>
  <c r="O284" i="22"/>
  <c r="P284" i="22"/>
  <c r="Q284" i="22"/>
  <c r="R284" i="22"/>
  <c r="S284" i="22"/>
  <c r="T284" i="22"/>
  <c r="L286" i="22"/>
  <c r="M286" i="22"/>
  <c r="N286" i="22"/>
  <c r="O286" i="22"/>
  <c r="P286" i="22"/>
  <c r="Q286" i="22"/>
  <c r="R286" i="22"/>
  <c r="S286" i="22"/>
  <c r="T286" i="22"/>
  <c r="L287" i="22"/>
  <c r="M287" i="22"/>
  <c r="N287" i="22"/>
  <c r="O287" i="22"/>
  <c r="P287" i="22"/>
  <c r="Q287" i="22"/>
  <c r="R287" i="22"/>
  <c r="S287" i="22"/>
  <c r="T287" i="22"/>
  <c r="L288" i="22"/>
  <c r="M288" i="22"/>
  <c r="N288" i="22"/>
  <c r="O288" i="22"/>
  <c r="P288" i="22"/>
  <c r="Q288" i="22"/>
  <c r="R288" i="22"/>
  <c r="S288" i="22"/>
  <c r="T288" i="22"/>
  <c r="L289" i="22"/>
  <c r="M289" i="22"/>
  <c r="N289" i="22"/>
  <c r="O289" i="22"/>
  <c r="P289" i="22"/>
  <c r="Q289" i="22"/>
  <c r="R289" i="22"/>
  <c r="S289" i="22"/>
  <c r="T289" i="22"/>
  <c r="L290" i="22"/>
  <c r="M290" i="22"/>
  <c r="N290" i="22"/>
  <c r="O290" i="22"/>
  <c r="P290" i="22"/>
  <c r="Q290" i="22"/>
  <c r="R290" i="22"/>
  <c r="S290" i="22"/>
  <c r="T290" i="22"/>
  <c r="L291" i="22"/>
  <c r="M291" i="22"/>
  <c r="N291" i="22"/>
  <c r="O291" i="22"/>
  <c r="P291" i="22"/>
  <c r="Q291" i="22"/>
  <c r="R291" i="22"/>
  <c r="S291" i="22"/>
  <c r="T291" i="22"/>
  <c r="L292" i="22"/>
  <c r="M292" i="22"/>
  <c r="N292" i="22"/>
  <c r="O292" i="22"/>
  <c r="P292" i="22"/>
  <c r="Q292" i="22"/>
  <c r="R292" i="22"/>
  <c r="S292" i="22"/>
  <c r="T292" i="22"/>
  <c r="L293" i="22"/>
  <c r="M293" i="22"/>
  <c r="N293" i="22"/>
  <c r="O293" i="22"/>
  <c r="P293" i="22"/>
  <c r="Q293" i="22"/>
  <c r="R293" i="22"/>
  <c r="S293" i="22"/>
  <c r="T293" i="22"/>
  <c r="L295" i="22"/>
  <c r="M295" i="22"/>
  <c r="N295" i="22"/>
  <c r="O295" i="22"/>
  <c r="P295" i="22"/>
  <c r="Q295" i="22"/>
  <c r="R295" i="22"/>
  <c r="S295" i="22"/>
  <c r="T295" i="22"/>
  <c r="L296" i="22"/>
  <c r="M296" i="22"/>
  <c r="N296" i="22"/>
  <c r="O296" i="22"/>
  <c r="P296" i="22"/>
  <c r="Q296" i="22"/>
  <c r="R296" i="22"/>
  <c r="S296" i="22"/>
  <c r="T296" i="22"/>
  <c r="L298" i="22"/>
  <c r="M298" i="22"/>
  <c r="N298" i="22"/>
  <c r="O298" i="22"/>
  <c r="P298" i="22"/>
  <c r="Q298" i="22"/>
  <c r="R298" i="22"/>
  <c r="S298" i="22"/>
  <c r="T298" i="22"/>
  <c r="L299" i="22"/>
  <c r="M299" i="22"/>
  <c r="N299" i="22"/>
  <c r="O299" i="22"/>
  <c r="P299" i="22"/>
  <c r="Q299" i="22"/>
  <c r="R299" i="22"/>
  <c r="S299" i="22"/>
  <c r="T299" i="22"/>
  <c r="L300" i="22"/>
  <c r="M300" i="22"/>
  <c r="N300" i="22"/>
  <c r="O300" i="22"/>
  <c r="P300" i="22"/>
  <c r="Q300" i="22"/>
  <c r="R300" i="22"/>
  <c r="S300" i="22"/>
  <c r="T300" i="22"/>
  <c r="L302" i="22"/>
  <c r="M302" i="22"/>
  <c r="N302" i="22"/>
  <c r="O302" i="22"/>
  <c r="P302" i="22"/>
  <c r="Q302" i="22"/>
  <c r="R302" i="22"/>
  <c r="S302" i="22"/>
  <c r="T302" i="22"/>
  <c r="L303" i="22"/>
  <c r="M303" i="22"/>
  <c r="N303" i="22"/>
  <c r="O303" i="22"/>
  <c r="P303" i="22"/>
  <c r="Q303" i="22"/>
  <c r="R303" i="22"/>
  <c r="S303" i="22"/>
  <c r="T303" i="22"/>
  <c r="L304" i="22"/>
  <c r="M304" i="22"/>
  <c r="N304" i="22"/>
  <c r="O304" i="22"/>
  <c r="P304" i="22"/>
  <c r="Q304" i="22"/>
  <c r="R304" i="22"/>
  <c r="S304" i="22"/>
  <c r="T304" i="22"/>
  <c r="L305" i="22"/>
  <c r="M305" i="22"/>
  <c r="N305" i="22"/>
  <c r="O305" i="22"/>
  <c r="P305" i="22"/>
  <c r="Q305" i="22"/>
  <c r="R305" i="22"/>
  <c r="S305" i="22"/>
  <c r="T305" i="22"/>
  <c r="L306" i="22"/>
  <c r="M306" i="22"/>
  <c r="N306" i="22"/>
  <c r="O306" i="22"/>
  <c r="P306" i="22"/>
  <c r="Q306" i="22"/>
  <c r="R306" i="22"/>
  <c r="S306" i="22"/>
  <c r="T306" i="22"/>
  <c r="L307" i="22"/>
  <c r="M307" i="22"/>
  <c r="N307" i="22"/>
  <c r="O307" i="22"/>
  <c r="P307" i="22"/>
  <c r="Q307" i="22"/>
  <c r="R307" i="22"/>
  <c r="S307" i="22"/>
  <c r="T307" i="22"/>
  <c r="L308" i="22"/>
  <c r="M308" i="22"/>
  <c r="N308" i="22"/>
  <c r="O308" i="22"/>
  <c r="P308" i="22"/>
  <c r="Q308" i="22"/>
  <c r="R308" i="22"/>
  <c r="S308" i="22"/>
  <c r="T308" i="22"/>
  <c r="L309" i="22"/>
  <c r="M309" i="22"/>
  <c r="N309" i="22"/>
  <c r="O309" i="22"/>
  <c r="P309" i="22"/>
  <c r="Q309" i="22"/>
  <c r="R309" i="22"/>
  <c r="S309" i="22"/>
  <c r="T309" i="22"/>
  <c r="L311" i="22"/>
  <c r="M311" i="22"/>
  <c r="N311" i="22"/>
  <c r="O311" i="22"/>
  <c r="P311" i="22"/>
  <c r="Q311" i="22"/>
  <c r="R311" i="22"/>
  <c r="S311" i="22"/>
  <c r="T311" i="22"/>
  <c r="L312" i="22"/>
  <c r="M312" i="22"/>
  <c r="N312" i="22"/>
  <c r="O312" i="22"/>
  <c r="P312" i="22"/>
  <c r="Q312" i="22"/>
  <c r="R312" i="22"/>
  <c r="S312" i="22"/>
  <c r="T312" i="22"/>
  <c r="L314" i="22"/>
  <c r="M314" i="22"/>
  <c r="N314" i="22"/>
  <c r="O314" i="22"/>
  <c r="P314" i="22"/>
  <c r="Q314" i="22"/>
  <c r="R314" i="22"/>
  <c r="S314" i="22"/>
  <c r="T314" i="22"/>
  <c r="L315" i="22"/>
  <c r="M315" i="22"/>
  <c r="N315" i="22"/>
  <c r="O315" i="22"/>
  <c r="P315" i="22"/>
  <c r="Q315" i="22"/>
  <c r="R315" i="22"/>
  <c r="S315" i="22"/>
  <c r="T315" i="22"/>
  <c r="L316" i="22"/>
  <c r="M316" i="22"/>
  <c r="N316" i="22"/>
  <c r="O316" i="22"/>
  <c r="P316" i="22"/>
  <c r="Q316" i="22"/>
  <c r="R316" i="22"/>
  <c r="S316" i="22"/>
  <c r="T316" i="22"/>
  <c r="L318" i="22"/>
  <c r="M318" i="22"/>
  <c r="N318" i="22"/>
  <c r="O318" i="22"/>
  <c r="P318" i="22"/>
  <c r="Q318" i="22"/>
  <c r="R318" i="22"/>
  <c r="S318" i="22"/>
  <c r="T318" i="22"/>
  <c r="L319" i="22"/>
  <c r="M319" i="22"/>
  <c r="N319" i="22"/>
  <c r="O319" i="22"/>
  <c r="P319" i="22"/>
  <c r="Q319" i="22"/>
  <c r="R319" i="22"/>
  <c r="S319" i="22"/>
  <c r="T319" i="22"/>
  <c r="L320" i="22"/>
  <c r="M320" i="22"/>
  <c r="N320" i="22"/>
  <c r="O320" i="22"/>
  <c r="P320" i="22"/>
  <c r="Q320" i="22"/>
  <c r="R320" i="22"/>
  <c r="S320" i="22"/>
  <c r="T320" i="22"/>
  <c r="L321" i="22"/>
  <c r="M321" i="22"/>
  <c r="N321" i="22"/>
  <c r="O321" i="22"/>
  <c r="P321" i="22"/>
  <c r="Q321" i="22"/>
  <c r="R321" i="22"/>
  <c r="S321" i="22"/>
  <c r="T321" i="22"/>
  <c r="L322" i="22"/>
  <c r="M322" i="22"/>
  <c r="N322" i="22"/>
  <c r="O322" i="22"/>
  <c r="P322" i="22"/>
  <c r="Q322" i="22"/>
  <c r="R322" i="22"/>
  <c r="S322" i="22"/>
  <c r="T322" i="22"/>
  <c r="L323" i="22"/>
  <c r="M323" i="22"/>
  <c r="N323" i="22"/>
  <c r="O323" i="22"/>
  <c r="P323" i="22"/>
  <c r="Q323" i="22"/>
  <c r="R323" i="22"/>
  <c r="S323" i="22"/>
  <c r="T323" i="22"/>
  <c r="L324" i="22"/>
  <c r="M324" i="22"/>
  <c r="N324" i="22"/>
  <c r="O324" i="22"/>
  <c r="P324" i="22"/>
  <c r="Q324" i="22"/>
  <c r="R324" i="22"/>
  <c r="S324" i="22"/>
  <c r="T324" i="22"/>
  <c r="L325" i="22"/>
  <c r="M325" i="22"/>
  <c r="N325" i="22"/>
  <c r="O325" i="22"/>
  <c r="P325" i="22"/>
  <c r="Q325" i="22"/>
  <c r="R325" i="22"/>
  <c r="S325" i="22"/>
  <c r="T325" i="22"/>
  <c r="L327" i="22"/>
  <c r="M327" i="22"/>
  <c r="N327" i="22"/>
  <c r="O327" i="22"/>
  <c r="P327" i="22"/>
  <c r="Q327" i="22"/>
  <c r="R327" i="22"/>
  <c r="S327" i="22"/>
  <c r="T327" i="22"/>
  <c r="L328" i="22"/>
  <c r="M328" i="22"/>
  <c r="N328" i="22"/>
  <c r="O328" i="22"/>
  <c r="P328" i="22"/>
  <c r="Q328" i="22"/>
  <c r="R328" i="22"/>
  <c r="S328" i="22"/>
  <c r="T328" i="22"/>
  <c r="L330" i="22"/>
  <c r="M330" i="22"/>
  <c r="N330" i="22"/>
  <c r="O330" i="22"/>
  <c r="P330" i="22"/>
  <c r="Q330" i="22"/>
  <c r="R330" i="22"/>
  <c r="S330" i="22"/>
  <c r="T330" i="22"/>
  <c r="L331" i="22"/>
  <c r="M331" i="22"/>
  <c r="N331" i="22"/>
  <c r="O331" i="22"/>
  <c r="P331" i="22"/>
  <c r="Q331" i="22"/>
  <c r="R331" i="22"/>
  <c r="S331" i="22"/>
  <c r="T331" i="22"/>
  <c r="L332" i="22"/>
  <c r="M332" i="22"/>
  <c r="N332" i="22"/>
  <c r="O332" i="22"/>
  <c r="P332" i="22"/>
  <c r="Q332" i="22"/>
  <c r="R332" i="22"/>
  <c r="S332" i="22"/>
  <c r="T332" i="22"/>
  <c r="L333" i="22"/>
  <c r="M333" i="22"/>
  <c r="N333" i="22"/>
  <c r="O333" i="22"/>
  <c r="P333" i="22"/>
  <c r="Q333" i="22"/>
  <c r="R333" i="22"/>
  <c r="S333" i="22"/>
  <c r="T333" i="22"/>
  <c r="L334" i="22"/>
  <c r="M334" i="22"/>
  <c r="N334" i="22"/>
  <c r="O334" i="22"/>
  <c r="P334" i="22"/>
  <c r="Q334" i="22"/>
  <c r="R334" i="22"/>
  <c r="S334" i="22"/>
  <c r="T334" i="22"/>
  <c r="L335" i="22"/>
  <c r="M335" i="22"/>
  <c r="N335" i="22"/>
  <c r="O335" i="22"/>
  <c r="P335" i="22"/>
  <c r="Q335" i="22"/>
  <c r="R335" i="22"/>
  <c r="S335" i="22"/>
  <c r="T335" i="22"/>
  <c r="L336" i="22"/>
  <c r="M336" i="22"/>
  <c r="N336" i="22"/>
  <c r="O336" i="22"/>
  <c r="P336" i="22"/>
  <c r="Q336" i="22"/>
  <c r="R336" i="22"/>
  <c r="S336" i="22"/>
  <c r="T336" i="22"/>
  <c r="L337" i="22"/>
  <c r="M337" i="22"/>
  <c r="N337" i="22"/>
  <c r="O337" i="22"/>
  <c r="P337" i="22"/>
  <c r="Q337" i="22"/>
  <c r="R337" i="22"/>
  <c r="S337" i="22"/>
  <c r="T337" i="22"/>
  <c r="L338" i="22"/>
  <c r="M338" i="22"/>
  <c r="N338" i="22"/>
  <c r="O338" i="22"/>
  <c r="P338" i="22"/>
  <c r="Q338" i="22"/>
  <c r="R338" i="22"/>
  <c r="S338" i="22"/>
  <c r="T338" i="22"/>
  <c r="L339" i="22"/>
  <c r="M339" i="22"/>
  <c r="N339" i="22"/>
  <c r="O339" i="22"/>
  <c r="P339" i="22"/>
  <c r="Q339" i="22"/>
  <c r="R339" i="22"/>
  <c r="S339" i="22"/>
  <c r="T339" i="22"/>
  <c r="L340" i="22"/>
  <c r="M340" i="22"/>
  <c r="N340" i="22"/>
  <c r="O340" i="22"/>
  <c r="P340" i="22"/>
  <c r="Q340" i="22"/>
  <c r="R340" i="22"/>
  <c r="S340" i="22"/>
  <c r="T340" i="22"/>
  <c r="L341" i="22"/>
  <c r="M341" i="22"/>
  <c r="N341" i="22"/>
  <c r="O341" i="22"/>
  <c r="P341" i="22"/>
  <c r="Q341" i="22"/>
  <c r="R341" i="22"/>
  <c r="S341" i="22"/>
  <c r="T341" i="22"/>
  <c r="L343" i="22"/>
  <c r="M343" i="22"/>
  <c r="N343" i="22"/>
  <c r="O343" i="22"/>
  <c r="P343" i="22"/>
  <c r="Q343" i="22"/>
  <c r="R343" i="22"/>
  <c r="S343" i="22"/>
  <c r="T343" i="22"/>
  <c r="L344" i="22"/>
  <c r="M344" i="22"/>
  <c r="N344" i="22"/>
  <c r="O344" i="22"/>
  <c r="P344" i="22"/>
  <c r="Q344" i="22"/>
  <c r="R344" i="22"/>
  <c r="S344" i="22"/>
  <c r="T344" i="22"/>
  <c r="L345" i="22"/>
  <c r="M345" i="22"/>
  <c r="N345" i="22"/>
  <c r="O345" i="22"/>
  <c r="P345" i="22"/>
  <c r="Q345" i="22"/>
  <c r="R345" i="22"/>
  <c r="S345" i="22"/>
  <c r="T345" i="22"/>
  <c r="L346" i="22"/>
  <c r="M346" i="22"/>
  <c r="N346" i="22"/>
  <c r="O346" i="22"/>
  <c r="P346" i="22"/>
  <c r="Q346" i="22"/>
  <c r="R346" i="22"/>
  <c r="S346" i="22"/>
  <c r="T346" i="22"/>
  <c r="L347" i="22"/>
  <c r="M347" i="22"/>
  <c r="N347" i="22"/>
  <c r="O347" i="22"/>
  <c r="P347" i="22"/>
  <c r="Q347" i="22"/>
  <c r="R347" i="22"/>
  <c r="S347" i="22"/>
  <c r="T347" i="22"/>
  <c r="L348" i="22"/>
  <c r="M348" i="22"/>
  <c r="N348" i="22"/>
  <c r="O348" i="22"/>
  <c r="P348" i="22"/>
  <c r="Q348" i="22"/>
  <c r="R348" i="22"/>
  <c r="S348" i="22"/>
  <c r="T348" i="22"/>
  <c r="L349" i="22"/>
  <c r="M349" i="22"/>
  <c r="N349" i="22"/>
  <c r="O349" i="22"/>
  <c r="P349" i="22"/>
  <c r="Q349" i="22"/>
  <c r="R349" i="22"/>
  <c r="S349" i="22"/>
  <c r="T349" i="22"/>
  <c r="L350" i="22"/>
  <c r="M350" i="22"/>
  <c r="N350" i="22"/>
  <c r="O350" i="22"/>
  <c r="P350" i="22"/>
  <c r="Q350" i="22"/>
  <c r="R350" i="22"/>
  <c r="S350" i="22"/>
  <c r="T350" i="22"/>
  <c r="L351" i="22"/>
  <c r="M351" i="22"/>
  <c r="N351" i="22"/>
  <c r="O351" i="22"/>
  <c r="P351" i="22"/>
  <c r="Q351" i="22"/>
  <c r="R351" i="22"/>
  <c r="S351" i="22"/>
  <c r="T351" i="22"/>
  <c r="L352" i="22"/>
  <c r="M352" i="22"/>
  <c r="N352" i="22"/>
  <c r="O352" i="22"/>
  <c r="P352" i="22"/>
  <c r="Q352" i="22"/>
  <c r="R352" i="22"/>
  <c r="S352" i="22"/>
  <c r="T352" i="22"/>
  <c r="L353" i="22"/>
  <c r="M353" i="22"/>
  <c r="N353" i="22"/>
  <c r="O353" i="22"/>
  <c r="P353" i="22"/>
  <c r="Q353" i="22"/>
  <c r="R353" i="22"/>
  <c r="S353" i="22"/>
  <c r="T353" i="22"/>
  <c r="L354" i="22"/>
  <c r="M354" i="22"/>
  <c r="N354" i="22"/>
  <c r="O354" i="22"/>
  <c r="P354" i="22"/>
  <c r="Q354" i="22"/>
  <c r="R354" i="22"/>
  <c r="S354" i="22"/>
  <c r="T354" i="22"/>
  <c r="L355" i="22"/>
  <c r="M355" i="22"/>
  <c r="N355" i="22"/>
  <c r="O355" i="22"/>
  <c r="P355" i="22"/>
  <c r="Q355" i="22"/>
  <c r="R355" i="22"/>
  <c r="S355" i="22"/>
  <c r="T355" i="22"/>
  <c r="L356" i="22"/>
  <c r="M356" i="22"/>
  <c r="N356" i="22"/>
  <c r="O356" i="22"/>
  <c r="P356" i="22"/>
  <c r="Q356" i="22"/>
  <c r="R356" i="22"/>
  <c r="S356" i="22"/>
  <c r="T356" i="22"/>
  <c r="L357" i="22"/>
  <c r="M357" i="22"/>
  <c r="N357" i="22"/>
  <c r="O357" i="22"/>
  <c r="P357" i="22"/>
  <c r="Q357" i="22"/>
  <c r="R357" i="22"/>
  <c r="S357" i="22"/>
  <c r="T357" i="22"/>
  <c r="L358" i="22"/>
  <c r="M358" i="22"/>
  <c r="N358" i="22"/>
  <c r="O358" i="22"/>
  <c r="P358" i="22"/>
  <c r="Q358" i="22"/>
  <c r="R358" i="22"/>
  <c r="S358" i="22"/>
  <c r="T358" i="22"/>
  <c r="L360" i="22"/>
  <c r="M360" i="22"/>
  <c r="N360" i="22"/>
  <c r="O360" i="22"/>
  <c r="P360" i="22"/>
  <c r="Q360" i="22"/>
  <c r="R360" i="22"/>
  <c r="S360" i="22"/>
  <c r="T360" i="22"/>
  <c r="L361" i="22"/>
  <c r="M361" i="22"/>
  <c r="N361" i="22"/>
  <c r="O361" i="22"/>
  <c r="P361" i="22"/>
  <c r="Q361" i="22"/>
  <c r="R361" i="22"/>
  <c r="S361" i="22"/>
  <c r="T361" i="22"/>
  <c r="L362" i="22"/>
  <c r="M362" i="22"/>
  <c r="N362" i="22"/>
  <c r="O362" i="22"/>
  <c r="P362" i="22"/>
  <c r="Q362" i="22"/>
  <c r="R362" i="22"/>
  <c r="S362" i="22"/>
  <c r="T362" i="22"/>
  <c r="L363" i="22"/>
  <c r="M363" i="22"/>
  <c r="N363" i="22"/>
  <c r="O363" i="22"/>
  <c r="P363" i="22"/>
  <c r="Q363" i="22"/>
  <c r="R363" i="22"/>
  <c r="S363" i="22"/>
  <c r="T363" i="22"/>
  <c r="L364" i="22"/>
  <c r="M364" i="22"/>
  <c r="N364" i="22"/>
  <c r="O364" i="22"/>
  <c r="P364" i="22"/>
  <c r="Q364" i="22"/>
  <c r="R364" i="22"/>
  <c r="S364" i="22"/>
  <c r="T364" i="22"/>
  <c r="L365" i="22"/>
  <c r="M365" i="22"/>
  <c r="N365" i="22"/>
  <c r="O365" i="22"/>
  <c r="P365" i="22"/>
  <c r="Q365" i="22"/>
  <c r="R365" i="22"/>
  <c r="S365" i="22"/>
  <c r="T365" i="22"/>
  <c r="L366" i="22"/>
  <c r="M366" i="22"/>
  <c r="N366" i="22"/>
  <c r="O366" i="22"/>
  <c r="P366" i="22"/>
  <c r="Q366" i="22"/>
  <c r="R366" i="22"/>
  <c r="S366" i="22"/>
  <c r="T366" i="22"/>
  <c r="L367" i="22"/>
  <c r="M367" i="22"/>
  <c r="N367" i="22"/>
  <c r="O367" i="22"/>
  <c r="P367" i="22"/>
  <c r="Q367" i="22"/>
  <c r="R367" i="22"/>
  <c r="S367" i="22"/>
  <c r="T367" i="22"/>
  <c r="L368" i="22"/>
  <c r="M368" i="22"/>
  <c r="N368" i="22"/>
  <c r="O368" i="22"/>
  <c r="P368" i="22"/>
  <c r="Q368" i="22"/>
  <c r="R368" i="22"/>
  <c r="S368" i="22"/>
  <c r="T368" i="22"/>
  <c r="L369" i="22"/>
  <c r="M369" i="22"/>
  <c r="N369" i="22"/>
  <c r="O369" i="22"/>
  <c r="P369" i="22"/>
  <c r="Q369" i="22"/>
  <c r="R369" i="22"/>
  <c r="S369" i="22"/>
  <c r="T369" i="22"/>
  <c r="L370" i="22"/>
  <c r="M370" i="22"/>
  <c r="N370" i="22"/>
  <c r="O370" i="22"/>
  <c r="P370" i="22"/>
  <c r="Q370" i="22"/>
  <c r="R370" i="22"/>
  <c r="S370" i="22"/>
  <c r="T370" i="22"/>
  <c r="L371" i="22"/>
  <c r="M371" i="22"/>
  <c r="N371" i="22"/>
  <c r="O371" i="22"/>
  <c r="P371" i="22"/>
  <c r="Q371" i="22"/>
  <c r="R371" i="22"/>
  <c r="S371" i="22"/>
  <c r="T371" i="22"/>
  <c r="L372" i="22"/>
  <c r="M372" i="22"/>
  <c r="N372" i="22"/>
  <c r="O372" i="22"/>
  <c r="P372" i="22"/>
  <c r="Q372" i="22"/>
  <c r="R372" i="22"/>
  <c r="S372" i="22"/>
  <c r="T372" i="22"/>
  <c r="L373" i="22"/>
  <c r="M373" i="22"/>
  <c r="N373" i="22"/>
  <c r="O373" i="22"/>
  <c r="P373" i="22"/>
  <c r="Q373" i="22"/>
  <c r="R373" i="22"/>
  <c r="S373" i="22"/>
  <c r="T373" i="22"/>
  <c r="L375" i="22"/>
  <c r="M375" i="22"/>
  <c r="N375" i="22"/>
  <c r="O375" i="22"/>
  <c r="P375" i="22"/>
  <c r="Q375" i="22"/>
  <c r="R375" i="22"/>
  <c r="S375" i="22"/>
  <c r="T375" i="22"/>
  <c r="L376" i="22"/>
  <c r="M376" i="22"/>
  <c r="N376" i="22"/>
  <c r="O376" i="22"/>
  <c r="P376" i="22"/>
  <c r="Q376" i="22"/>
  <c r="R376" i="22"/>
  <c r="S376" i="22"/>
  <c r="T376" i="22"/>
  <c r="L377" i="22"/>
  <c r="M377" i="22"/>
  <c r="N377" i="22"/>
  <c r="O377" i="22"/>
  <c r="P377" i="22"/>
  <c r="Q377" i="22"/>
  <c r="R377" i="22"/>
  <c r="S377" i="22"/>
  <c r="T377" i="22"/>
  <c r="L378" i="22"/>
  <c r="M378" i="22"/>
  <c r="N378" i="22"/>
  <c r="O378" i="22"/>
  <c r="P378" i="22"/>
  <c r="Q378" i="22"/>
  <c r="R378" i="22"/>
  <c r="S378" i="22"/>
  <c r="T378" i="22"/>
  <c r="L379" i="22"/>
  <c r="M379" i="22"/>
  <c r="N379" i="22"/>
  <c r="O379" i="22"/>
  <c r="P379" i="22"/>
  <c r="Q379" i="22"/>
  <c r="R379" i="22"/>
  <c r="S379" i="22"/>
  <c r="T379" i="22"/>
  <c r="L380" i="22"/>
  <c r="M380" i="22"/>
  <c r="N380" i="22"/>
  <c r="O380" i="22"/>
  <c r="P380" i="22"/>
  <c r="Q380" i="22"/>
  <c r="R380" i="22"/>
  <c r="S380" i="22"/>
  <c r="T380" i="22"/>
  <c r="L381" i="22"/>
  <c r="M381" i="22"/>
  <c r="N381" i="22"/>
  <c r="O381" i="22"/>
  <c r="P381" i="22"/>
  <c r="Q381" i="22"/>
  <c r="R381" i="22"/>
  <c r="S381" i="22"/>
  <c r="T381" i="22"/>
  <c r="L382" i="22"/>
  <c r="M382" i="22"/>
  <c r="N382" i="22"/>
  <c r="O382" i="22"/>
  <c r="P382" i="22"/>
  <c r="Q382" i="22"/>
  <c r="R382" i="22"/>
  <c r="S382" i="22"/>
  <c r="T382" i="22"/>
  <c r="L383" i="22"/>
  <c r="M383" i="22"/>
  <c r="N383" i="22"/>
  <c r="O383" i="22"/>
  <c r="P383" i="22"/>
  <c r="Q383" i="22"/>
  <c r="R383" i="22"/>
  <c r="S383" i="22"/>
  <c r="T383" i="22"/>
  <c r="L384" i="22"/>
  <c r="M384" i="22"/>
  <c r="N384" i="22"/>
  <c r="O384" i="22"/>
  <c r="P384" i="22"/>
  <c r="Q384" i="22"/>
  <c r="R384" i="22"/>
  <c r="S384" i="22"/>
  <c r="T384" i="22"/>
  <c r="L385" i="22"/>
  <c r="M385" i="22"/>
  <c r="N385" i="22"/>
  <c r="O385" i="22"/>
  <c r="P385" i="22"/>
  <c r="Q385" i="22"/>
  <c r="R385" i="22"/>
  <c r="S385" i="22"/>
  <c r="T385" i="22"/>
  <c r="L386" i="22"/>
  <c r="M386" i="22"/>
  <c r="N386" i="22"/>
  <c r="O386" i="22"/>
  <c r="P386" i="22"/>
  <c r="Q386" i="22"/>
  <c r="R386" i="22"/>
  <c r="S386" i="22"/>
  <c r="T386" i="22"/>
  <c r="L387" i="22"/>
  <c r="M387" i="22"/>
  <c r="N387" i="22"/>
  <c r="O387" i="22"/>
  <c r="P387" i="22"/>
  <c r="Q387" i="22"/>
  <c r="R387" i="22"/>
  <c r="S387" i="22"/>
  <c r="T387" i="22"/>
  <c r="L388" i="22"/>
  <c r="M388" i="22"/>
  <c r="N388" i="22"/>
  <c r="O388" i="22"/>
  <c r="P388" i="22"/>
  <c r="Q388" i="22"/>
  <c r="R388" i="22"/>
  <c r="S388" i="22"/>
  <c r="T388" i="22"/>
  <c r="L389" i="22"/>
  <c r="M389" i="22"/>
  <c r="N389" i="22"/>
  <c r="O389" i="22"/>
  <c r="P389" i="22"/>
  <c r="Q389" i="22"/>
  <c r="R389" i="22"/>
  <c r="S389" i="22"/>
  <c r="T389" i="22"/>
  <c r="L391" i="22"/>
  <c r="M391" i="22"/>
  <c r="N391" i="22"/>
  <c r="O391" i="22"/>
  <c r="P391" i="22"/>
  <c r="Q391" i="22"/>
  <c r="R391" i="22"/>
  <c r="S391" i="22"/>
  <c r="T391" i="22"/>
  <c r="L392" i="22"/>
  <c r="M392" i="22"/>
  <c r="N392" i="22"/>
  <c r="O392" i="22"/>
  <c r="P392" i="22"/>
  <c r="Q392" i="22"/>
  <c r="R392" i="22"/>
  <c r="S392" i="22"/>
  <c r="T392" i="22"/>
  <c r="L393" i="22"/>
  <c r="M393" i="22"/>
  <c r="N393" i="22"/>
  <c r="O393" i="22"/>
  <c r="P393" i="22"/>
  <c r="Q393" i="22"/>
  <c r="R393" i="22"/>
  <c r="S393" i="22"/>
  <c r="T393" i="22"/>
  <c r="L394" i="22"/>
  <c r="M394" i="22"/>
  <c r="N394" i="22"/>
  <c r="O394" i="22"/>
  <c r="P394" i="22"/>
  <c r="Q394" i="22"/>
  <c r="R394" i="22"/>
  <c r="S394" i="22"/>
  <c r="T394" i="22"/>
  <c r="L395" i="22"/>
  <c r="M395" i="22"/>
  <c r="N395" i="22"/>
  <c r="O395" i="22"/>
  <c r="P395" i="22"/>
  <c r="Q395" i="22"/>
  <c r="R395" i="22"/>
  <c r="S395" i="22"/>
  <c r="T395" i="22"/>
  <c r="L396" i="22"/>
  <c r="M396" i="22"/>
  <c r="N396" i="22"/>
  <c r="O396" i="22"/>
  <c r="P396" i="22"/>
  <c r="Q396" i="22"/>
  <c r="R396" i="22"/>
  <c r="S396" i="22"/>
  <c r="T396" i="22"/>
  <c r="L223" i="22" l="1"/>
  <c r="M223" i="22"/>
  <c r="N223" i="22"/>
  <c r="O223" i="22"/>
  <c r="P223" i="22"/>
  <c r="Q223" i="22"/>
  <c r="R223" i="22"/>
  <c r="S223" i="22"/>
  <c r="T223" i="22"/>
  <c r="L224" i="22"/>
  <c r="M224" i="22"/>
  <c r="N224" i="22"/>
  <c r="O224" i="22"/>
  <c r="P224" i="22"/>
  <c r="Q224" i="22"/>
  <c r="R224" i="22"/>
  <c r="S224" i="22"/>
  <c r="T224" i="22"/>
  <c r="L225" i="22"/>
  <c r="M225" i="22"/>
  <c r="N225" i="22"/>
  <c r="O225" i="22"/>
  <c r="P225" i="22"/>
  <c r="Q225" i="22"/>
  <c r="R225" i="22"/>
  <c r="S225" i="22"/>
  <c r="T225" i="22"/>
  <c r="L226" i="22"/>
  <c r="M226" i="22"/>
  <c r="N226" i="22"/>
  <c r="O226" i="22"/>
  <c r="P226" i="22"/>
  <c r="Q226" i="22"/>
  <c r="R226" i="22"/>
  <c r="S226" i="22"/>
  <c r="T226" i="22"/>
  <c r="L227" i="22"/>
  <c r="M227" i="22"/>
  <c r="N227" i="22"/>
  <c r="O227" i="22"/>
  <c r="P227" i="22"/>
  <c r="Q227" i="22"/>
  <c r="R227" i="22"/>
  <c r="S227" i="22"/>
  <c r="T227" i="22"/>
  <c r="L228" i="22"/>
  <c r="M228" i="22"/>
  <c r="N228" i="22"/>
  <c r="O228" i="22"/>
  <c r="P228" i="22"/>
  <c r="Q228" i="22"/>
  <c r="R228" i="22"/>
  <c r="S228" i="22"/>
  <c r="T228" i="22"/>
  <c r="L229" i="22"/>
  <c r="M229" i="22"/>
  <c r="N229" i="22"/>
  <c r="O229" i="22"/>
  <c r="P229" i="22"/>
  <c r="Q229" i="22"/>
  <c r="R229" i="22"/>
  <c r="S229" i="22"/>
  <c r="T229" i="22"/>
  <c r="L231" i="22"/>
  <c r="M231" i="22"/>
  <c r="N231" i="22"/>
  <c r="O231" i="22"/>
  <c r="P231" i="22"/>
  <c r="Q231" i="22"/>
  <c r="R231" i="22"/>
  <c r="S231" i="22"/>
  <c r="T231" i="22"/>
  <c r="L232" i="22"/>
  <c r="M232" i="22"/>
  <c r="N232" i="22"/>
  <c r="O232" i="22"/>
  <c r="P232" i="22"/>
  <c r="Q232" i="22"/>
  <c r="R232" i="22"/>
  <c r="S232" i="22"/>
  <c r="T232" i="22"/>
  <c r="L234" i="22"/>
  <c r="M234" i="22"/>
  <c r="N234" i="22"/>
  <c r="O234" i="22"/>
  <c r="P234" i="22"/>
  <c r="Q234" i="22"/>
  <c r="R234" i="22"/>
  <c r="S234" i="22"/>
  <c r="T234" i="22"/>
  <c r="L235" i="22"/>
  <c r="M235" i="22"/>
  <c r="N235" i="22"/>
  <c r="O235" i="22"/>
  <c r="P235" i="22"/>
  <c r="Q235" i="22"/>
  <c r="R235" i="22"/>
  <c r="S235" i="22"/>
  <c r="T235" i="22"/>
  <c r="L236" i="22"/>
  <c r="M236" i="22"/>
  <c r="N236" i="22"/>
  <c r="O236" i="22"/>
  <c r="P236" i="22"/>
  <c r="Q236" i="22"/>
  <c r="R236" i="22"/>
  <c r="S236" i="22"/>
  <c r="T236" i="22"/>
  <c r="L238" i="22"/>
  <c r="M238" i="22"/>
  <c r="N238" i="22"/>
  <c r="O238" i="22"/>
  <c r="P238" i="22"/>
  <c r="Q238" i="22"/>
  <c r="R238" i="22"/>
  <c r="S238" i="22"/>
  <c r="T238" i="22"/>
  <c r="L239" i="22"/>
  <c r="M239" i="22"/>
  <c r="N239" i="22"/>
  <c r="O239" i="22"/>
  <c r="P239" i="22"/>
  <c r="Q239" i="22"/>
  <c r="R239" i="22"/>
  <c r="S239" i="22"/>
  <c r="T239" i="22"/>
  <c r="L240" i="22"/>
  <c r="M240" i="22"/>
  <c r="N240" i="22"/>
  <c r="O240" i="22"/>
  <c r="P240" i="22"/>
  <c r="Q240" i="22"/>
  <c r="R240" i="22"/>
  <c r="S240" i="22"/>
  <c r="T240" i="22"/>
  <c r="L241" i="22"/>
  <c r="M241" i="22"/>
  <c r="N241" i="22"/>
  <c r="O241" i="22"/>
  <c r="P241" i="22"/>
  <c r="Q241" i="22"/>
  <c r="R241" i="22"/>
  <c r="S241" i="22"/>
  <c r="T241" i="22"/>
  <c r="L242" i="22"/>
  <c r="M242" i="22"/>
  <c r="N242" i="22"/>
  <c r="O242" i="22"/>
  <c r="P242" i="22"/>
  <c r="Q242" i="22"/>
  <c r="R242" i="22"/>
  <c r="S242" i="22"/>
  <c r="T242" i="22"/>
  <c r="L243" i="22"/>
  <c r="M243" i="22"/>
  <c r="N243" i="22"/>
  <c r="O243" i="22"/>
  <c r="P243" i="22"/>
  <c r="Q243" i="22"/>
  <c r="R243" i="22"/>
  <c r="S243" i="22"/>
  <c r="T243" i="22"/>
  <c r="L244" i="22"/>
  <c r="M244" i="22"/>
  <c r="N244" i="22"/>
  <c r="O244" i="22"/>
  <c r="P244" i="22"/>
  <c r="Q244" i="22"/>
  <c r="R244" i="22"/>
  <c r="S244" i="22"/>
  <c r="T244" i="22"/>
  <c r="L245" i="22"/>
  <c r="M245" i="22"/>
  <c r="N245" i="22"/>
  <c r="O245" i="22"/>
  <c r="P245" i="22"/>
  <c r="Q245" i="22"/>
  <c r="R245" i="22"/>
  <c r="S245" i="22"/>
  <c r="T245" i="22"/>
  <c r="L247" i="22"/>
  <c r="M247" i="22"/>
  <c r="N247" i="22"/>
  <c r="O247" i="22"/>
  <c r="P247" i="22"/>
  <c r="Q247" i="22"/>
  <c r="R247" i="22"/>
  <c r="S247" i="22"/>
  <c r="T247" i="22"/>
  <c r="L248" i="22"/>
  <c r="M248" i="22"/>
  <c r="N248" i="22"/>
  <c r="O248" i="22"/>
  <c r="P248" i="22"/>
  <c r="Q248" i="22"/>
  <c r="R248" i="22"/>
  <c r="S248" i="22"/>
  <c r="T248" i="22"/>
  <c r="L250" i="22"/>
  <c r="M250" i="22"/>
  <c r="N250" i="22"/>
  <c r="O250" i="22"/>
  <c r="P250" i="22"/>
  <c r="Q250" i="22"/>
  <c r="R250" i="22"/>
  <c r="S250" i="22"/>
  <c r="T250" i="22"/>
  <c r="L251" i="22"/>
  <c r="M251" i="22"/>
  <c r="N251" i="22"/>
  <c r="O251" i="22"/>
  <c r="P251" i="22"/>
  <c r="Q251" i="22"/>
  <c r="R251" i="22"/>
  <c r="S251" i="22"/>
  <c r="T251" i="22"/>
  <c r="L252" i="22"/>
  <c r="M252" i="22"/>
  <c r="N252" i="22"/>
  <c r="O252" i="22"/>
  <c r="P252" i="22"/>
  <c r="Q252" i="22"/>
  <c r="R252" i="22"/>
  <c r="S252" i="22"/>
  <c r="T252" i="22"/>
  <c r="M222" i="22"/>
  <c r="N222" i="22"/>
  <c r="O222" i="22"/>
  <c r="P222" i="22"/>
  <c r="Q222" i="22"/>
  <c r="R222" i="22"/>
  <c r="S222" i="22"/>
  <c r="T222" i="22"/>
  <c r="L222" i="22"/>
  <c r="AE22" i="132" l="1"/>
  <c r="AF22" i="132"/>
  <c r="AE23" i="132"/>
  <c r="AF23" i="132"/>
  <c r="AE24" i="132"/>
  <c r="AF24" i="132"/>
  <c r="AE25" i="132"/>
  <c r="AF25" i="132"/>
  <c r="AE26" i="132"/>
  <c r="AF26" i="132"/>
  <c r="AE27" i="132"/>
  <c r="AF27" i="132"/>
  <c r="AD23" i="132"/>
  <c r="AD24" i="132"/>
  <c r="AD25" i="132"/>
  <c r="AD26" i="132"/>
  <c r="AD27" i="132"/>
  <c r="AD22" i="132"/>
  <c r="AB27" i="132"/>
  <c r="AC27" i="132"/>
  <c r="AA27" i="132"/>
  <c r="AF28" i="132"/>
  <c r="AE28" i="132"/>
  <c r="AD28" i="132"/>
  <c r="G16" i="149" l="1"/>
  <c r="E26" i="79" l="1"/>
  <c r="D26" i="79"/>
  <c r="E25" i="79"/>
  <c r="D25" i="79"/>
  <c r="E24" i="79"/>
  <c r="D24" i="79"/>
  <c r="E23" i="79"/>
  <c r="D23" i="79"/>
  <c r="E22" i="79"/>
  <c r="D22" i="79"/>
  <c r="E21" i="79"/>
  <c r="D21" i="79"/>
  <c r="E20" i="79"/>
  <c r="D20" i="79"/>
  <c r="E12" i="79"/>
  <c r="D12" i="79"/>
  <c r="E11" i="79"/>
  <c r="D11" i="79"/>
  <c r="E10" i="79"/>
  <c r="D10" i="79"/>
  <c r="E9" i="79"/>
  <c r="D9" i="79"/>
  <c r="E8" i="79"/>
  <c r="D8" i="79"/>
  <c r="E7" i="79"/>
  <c r="D7" i="79"/>
  <c r="E6" i="79"/>
  <c r="D6" i="79"/>
  <c r="E26" i="118"/>
  <c r="D26" i="118"/>
  <c r="E25" i="118"/>
  <c r="D25" i="118"/>
  <c r="E24" i="118"/>
  <c r="D24" i="118"/>
  <c r="E23" i="118"/>
  <c r="D23" i="118"/>
  <c r="E22" i="118"/>
  <c r="D22" i="118"/>
  <c r="E21" i="118"/>
  <c r="D21" i="118"/>
  <c r="E20" i="118"/>
  <c r="D20" i="118"/>
  <c r="E12" i="118"/>
  <c r="D12" i="118"/>
  <c r="E11" i="118"/>
  <c r="D11" i="118"/>
  <c r="E10" i="118"/>
  <c r="D10" i="118"/>
  <c r="E9" i="118"/>
  <c r="D9" i="118"/>
  <c r="E8" i="118"/>
  <c r="D8" i="118"/>
  <c r="E7" i="118"/>
  <c r="D7" i="118"/>
  <c r="E6" i="118"/>
  <c r="D6" i="118"/>
  <c r="E26" i="116"/>
  <c r="D26" i="116"/>
  <c r="E25" i="116"/>
  <c r="D25" i="116"/>
  <c r="E24" i="116"/>
  <c r="D24" i="116"/>
  <c r="E23" i="116"/>
  <c r="D23" i="116"/>
  <c r="E22" i="116"/>
  <c r="D22" i="116"/>
  <c r="E21" i="116"/>
  <c r="D21" i="116"/>
  <c r="E20" i="116"/>
  <c r="D20" i="116"/>
  <c r="E12" i="116"/>
  <c r="D12" i="116"/>
  <c r="E11" i="116"/>
  <c r="D11" i="116"/>
  <c r="E10" i="116"/>
  <c r="D10" i="116"/>
  <c r="E9" i="116"/>
  <c r="D9" i="116"/>
  <c r="E8" i="116"/>
  <c r="D8" i="116"/>
  <c r="E7" i="116"/>
  <c r="D7" i="116"/>
  <c r="E6" i="116"/>
  <c r="D6" i="116"/>
  <c r="D7" i="115"/>
  <c r="E7" i="115"/>
  <c r="D8" i="115"/>
  <c r="E8" i="115"/>
  <c r="D9" i="115"/>
  <c r="E9" i="115"/>
  <c r="D10" i="115"/>
  <c r="E10" i="115"/>
  <c r="D11" i="115"/>
  <c r="E11" i="115"/>
  <c r="D12" i="115"/>
  <c r="E12" i="115"/>
  <c r="E6" i="115"/>
  <c r="D6" i="115"/>
  <c r="D21" i="115"/>
  <c r="E21" i="115"/>
  <c r="D22" i="115"/>
  <c r="E22" i="115"/>
  <c r="D23" i="115"/>
  <c r="E23" i="115"/>
  <c r="D24" i="115"/>
  <c r="E24" i="115"/>
  <c r="D25" i="115"/>
  <c r="E25" i="115"/>
  <c r="D26" i="115"/>
  <c r="E26" i="115"/>
  <c r="E20" i="115"/>
  <c r="D20" i="115"/>
  <c r="C19" i="114"/>
  <c r="C20" i="114"/>
  <c r="C21" i="114"/>
  <c r="C22" i="114"/>
  <c r="C23" i="114"/>
  <c r="C24" i="114"/>
  <c r="C18" i="114"/>
  <c r="C6" i="114"/>
  <c r="C7" i="114"/>
  <c r="C8" i="114"/>
  <c r="C9" i="114"/>
  <c r="C10" i="114"/>
  <c r="C11" i="114"/>
  <c r="C5" i="114"/>
  <c r="L11" i="131" l="1"/>
  <c r="F11" i="131"/>
  <c r="D11" i="131"/>
  <c r="L10" i="131"/>
  <c r="F10" i="131"/>
  <c r="D10" i="131"/>
  <c r="L9" i="131"/>
  <c r="F9" i="131"/>
  <c r="D9" i="131"/>
  <c r="L8" i="131"/>
  <c r="F8" i="131"/>
  <c r="D8" i="131"/>
  <c r="L7" i="131"/>
  <c r="F7" i="131"/>
  <c r="D7" i="131"/>
  <c r="L6" i="131"/>
  <c r="F6" i="131"/>
  <c r="D6" i="131"/>
  <c r="I11" i="131"/>
  <c r="J7" i="131" s="1"/>
  <c r="G11" i="131"/>
  <c r="H6" i="131" s="1"/>
  <c r="H11" i="131" l="1"/>
  <c r="J9" i="131"/>
  <c r="J6" i="131"/>
  <c r="J11" i="131"/>
  <c r="J8" i="131"/>
  <c r="H10" i="131"/>
  <c r="H9" i="131"/>
  <c r="H8" i="131"/>
  <c r="H7" i="131"/>
  <c r="J10" i="131"/>
  <c r="K21" i="112" l="1"/>
  <c r="M25" i="112"/>
  <c r="L25" i="112"/>
  <c r="K25" i="112"/>
  <c r="M24" i="112"/>
  <c r="L24" i="112"/>
  <c r="K24" i="112"/>
  <c r="M23" i="112"/>
  <c r="L23" i="112"/>
  <c r="K23" i="112"/>
  <c r="M22" i="112"/>
  <c r="L22" i="112"/>
  <c r="K22" i="112"/>
  <c r="M21" i="112"/>
  <c r="L21" i="112"/>
  <c r="F21" i="112"/>
  <c r="G21" i="112"/>
  <c r="F22" i="112"/>
  <c r="G22" i="112"/>
  <c r="F23" i="112"/>
  <c r="G23" i="112"/>
  <c r="F24" i="112"/>
  <c r="G24" i="112"/>
  <c r="F25" i="112"/>
  <c r="G25" i="112"/>
  <c r="E22" i="112"/>
  <c r="E23" i="112"/>
  <c r="E24" i="112"/>
  <c r="E25" i="112"/>
  <c r="E21" i="112"/>
  <c r="E130" i="100"/>
  <c r="D130" i="100"/>
  <c r="K7" i="82" l="1"/>
  <c r="K8" i="82"/>
  <c r="K6" i="82"/>
  <c r="AF13" i="132" l="1"/>
  <c r="AE13" i="132"/>
  <c r="AD13" i="132"/>
  <c r="Z13" i="132"/>
  <c r="Y13" i="132"/>
  <c r="X13" i="132"/>
  <c r="T13" i="132"/>
  <c r="S13" i="132"/>
  <c r="R13" i="132"/>
  <c r="AF12" i="132"/>
  <c r="AE12" i="132"/>
  <c r="AD12" i="132"/>
  <c r="N12" i="132"/>
  <c r="M12" i="132"/>
  <c r="L12" i="132"/>
  <c r="H12" i="132"/>
  <c r="G12" i="132"/>
  <c r="F12" i="132"/>
  <c r="AF11" i="132"/>
  <c r="AE11" i="132"/>
  <c r="AD11" i="132"/>
  <c r="N11" i="132"/>
  <c r="M11" i="132"/>
  <c r="L11" i="132"/>
  <c r="H11" i="132"/>
  <c r="G11" i="132"/>
  <c r="F11" i="132"/>
  <c r="AF10" i="132"/>
  <c r="AE10" i="132"/>
  <c r="AD10" i="132"/>
  <c r="N10" i="132"/>
  <c r="M10" i="132"/>
  <c r="L10" i="132"/>
  <c r="H10" i="132"/>
  <c r="G10" i="132"/>
  <c r="F10" i="132"/>
  <c r="AF9" i="132"/>
  <c r="AE9" i="132"/>
  <c r="AD9" i="132"/>
  <c r="N9" i="132"/>
  <c r="M9" i="132"/>
  <c r="L9" i="132"/>
  <c r="H9" i="132"/>
  <c r="G9" i="132"/>
  <c r="F9" i="132"/>
  <c r="AF8" i="132"/>
  <c r="AE8" i="132"/>
  <c r="AD8" i="132"/>
  <c r="N8" i="132"/>
  <c r="M8" i="132"/>
  <c r="L8" i="132"/>
  <c r="H8" i="132"/>
  <c r="G8" i="132"/>
  <c r="F8" i="132"/>
  <c r="AF7" i="132"/>
  <c r="AE7" i="132"/>
  <c r="AD7" i="132"/>
  <c r="N7" i="132"/>
  <c r="M7" i="132"/>
  <c r="L7" i="132"/>
  <c r="H7" i="132"/>
  <c r="G7" i="132"/>
  <c r="F7" i="132"/>
  <c r="W12" i="132"/>
  <c r="Z9" i="132" s="1"/>
  <c r="V12" i="132"/>
  <c r="Y7" i="132" s="1"/>
  <c r="U12" i="132"/>
  <c r="X7" i="132" s="1"/>
  <c r="Q12" i="132"/>
  <c r="T7" i="132" s="1"/>
  <c r="P12" i="132"/>
  <c r="S12" i="132" s="1"/>
  <c r="O12" i="132"/>
  <c r="R11" i="132" s="1"/>
  <c r="J12" i="112"/>
  <c r="M8" i="112" s="1"/>
  <c r="L11" i="112"/>
  <c r="K11" i="112"/>
  <c r="G11" i="112"/>
  <c r="F11" i="112"/>
  <c r="E11" i="112"/>
  <c r="L10" i="112"/>
  <c r="K10" i="112"/>
  <c r="G10" i="112"/>
  <c r="F10" i="112"/>
  <c r="E10" i="112"/>
  <c r="L9" i="112"/>
  <c r="K9" i="112"/>
  <c r="G9" i="112"/>
  <c r="F9" i="112"/>
  <c r="E9" i="112"/>
  <c r="L8" i="112"/>
  <c r="K8" i="112"/>
  <c r="G8" i="112"/>
  <c r="F8" i="112"/>
  <c r="E8" i="112"/>
  <c r="L7" i="112"/>
  <c r="K7" i="112"/>
  <c r="G7" i="112"/>
  <c r="F7" i="112"/>
  <c r="E7" i="112"/>
  <c r="J12" i="109"/>
  <c r="J11" i="109"/>
  <c r="J10" i="109"/>
  <c r="J9" i="109"/>
  <c r="J8" i="109"/>
  <c r="J7" i="109"/>
  <c r="J6" i="109"/>
  <c r="H12" i="109"/>
  <c r="H11" i="109"/>
  <c r="H10" i="109"/>
  <c r="H9" i="109"/>
  <c r="H8" i="109"/>
  <c r="H7" i="109"/>
  <c r="H6" i="109"/>
  <c r="F12" i="109"/>
  <c r="F10" i="109"/>
  <c r="F9" i="109"/>
  <c r="F8" i="109"/>
  <c r="F7" i="109"/>
  <c r="F6" i="109"/>
  <c r="D12" i="109"/>
  <c r="D10" i="109"/>
  <c r="D9" i="109"/>
  <c r="D8" i="109"/>
  <c r="D7" i="109"/>
  <c r="D6" i="109"/>
  <c r="I26" i="95"/>
  <c r="H26" i="95"/>
  <c r="E26" i="95"/>
  <c r="D26" i="95"/>
  <c r="I25" i="95"/>
  <c r="H25" i="95"/>
  <c r="E25" i="95"/>
  <c r="D25" i="95"/>
  <c r="I24" i="95"/>
  <c r="H24" i="95"/>
  <c r="E24" i="95"/>
  <c r="D24" i="95"/>
  <c r="I23" i="95"/>
  <c r="H23" i="95"/>
  <c r="E23" i="95"/>
  <c r="D23" i="95"/>
  <c r="I22" i="95"/>
  <c r="H22" i="95"/>
  <c r="E22" i="95"/>
  <c r="D22" i="95"/>
  <c r="I21" i="95"/>
  <c r="H21" i="95"/>
  <c r="E21" i="95"/>
  <c r="D21" i="95"/>
  <c r="I12" i="95"/>
  <c r="H12" i="95"/>
  <c r="D12" i="95"/>
  <c r="E12" i="95"/>
  <c r="I11" i="95"/>
  <c r="H11" i="95"/>
  <c r="D11" i="95"/>
  <c r="E11" i="95"/>
  <c r="I10" i="95"/>
  <c r="H10" i="95"/>
  <c r="D10" i="95"/>
  <c r="E10" i="95"/>
  <c r="I9" i="95"/>
  <c r="H9" i="95"/>
  <c r="D9" i="95"/>
  <c r="E9" i="95"/>
  <c r="I8" i="95"/>
  <c r="H8" i="95"/>
  <c r="D8" i="95"/>
  <c r="E8" i="95"/>
  <c r="I7" i="95"/>
  <c r="H7" i="95"/>
  <c r="D7" i="95"/>
  <c r="E7" i="95"/>
  <c r="U26" i="94"/>
  <c r="T26" i="94"/>
  <c r="U25" i="94"/>
  <c r="T25" i="94"/>
  <c r="U24" i="94"/>
  <c r="T24" i="94"/>
  <c r="U23" i="94"/>
  <c r="T23" i="94"/>
  <c r="U22" i="94"/>
  <c r="T22" i="94"/>
  <c r="U21" i="94"/>
  <c r="T21" i="94"/>
  <c r="U12" i="94"/>
  <c r="T12" i="94"/>
  <c r="U11" i="94"/>
  <c r="T11" i="94"/>
  <c r="U10" i="94"/>
  <c r="T10" i="94"/>
  <c r="U9" i="94"/>
  <c r="T9" i="94"/>
  <c r="U8" i="94"/>
  <c r="T8" i="94"/>
  <c r="U7" i="94"/>
  <c r="T7" i="94"/>
  <c r="AW26" i="93"/>
  <c r="AV26" i="93"/>
  <c r="AW25" i="93"/>
  <c r="AV25" i="93"/>
  <c r="AW24" i="93"/>
  <c r="AV24" i="93"/>
  <c r="AW23" i="93"/>
  <c r="AV23" i="93"/>
  <c r="AW22" i="93"/>
  <c r="AV22" i="93"/>
  <c r="AW21" i="93"/>
  <c r="AV21" i="93"/>
  <c r="AW12" i="93"/>
  <c r="AV12" i="93"/>
  <c r="AW11" i="93"/>
  <c r="AV11" i="93"/>
  <c r="AW10" i="93"/>
  <c r="AV10" i="93"/>
  <c r="AW9" i="93"/>
  <c r="AV9" i="93"/>
  <c r="AW8" i="93"/>
  <c r="AV8" i="93"/>
  <c r="AW7" i="93"/>
  <c r="AV7" i="93"/>
  <c r="AW26" i="92"/>
  <c r="AV26" i="92"/>
  <c r="AW25" i="92"/>
  <c r="AV25" i="92"/>
  <c r="AW24" i="92"/>
  <c r="AV24" i="92"/>
  <c r="AW23" i="92"/>
  <c r="AV23" i="92"/>
  <c r="AW22" i="92"/>
  <c r="AV22" i="92"/>
  <c r="AW21" i="92"/>
  <c r="AV21" i="92"/>
  <c r="AW12" i="92"/>
  <c r="AV12" i="92"/>
  <c r="AW11" i="92"/>
  <c r="AV11" i="92"/>
  <c r="AW10" i="92"/>
  <c r="AV10" i="92"/>
  <c r="AW9" i="92"/>
  <c r="AV9" i="92"/>
  <c r="AW8" i="92"/>
  <c r="AV8" i="92"/>
  <c r="AW7" i="92"/>
  <c r="AV7" i="92"/>
  <c r="X9" i="83"/>
  <c r="W9" i="83"/>
  <c r="Z8" i="83" s="1"/>
  <c r="V9" i="83"/>
  <c r="Y9" i="83" s="1"/>
  <c r="U9" i="83"/>
  <c r="T9" i="83"/>
  <c r="P9" i="83"/>
  <c r="O9" i="83"/>
  <c r="K9" i="83"/>
  <c r="J9" i="83"/>
  <c r="F9" i="83"/>
  <c r="E9" i="83"/>
  <c r="Y8" i="83"/>
  <c r="U8" i="83"/>
  <c r="T8" i="83"/>
  <c r="P8" i="83"/>
  <c r="O8" i="83"/>
  <c r="K8" i="83"/>
  <c r="J8" i="83"/>
  <c r="F8" i="83"/>
  <c r="E8" i="83"/>
  <c r="U7" i="83"/>
  <c r="T7" i="83"/>
  <c r="P7" i="83"/>
  <c r="O7" i="83"/>
  <c r="K7" i="83"/>
  <c r="J7" i="83"/>
  <c r="F7" i="83"/>
  <c r="E7" i="83"/>
  <c r="I8" i="82"/>
  <c r="G8" i="82"/>
  <c r="U26" i="72"/>
  <c r="T26" i="72"/>
  <c r="U25" i="72"/>
  <c r="T25" i="72"/>
  <c r="U24" i="72"/>
  <c r="T24" i="72"/>
  <c r="U23" i="72"/>
  <c r="T23" i="72"/>
  <c r="U22" i="72"/>
  <c r="T22" i="72"/>
  <c r="U21" i="72"/>
  <c r="T21" i="72"/>
  <c r="U12" i="72"/>
  <c r="T12" i="72"/>
  <c r="U11" i="72"/>
  <c r="T11" i="72"/>
  <c r="U10" i="72"/>
  <c r="T10" i="72"/>
  <c r="U9" i="72"/>
  <c r="T9" i="72"/>
  <c r="U8" i="72"/>
  <c r="T8" i="72"/>
  <c r="U7" i="72"/>
  <c r="T7" i="72"/>
  <c r="U26" i="71"/>
  <c r="T26" i="71"/>
  <c r="U25" i="71"/>
  <c r="T25" i="71"/>
  <c r="U24" i="71"/>
  <c r="T24" i="71"/>
  <c r="U23" i="71"/>
  <c r="T23" i="71"/>
  <c r="U22" i="71"/>
  <c r="T22" i="71"/>
  <c r="U21" i="71"/>
  <c r="T21" i="71"/>
  <c r="U12" i="71"/>
  <c r="T12" i="71"/>
  <c r="U11" i="71"/>
  <c r="T11" i="71"/>
  <c r="U10" i="71"/>
  <c r="T10" i="71"/>
  <c r="U9" i="71"/>
  <c r="T9" i="71"/>
  <c r="U8" i="71"/>
  <c r="T8" i="71"/>
  <c r="U7" i="71"/>
  <c r="T7" i="71"/>
  <c r="I26" i="70"/>
  <c r="H26" i="70"/>
  <c r="E26" i="70"/>
  <c r="D26" i="70"/>
  <c r="I25" i="70"/>
  <c r="H25" i="70"/>
  <c r="E25" i="70"/>
  <c r="D25" i="70"/>
  <c r="I24" i="70"/>
  <c r="H24" i="70"/>
  <c r="E24" i="70"/>
  <c r="D24" i="70"/>
  <c r="I23" i="70"/>
  <c r="H23" i="70"/>
  <c r="E23" i="70"/>
  <c r="D23" i="70"/>
  <c r="I22" i="70"/>
  <c r="H22" i="70"/>
  <c r="E22" i="70"/>
  <c r="D22" i="70"/>
  <c r="I21" i="70"/>
  <c r="H21" i="70"/>
  <c r="E21" i="70"/>
  <c r="D21" i="70"/>
  <c r="I12" i="70"/>
  <c r="H12" i="70"/>
  <c r="E12" i="70"/>
  <c r="D12" i="70"/>
  <c r="I11" i="70"/>
  <c r="H11" i="70"/>
  <c r="E11" i="70"/>
  <c r="D11" i="70"/>
  <c r="I10" i="70"/>
  <c r="H10" i="70"/>
  <c r="E10" i="70"/>
  <c r="D10" i="70"/>
  <c r="I9" i="70"/>
  <c r="H9" i="70"/>
  <c r="E9" i="70"/>
  <c r="D9" i="70"/>
  <c r="I8" i="70"/>
  <c r="H8" i="70"/>
  <c r="E8" i="70"/>
  <c r="D8" i="70"/>
  <c r="I7" i="70"/>
  <c r="H7" i="70"/>
  <c r="E7" i="70"/>
  <c r="D7" i="70"/>
  <c r="U26" i="69"/>
  <c r="T26" i="69"/>
  <c r="U25" i="69"/>
  <c r="T25" i="69"/>
  <c r="U24" i="69"/>
  <c r="T24" i="69"/>
  <c r="U23" i="69"/>
  <c r="T23" i="69"/>
  <c r="U22" i="69"/>
  <c r="T22" i="69"/>
  <c r="U21" i="69"/>
  <c r="T21" i="69"/>
  <c r="U12" i="69"/>
  <c r="T12" i="69"/>
  <c r="U11" i="69"/>
  <c r="T11" i="69"/>
  <c r="U10" i="69"/>
  <c r="T10" i="69"/>
  <c r="U9" i="69"/>
  <c r="T9" i="69"/>
  <c r="U8" i="69"/>
  <c r="T8" i="69"/>
  <c r="U7" i="69"/>
  <c r="T7" i="69"/>
  <c r="AW26" i="68"/>
  <c r="AV26" i="68"/>
  <c r="AW25" i="68"/>
  <c r="AV25" i="68"/>
  <c r="AW24" i="68"/>
  <c r="AV24" i="68"/>
  <c r="AW23" i="68"/>
  <c r="AV23" i="68"/>
  <c r="AW22" i="68"/>
  <c r="AV22" i="68"/>
  <c r="AW21" i="68"/>
  <c r="AV21" i="68"/>
  <c r="AW12" i="68"/>
  <c r="AV12" i="68"/>
  <c r="AW11" i="68"/>
  <c r="AV11" i="68"/>
  <c r="AW10" i="68"/>
  <c r="AV10" i="68"/>
  <c r="AW9" i="68"/>
  <c r="AV9" i="68"/>
  <c r="AW8" i="68"/>
  <c r="AV8" i="68"/>
  <c r="AW7" i="68"/>
  <c r="AV7" i="68"/>
  <c r="AW26" i="67"/>
  <c r="AV26" i="67"/>
  <c r="AW25" i="67"/>
  <c r="AV25" i="67"/>
  <c r="AW24" i="67"/>
  <c r="AV24" i="67"/>
  <c r="AW23" i="67"/>
  <c r="AV23" i="67"/>
  <c r="AW22" i="67"/>
  <c r="AV22" i="67"/>
  <c r="AW21" i="67"/>
  <c r="AV21" i="67"/>
  <c r="AW12" i="67"/>
  <c r="AV12" i="67"/>
  <c r="AW11" i="67"/>
  <c r="AV11" i="67"/>
  <c r="AW10" i="67"/>
  <c r="AV10" i="67"/>
  <c r="AW9" i="67"/>
  <c r="AV9" i="67"/>
  <c r="AW8" i="67"/>
  <c r="AV8" i="67"/>
  <c r="AW7" i="67"/>
  <c r="AV7" i="67"/>
  <c r="Y11" i="66"/>
  <c r="Y10" i="66"/>
  <c r="Y9" i="66"/>
  <c r="Y8" i="66"/>
  <c r="Y7" i="66"/>
  <c r="Y6" i="66"/>
  <c r="M16" i="51"/>
  <c r="M15" i="51"/>
  <c r="M14" i="51"/>
  <c r="M13" i="51"/>
  <c r="M12" i="51"/>
  <c r="M11" i="51"/>
  <c r="M10" i="51"/>
  <c r="M9" i="51"/>
  <c r="M8" i="51"/>
  <c r="M7" i="51"/>
  <c r="M6" i="51"/>
  <c r="Z8" i="132" l="1"/>
  <c r="Z12" i="132"/>
  <c r="T12" i="132"/>
  <c r="X12" i="132"/>
  <c r="Y12" i="132"/>
  <c r="R7" i="132"/>
  <c r="R10" i="132"/>
  <c r="Z7" i="132"/>
  <c r="Z10" i="132"/>
  <c r="R9" i="132"/>
  <c r="R8" i="132"/>
  <c r="T11" i="132"/>
  <c r="X11" i="132"/>
  <c r="S8" i="132"/>
  <c r="T9" i="132"/>
  <c r="X10" i="132"/>
  <c r="Y11" i="132"/>
  <c r="S7" i="132"/>
  <c r="T8" i="132"/>
  <c r="X9" i="132"/>
  <c r="Y10" i="132"/>
  <c r="Z11" i="132"/>
  <c r="S11" i="132"/>
  <c r="S10" i="132"/>
  <c r="T10" i="132"/>
  <c r="X8" i="132"/>
  <c r="Y9" i="132"/>
  <c r="Y8" i="132"/>
  <c r="R12" i="132"/>
  <c r="S9" i="132"/>
  <c r="M7" i="112"/>
  <c r="M11" i="112"/>
  <c r="Y7" i="83"/>
  <c r="Z9" i="83"/>
  <c r="Z7" i="83"/>
  <c r="M10" i="112"/>
  <c r="M9" i="112"/>
</calcChain>
</file>

<file path=xl/sharedStrings.xml><?xml version="1.0" encoding="utf-8"?>
<sst xmlns="http://schemas.openxmlformats.org/spreadsheetml/2006/main" count="18919" uniqueCount="887">
  <si>
    <t>Sexo</t>
  </si>
  <si>
    <t>Analfabetismo</t>
  </si>
  <si>
    <t>1990</t>
  </si>
  <si>
    <t>1992</t>
  </si>
  <si>
    <t>1994</t>
  </si>
  <si>
    <t>1996</t>
  </si>
  <si>
    <t>1998</t>
  </si>
  <si>
    <t>2000</t>
  </si>
  <si>
    <t>2003</t>
  </si>
  <si>
    <t>2006</t>
  </si>
  <si>
    <t>2009</t>
  </si>
  <si>
    <t>2011</t>
  </si>
  <si>
    <t>2013</t>
  </si>
  <si>
    <t>2015</t>
  </si>
  <si>
    <t>Hombre</t>
  </si>
  <si>
    <t>Sabe leer y escribir</t>
  </si>
  <si>
    <t>No sabe leer ni escribir</t>
  </si>
  <si>
    <t>Total</t>
  </si>
  <si>
    <t>Porcentaje</t>
  </si>
  <si>
    <t>Mujer</t>
  </si>
  <si>
    <t>Zona</t>
  </si>
  <si>
    <t>Urbano</t>
  </si>
  <si>
    <t>Rural</t>
  </si>
  <si>
    <t>Tramo etario</t>
  </si>
  <si>
    <t>15 a 29 años</t>
  </si>
  <si>
    <t>30 a 44 años</t>
  </si>
  <si>
    <t xml:space="preserve">45 a 59 años </t>
  </si>
  <si>
    <t>60 años o más</t>
  </si>
  <si>
    <t>Quintil de Ingreso</t>
  </si>
  <si>
    <t>I</t>
  </si>
  <si>
    <t>II</t>
  </si>
  <si>
    <t>III</t>
  </si>
  <si>
    <t>IV</t>
  </si>
  <si>
    <t>V</t>
  </si>
  <si>
    <t>Escolaridad</t>
  </si>
  <si>
    <t>Promedio</t>
  </si>
  <si>
    <t>N</t>
  </si>
  <si>
    <t>45 a 59 años</t>
  </si>
  <si>
    <t>Decil de Ingreso</t>
  </si>
  <si>
    <t>VI</t>
  </si>
  <si>
    <t>VII</t>
  </si>
  <si>
    <t>VIII</t>
  </si>
  <si>
    <t>IX</t>
  </si>
  <si>
    <t>X</t>
  </si>
  <si>
    <t>Estimación</t>
  </si>
  <si>
    <t>Error estándar</t>
  </si>
  <si>
    <t>Arica y Parinacota</t>
  </si>
  <si>
    <t>Tarapacá</t>
  </si>
  <si>
    <t>Antofagasta</t>
  </si>
  <si>
    <t>Atacama</t>
  </si>
  <si>
    <t>Coquimbo</t>
  </si>
  <si>
    <t>Valparaíso</t>
  </si>
  <si>
    <t>Metropolitana</t>
  </si>
  <si>
    <t>O'Higgins</t>
  </si>
  <si>
    <t>Maule</t>
  </si>
  <si>
    <t>Biobío</t>
  </si>
  <si>
    <t>Araucanía</t>
  </si>
  <si>
    <t>Los Ríos</t>
  </si>
  <si>
    <t>Los Lagos</t>
  </si>
  <si>
    <t>Aysén</t>
  </si>
  <si>
    <t>Magallanes</t>
  </si>
  <si>
    <t>Pobreza</t>
  </si>
  <si>
    <t>Pobre</t>
  </si>
  <si>
    <t>No pobre</t>
  </si>
  <si>
    <t>No Pobre</t>
  </si>
  <si>
    <t>Inmigrante</t>
  </si>
  <si>
    <t>Indígena</t>
  </si>
  <si>
    <t>No Indígena</t>
  </si>
  <si>
    <t>Año</t>
  </si>
  <si>
    <t>Nivel</t>
  </si>
  <si>
    <t>Sin educación formal</t>
  </si>
  <si>
    <t>Básica incompleta</t>
  </si>
  <si>
    <t>Básica completa</t>
  </si>
  <si>
    <t>Media incompleta</t>
  </si>
  <si>
    <t>Media completa</t>
  </si>
  <si>
    <t>Superior incompleta</t>
  </si>
  <si>
    <t>Superior completa</t>
  </si>
  <si>
    <t>No sabe/No responde</t>
  </si>
  <si>
    <t>18 a 29 años</t>
  </si>
  <si>
    <t>Número</t>
  </si>
  <si>
    <t>Región</t>
  </si>
  <si>
    <t>2017</t>
  </si>
  <si>
    <t>Ñuble</t>
  </si>
  <si>
    <t>Quintil</t>
  </si>
  <si>
    <t>Decil</t>
  </si>
  <si>
    <t>Media</t>
  </si>
  <si>
    <t>Mediana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</si>
  <si>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</si>
  <si>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</si>
  <si>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</si>
  <si>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</si>
  <si>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</si>
  <si>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</si>
  <si>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</si>
  <si>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</si>
  <si>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</si>
  <si>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</si>
  <si>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</si>
  <si>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</si>
  <si>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</si>
  <si>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</si>
  <si>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</si>
  <si>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</si>
  <si>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</si>
  <si>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</si>
  <si>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&gt;=18</t>
  </si>
  <si>
    <t>Nivel Educacional</t>
  </si>
  <si>
    <t>Ocupados</t>
  </si>
  <si>
    <t>Desocupados</t>
  </si>
  <si>
    <t>Inactivos</t>
  </si>
  <si>
    <t>Tasa de Ocupación</t>
  </si>
  <si>
    <t>Tasa de Ocupación según nivel educacional - Errores</t>
  </si>
  <si>
    <t>Tasa de Desocupación</t>
  </si>
  <si>
    <t>Tramo Etario</t>
  </si>
  <si>
    <t>45 a 60 años</t>
  </si>
  <si>
    <t>Distribución en cada Área por sexo</t>
  </si>
  <si>
    <t>Distribución por sexo en cada área</t>
  </si>
  <si>
    <t>Área de Especialización</t>
  </si>
  <si>
    <t>Educación (Pregrado y Postgrado)</t>
  </si>
  <si>
    <t>Artes Gráficas, Audiovisuales, Musicales, Letras y Humanidades</t>
  </si>
  <si>
    <t>Ciencias Económicas y Administrativas, Administración y Gestión</t>
  </si>
  <si>
    <t>Periodismo y Comunicación Social</t>
  </si>
  <si>
    <t>Derecho y Jurídica</t>
  </si>
  <si>
    <t>Ciencias de la Biología y afines, Ciencias Básicas, Químicas, Físicas y Afines, Ciencias Matemáticas y afines</t>
  </si>
  <si>
    <t>Ingeniería y Tecnología</t>
  </si>
  <si>
    <t>Agronomía, Ingeniería Forestal y afines</t>
  </si>
  <si>
    <t>Ciencias Veterinarias y afines</t>
  </si>
  <si>
    <t>Ciencias Médicas y afines</t>
  </si>
  <si>
    <t>Trabajo Social y afines</t>
  </si>
  <si>
    <t>Turismo, Hotelería Y Gastronomía</t>
  </si>
  <si>
    <t>Bachilleratos y Carreras no bien especificadas</t>
  </si>
  <si>
    <t>Distribución en cada Área por Tramo Etario</t>
  </si>
  <si>
    <t>Distribución por Tramo Etario en cada área</t>
  </si>
  <si>
    <t>Distribución de la Población según Área de especialización educacional por Tramo Etario - Errores</t>
  </si>
  <si>
    <t>Asistencia</t>
  </si>
  <si>
    <t>Distribución en cada Área por Asistencia</t>
  </si>
  <si>
    <t>Distribución por Asistencia en cada área</t>
  </si>
  <si>
    <t>Asiste</t>
  </si>
  <si>
    <t>No Asiste</t>
  </si>
  <si>
    <t>Distribución de la Población según Área de especialización educacional por Asistencia - Errores</t>
  </si>
  <si>
    <t>Distribución en cada Área por Quintil</t>
  </si>
  <si>
    <t>Distribución por Quintil en cada área</t>
  </si>
  <si>
    <t>Distribución de la Población según Área de especialización educacional por Quintil - Errores</t>
  </si>
  <si>
    <t>Dependencia</t>
  </si>
  <si>
    <t>Municipal</t>
  </si>
  <si>
    <t>Particular Subvencionado</t>
  </si>
  <si>
    <t>Particular Pagado</t>
  </si>
  <si>
    <t>Corp Administración Delegada</t>
  </si>
  <si>
    <t>JUNJI</t>
  </si>
  <si>
    <t>INTEGRA</t>
  </si>
  <si>
    <t>0 a 3 años</t>
  </si>
  <si>
    <t>4 y 5 años</t>
  </si>
  <si>
    <t>Tramo de Edad</t>
  </si>
  <si>
    <t>4 a 5 años</t>
  </si>
  <si>
    <t>Pobreza por Ingresos</t>
  </si>
  <si>
    <t>Índigena</t>
  </si>
  <si>
    <t>No Índigena</t>
  </si>
  <si>
    <t>Pertenencia a Pueblos Índigena</t>
  </si>
  <si>
    <t>Población de 0 a 5 años que asiste</t>
  </si>
  <si>
    <t>Población de 0 a 5 años</t>
  </si>
  <si>
    <t>Tasa Neta</t>
  </si>
  <si>
    <t>Población</t>
  </si>
  <si>
    <t>Tasa Neta de Asistencia a Educación Parvularia - Errores</t>
  </si>
  <si>
    <t>Población que asiste</t>
  </si>
  <si>
    <t>Población total</t>
  </si>
  <si>
    <t>4 años</t>
  </si>
  <si>
    <t>5 años</t>
  </si>
  <si>
    <t>0 a 5 años</t>
  </si>
  <si>
    <t>Quintiles</t>
  </si>
  <si>
    <t>Deciles</t>
  </si>
  <si>
    <t>Pertenencia a Pueblos Indígenas</t>
  </si>
  <si>
    <t>No pertenece</t>
  </si>
  <si>
    <t>Pertenece</t>
  </si>
  <si>
    <t>Pertenencia Pueblos Indígenas</t>
  </si>
  <si>
    <t>N°</t>
  </si>
  <si>
    <t>TEMAS</t>
  </si>
  <si>
    <t>INDICADORES</t>
  </si>
  <si>
    <t>CARECTIZACIÓN DE LA POBLACIÓN</t>
  </si>
  <si>
    <t>EDUCACIÓN PARVULARIA</t>
  </si>
  <si>
    <t>EDUCACIÓN GENERAL: BÁSICA</t>
  </si>
  <si>
    <t>EDUCACIÓN GENERAL: MEDIA</t>
  </si>
  <si>
    <t>EDUCACIÓN SUPERIOR</t>
  </si>
  <si>
    <t>COBERTURA DE BENEFICIOS EDUCATIVOS</t>
  </si>
  <si>
    <t>INDICE TABLAS DE RESULTADOS EDUCACIÓN, CASEN 2017</t>
  </si>
  <si>
    <t>Analfabetismo por sexo (1990 a 2017)</t>
  </si>
  <si>
    <t>Analfabetismo por zona (1990 a 2017)</t>
  </si>
  <si>
    <t>Analfabetismo por región (1990 a 2017)</t>
  </si>
  <si>
    <t>Analfabetismo por quintil de ingreso autónomo per cápita (2006 a 2017)</t>
  </si>
  <si>
    <t>Analfabetismo por grupo de edad (1990 a 2017)</t>
  </si>
  <si>
    <t>País</t>
  </si>
  <si>
    <t>Pobreza Multidimensional</t>
  </si>
  <si>
    <t>No indígena</t>
  </si>
  <si>
    <t>Nacido/a en Chile</t>
  </si>
  <si>
    <t>Escolaridad promedio (1990 a 2017)</t>
  </si>
  <si>
    <t>Escolaridad promedio por zona (1990 a 2017)</t>
  </si>
  <si>
    <t>Escolaridad promedio por tramo etario (1990 a 2017)</t>
  </si>
  <si>
    <t>Escolaridad promedio por sexo del jefe de hogar (1990 a 2017)</t>
  </si>
  <si>
    <t>Escolaridad promedio por región (1990 a 2017)</t>
  </si>
  <si>
    <t>Escolaridad promedio por quintil de ingreso autónomo (2006 a 2017)</t>
  </si>
  <si>
    <t>Escolaridad promedio por decil de ingreso autónomo (2006 a 2017)</t>
  </si>
  <si>
    <t>Escolaridad promedio por pobreza por ingresos (2006 a 2017)</t>
  </si>
  <si>
    <t>Escolaridad promedio por pobreza multidimensional (2015 a 2017)</t>
  </si>
  <si>
    <t>Escolaridad promedio por lugar de nacimiento (2006 a 2017)</t>
  </si>
  <si>
    <t>Escolaridad promedio por pertenencia a pueblos indígienas (2006 a 2017)</t>
  </si>
  <si>
    <t>Distribución de la población por nivel más alto alcanzado (1990 a 2017)</t>
  </si>
  <si>
    <t>Distribución de la población según nivel educacional por sexo (1990 a 2017)</t>
  </si>
  <si>
    <t>Distribución de la población según nivel educacional por zona (1990 a 2017)</t>
  </si>
  <si>
    <t>Distribución de la población según nivel educacional por tramos etarios (1990 a 2017)</t>
  </si>
  <si>
    <t>Distribución de la población según nivel educacional por regiones (1990 a 2017)</t>
  </si>
  <si>
    <t>Distribución de la población según nivel educacional por quintil de ingreso autónomo (2006 a 2017)</t>
  </si>
  <si>
    <t>Distribución de la población según nivel educacional por decil de ingreso autónomo (2006 a 2017)</t>
  </si>
  <si>
    <t>Distribución de la población según nivel educacional por pertenencia pueblos indígenas (2006 a 2017)</t>
  </si>
  <si>
    <t>Distribución de la población según nivel educacional por sexo del jefe de hogar (1990 a 2017)</t>
  </si>
  <si>
    <t>Área de Especialización educacional por sexo (2015 a 2017)</t>
  </si>
  <si>
    <t>Área de Especialización educacional por grupo de edad (2015 a 2017)</t>
  </si>
  <si>
    <t>Área de Especialización educacional por asistencia (2015 a 2017)</t>
  </si>
  <si>
    <t>Área de Especialización educacional por quintil de ingreso autónomo per cápita (2015 a 2017)</t>
  </si>
  <si>
    <t>Programas y Certificaciones Genéricos</t>
  </si>
  <si>
    <t>Educación</t>
  </si>
  <si>
    <t>Artes y Humanidades</t>
  </si>
  <si>
    <t>Ciencias Sociales, Periodismo e Información</t>
  </si>
  <si>
    <t>Administración de Empresas y Derecho</t>
  </si>
  <si>
    <t>Ciencias naturales, matemáticas y estadística</t>
  </si>
  <si>
    <t>Tecnología de la Información y la Comunicación (TIC)</t>
  </si>
  <si>
    <t>Ingeniería, Industria y Construcción</t>
  </si>
  <si>
    <t>Agricultura, Silvicultura, Pesca y Veterinaria</t>
  </si>
  <si>
    <t>Salud y Bienestar</t>
  </si>
  <si>
    <t>Servicios</t>
  </si>
  <si>
    <t>No responde</t>
  </si>
  <si>
    <t>Sí</t>
  </si>
  <si>
    <t>No</t>
  </si>
  <si>
    <t>Tasa de Ocupación según nivel educacional por sexo (2006 a 2017)</t>
  </si>
  <si>
    <t>Tasa de Ocupación según nivel educacional por tramo etario (2006 a 2017)</t>
  </si>
  <si>
    <t>Tasa de Desocupación según nivel educacional por sexo (2006 a 2017)</t>
  </si>
  <si>
    <t>Tasa de Desocupación según nivel educacional por tramo etario (2006 a 2017)</t>
  </si>
  <si>
    <t>Media y Mediana del Ingreso de la ocupación principal por años de escolaridad (2006 a 2017)</t>
  </si>
  <si>
    <t>Ingreso promedio de la ocupación principal según años de escolaridad por sexo (2006 a 2017)</t>
  </si>
  <si>
    <t>Tasa neta de asistencia a educación parvularia (1990 a 2017)</t>
  </si>
  <si>
    <t>Tasa neta de asistencia a educación parvularia según región (1990 a 2017)</t>
  </si>
  <si>
    <t>Tasa neta de asistencia a educación parvularia según tramos de edad (1990 a 2017)</t>
  </si>
  <si>
    <t>Tasa neta de asistencia a educación parvularia según quintil de ingreso autónomo per cápita (2006 a 2017)</t>
  </si>
  <si>
    <t>Tasa neta de asistencia a educación parvularia según decil de ingreso autónomo per cápita (2006 a 2017)</t>
  </si>
  <si>
    <t>Tasa neta de asistencia a educación parvularia según pertenencia a pueblos indígenas (2006 a 2017)</t>
  </si>
  <si>
    <t>Razones de no Asistencia</t>
  </si>
  <si>
    <t>No es necesario porque lo(a) cuidan en la casa</t>
  </si>
  <si>
    <t>No me parece necesario que asista a esta edad</t>
  </si>
  <si>
    <t>Desconfío del cuidado que recibiría</t>
  </si>
  <si>
    <t>Se enefermaría mucho</t>
  </si>
  <si>
    <t>Dada su discapacidad, prefiero que no asista</t>
  </si>
  <si>
    <t>Económicas</t>
  </si>
  <si>
    <t>Acceso a un establecimiento educacional</t>
  </si>
  <si>
    <t>Otra razón</t>
  </si>
  <si>
    <t>NS/NR</t>
  </si>
  <si>
    <t>Tiene una discapacidad o requiere establecimiento especial</t>
  </si>
  <si>
    <t>Razones de no asistencia (2009 a 2017)</t>
  </si>
  <si>
    <t>Razones de no asistencia según tramo etario (2009 a 2017)</t>
  </si>
  <si>
    <t>18 o más</t>
  </si>
  <si>
    <t>Cuidado Extraescolar (2017)</t>
  </si>
  <si>
    <t>Cuidado Extraescolar según sexo (2017)</t>
  </si>
  <si>
    <t>Cuidado Extraescolar según zona (2017)</t>
  </si>
  <si>
    <t>Asistencia según dependencia administrativa (0 a 5 años) (1990 a 2017)</t>
  </si>
  <si>
    <t>Asistencia según dependencia administrativa según tramos etarios (0 a 5 años) (1990 a 2017)</t>
  </si>
  <si>
    <t>Asistencia según dependencia administrativa según sexo (0 a 5 años) (1990 a 2017)</t>
  </si>
  <si>
    <t>Asistencia según dependencia administrativa según zona (0 a 5 años) (1990 a 2017)</t>
  </si>
  <si>
    <t>Asistencia según dependencia Pobreza por Ingresos (0 a 5 años) (2006 a 2017)</t>
  </si>
  <si>
    <t>Asistencia según dependencia Pobreza Multidimensional (0 a 5 años) (2015 a 2017)</t>
  </si>
  <si>
    <t>Asistencia según dependencia por pertenencia a pueblos indígenas (0 a 5 años) (2006 a 2017)</t>
  </si>
  <si>
    <t>Asistencia según dependencia administrativa (6 a 13 años) (1990 a 2017)</t>
  </si>
  <si>
    <t>Asistencia según dependencia administrativa según sexo (6 a 13 años) (1990 a 2017)</t>
  </si>
  <si>
    <t>Asistencia según dependencia administrativa según zona (6 a 13 años) (1990 a 2017)</t>
  </si>
  <si>
    <t>Asistencia según dependencia Pobreza por Ingresos (6 a 13 años) (2006 a 2017)</t>
  </si>
  <si>
    <t>Asistencia según dependencia Pobreza Multidimensional (6 a 13 años) (2015 a 2017)</t>
  </si>
  <si>
    <t>Asistencia según dependencia por pertenencia a pueblos indígenas (6 a 13 años) (2006 a 2017)</t>
  </si>
  <si>
    <t>Tasa neta de asistencia a educación básica (1990 a 2017)</t>
  </si>
  <si>
    <t>Tasa neta de asistencia a educación básica según sexo (1990 a 2017)</t>
  </si>
  <si>
    <t>Tasa neta de asistencia a educación básica según región (1990 a 2017)</t>
  </si>
  <si>
    <t>Tasa neta de asistencia a educación básica según quintil de ingreso autónomo per cápita (2006 a 2017)</t>
  </si>
  <si>
    <t>Tasa neta de asistencia a educación básica según decil de ingreso autónomo per cápita (2006 a 2017)</t>
  </si>
  <si>
    <t>Tasa neta de asistencia a educación básica según pertenencia a pueblos indígenas (2006 a 2017)</t>
  </si>
  <si>
    <t>Tasa bruta de asistencia a educación básica (1990 a 2017)</t>
  </si>
  <si>
    <t>Tasa bruta de asistencia a educación básica según sexo (1990 a 2017)</t>
  </si>
  <si>
    <t>Tasa bruta de asistencia a educación básica según quintil de ingreso autónomo per cápita (2006 a 2017)</t>
  </si>
  <si>
    <t>Tasa bruta de asistencia a educación básica según pertenencia a pueblos indígenas (2006 a 2017)</t>
  </si>
  <si>
    <t>Rezago escolar (2009 a 2017)</t>
  </si>
  <si>
    <t>Rezago escolar según pobreza multidimensional (2015 a 2017)</t>
  </si>
  <si>
    <t>Deserción escolar según sexo (2015 a 2017)</t>
  </si>
  <si>
    <t>Asistencia según dependencia administrativa (14 a 17 años) (1990 a 2017)</t>
  </si>
  <si>
    <t>Asistencia según dependencia administrativa según sexo  (14 a 17 años) (1990 a 2017)</t>
  </si>
  <si>
    <t>Asistencia según dependencia administrativa según zona (14 a 17 años) (1990 a 2017)</t>
  </si>
  <si>
    <t>Asistencia según dependencia Pobreza por Ingresos (14 a 17 años) (2006 a 2017)</t>
  </si>
  <si>
    <t>Asistencia según dependencia Pobreza Multidimensional  (14 a 17 años) (2015 a 2017)</t>
  </si>
  <si>
    <t>Tasa neta de asistencia a educación media (1990 a 2017)</t>
  </si>
  <si>
    <t>Tasa neta de asistencia a educación media según sexo (1990 a 2017)</t>
  </si>
  <si>
    <t>Tasa neta de asistencia a educación media según región (1990 a 2017)</t>
  </si>
  <si>
    <t>Tasa neta de asistencia a educación media según quintil de ingreso autónomo per cápita (2006 a 2017)</t>
  </si>
  <si>
    <t>Tasa neta de asistencia a educación media según decil de ingreso autónomo per cápita (2006 a 2017)</t>
  </si>
  <si>
    <t>Tasa neta de asistencia a educación media según pertenencia a pueblos indígenas (2006 a 2017)</t>
  </si>
  <si>
    <t>Tasa bruta de asistencia a educación media (1990 a 2017)</t>
  </si>
  <si>
    <t>Tasa bruta de asistencia a educación media según sexo (1990 a 2017)</t>
  </si>
  <si>
    <t>Tasa bruta de asistencia a educación media según quintil de ingreso autónomo per cápita (2006 a 2017)</t>
  </si>
  <si>
    <t>Razones de asistencia a educación media (2009 a 2017)</t>
  </si>
  <si>
    <t>Tasa neta de asistencia a educación superior según sexo (1990 a 2017)</t>
  </si>
  <si>
    <t>Tasa neta de asistencia a educación superior (1990 a 2017)</t>
  </si>
  <si>
    <t>Tasa neta de asistencia a educación superior según región (1990 a 2017)</t>
  </si>
  <si>
    <t>Tasa neta de asistencia a educación superior según quintil de ingreso autónomo per cápita (2006 a 2017)</t>
  </si>
  <si>
    <t>Tasa neta de asistencia a educación superior según decil de ingreso autónomo per cápita (2006 a 2017)</t>
  </si>
  <si>
    <t>Tasa neta de asistencia a educación superior según pertenencia a pueblos indígenas (2006 a 2017)</t>
  </si>
  <si>
    <t>Tasa bruta de asistencia a educación superior (1990 a 2017)</t>
  </si>
  <si>
    <t>Tasa bruta de asistencia a educación superior según sexo (1990 a 2017)</t>
  </si>
  <si>
    <t>Tasa bruta de asistencia a educación superior según quintil de ingreso autónomo per cápita (2006 a 2017)</t>
  </si>
  <si>
    <t>Razones de asistencia a educación superior (2009 a 2017)</t>
  </si>
  <si>
    <t>Razones de asistencia a educación superior según sexo (2009 a 2017)</t>
  </si>
  <si>
    <t>Asistencia a educación superior de padres y madres por sexo (2017)</t>
  </si>
  <si>
    <t>Tasa de participación de jóvenes y adultos en enseñanza académica y no académica (2015 a 2017)</t>
  </si>
  <si>
    <t>Financiamiento a la Educación superior</t>
  </si>
  <si>
    <t>Beca de alimentación de educación superior (BAES) según dependencia (2017)</t>
  </si>
  <si>
    <t>Beca de alimentación de educación superior (BAES) según decil de ingreso (2013 a 2017)</t>
  </si>
  <si>
    <t>Acceso a becas (superior) según dependencia (2017)</t>
  </si>
  <si>
    <t>Acceso a gratuidad según sexo (2017)</t>
  </si>
  <si>
    <t>Acceso a gratuidad según quintil de ingreso (2017)</t>
  </si>
  <si>
    <t>Acceso a gratuidad según decil (2017)</t>
  </si>
  <si>
    <t>Acceso a gratuidad según dependencia (2017)</t>
  </si>
  <si>
    <t>Acceso a crédito según sexo (2006 a 2017)</t>
  </si>
  <si>
    <t>Acceso a crédito según quintil de ingreso (2006 a 2017)</t>
  </si>
  <si>
    <t>Acceso a crédito según decil de ingreso (2006 a 2017)</t>
  </si>
  <si>
    <t>Acceso a crédito según dependencia (2017)</t>
  </si>
  <si>
    <t>.</t>
  </si>
  <si>
    <t>Población de 6 a 13 años que asiste</t>
  </si>
  <si>
    <t>Población de 6 a 13 años</t>
  </si>
  <si>
    <t>Tasa Neta de Asistencia a Educación Básica - Errores</t>
  </si>
  <si>
    <t>Part Subvencionada</t>
  </si>
  <si>
    <t>Part No Subvencionada</t>
  </si>
  <si>
    <t>Corp de Adm Delegada</t>
  </si>
  <si>
    <t>No sabe / No responde</t>
  </si>
  <si>
    <t xml:space="preserve">Hombre </t>
  </si>
  <si>
    <t xml:space="preserve">Urbano </t>
  </si>
  <si>
    <t>municipal</t>
  </si>
  <si>
    <t>pobre</t>
  </si>
  <si>
    <t>Over</t>
  </si>
  <si>
    <t>Pertenence</t>
  </si>
  <si>
    <t>Tasa Neta a Educación Básica según sexo (1990 a 2017)</t>
  </si>
  <si>
    <t>Tasa Neta a Educación Básica según sexo (1990 a 2017) - Muestral</t>
  </si>
  <si>
    <t>_ratio_1</t>
  </si>
  <si>
    <t>Si</t>
  </si>
  <si>
    <t>Tasa Bruta</t>
  </si>
  <si>
    <t>Tasa Bruta de Asistencia a Educación Básica - Errores</t>
  </si>
  <si>
    <t>No Rezagado</t>
  </si>
  <si>
    <t>Rezagado</t>
  </si>
  <si>
    <t>No rezagado</t>
  </si>
  <si>
    <t>Rezago Escolar Educación Básica según pobreza multidimensional (2009 a 2017)</t>
  </si>
  <si>
    <t>No Pobre Multidimensional</t>
  </si>
  <si>
    <t>Pobre Multidimensional</t>
  </si>
  <si>
    <t>Razones de no asistencia</t>
  </si>
  <si>
    <t>Personales</t>
  </si>
  <si>
    <t>Rendimiento</t>
  </si>
  <si>
    <t>De acceso a establecimiento Educacional</t>
  </si>
  <si>
    <t>Porcentaje de no asistencia</t>
  </si>
  <si>
    <t>Abandono</t>
  </si>
  <si>
    <t>Deserción</t>
  </si>
  <si>
    <t>ns/nr</t>
  </si>
  <si>
    <t>Pobres</t>
  </si>
  <si>
    <t>Tasa Neta de Asistencia a Educación Media (1990 a 2017)</t>
  </si>
  <si>
    <t>Población de 14 a 17 años que asiste</t>
  </si>
  <si>
    <t>Población de 14 a 17 años</t>
  </si>
  <si>
    <t>Tasa Neta de Asistencia a Educación Media (1990 a 2017) - Muestral</t>
  </si>
  <si>
    <t>Tasa neta de asistencia a educación media según sexo (1990 a 2017) - Muestral</t>
  </si>
  <si>
    <t>Tasa neta de asistencia a educación media por región (1990 a 2017)</t>
  </si>
  <si>
    <t>Tasa neta de asistencia a educación media por región (1990 a 2017) - Muestral</t>
  </si>
  <si>
    <t>Rezago Escolar según pobreza multidimensional (2009 a 2017)</t>
  </si>
  <si>
    <t>Población total de 14 a 17 años</t>
  </si>
  <si>
    <t>Deserción escolar según sexo (2015 a 2017) - Muestral</t>
  </si>
  <si>
    <t>Tasa Neta de Asistencia a Educación media por quintil de ingreso autónomo (2006 a 2017)</t>
  </si>
  <si>
    <t>Tasa Neta de Asistencia a Educación media por quintil de ingreso autónomo (2006 a 2017) - Muestral</t>
  </si>
  <si>
    <t>Tasa Neta de Asistencia a Educación Básica por Decil de Ingreso Autónomo (2006 a 2017)</t>
  </si>
  <si>
    <t>Tasa Neta de Asistencia a Educación Básica por Decil de Ingreso Autónomo (2006 a 2017) - Muestral</t>
  </si>
  <si>
    <t>Tasa de asistencia neta a educación media por decil de ingreso (2006 a 2017)</t>
  </si>
  <si>
    <t>Tasa de asistencia neta a educación media por decil de ingreso (2006 a 2017) - Muestral</t>
  </si>
  <si>
    <t>Tasa neta de asistencia a educación media según pertenencia a pueblos indígenas (2006 a 2017) - Muestral</t>
  </si>
  <si>
    <t>Tasa Bruta de Asistencia a Educación Media (1990 a 2017)</t>
  </si>
  <si>
    <t>Tasa Bruta de Asistencia a Educación Media (1990 a 2017) - Muestral</t>
  </si>
  <si>
    <t>Tasa de asistencia bruta a educación media según sexo (1990 a 2017)</t>
  </si>
  <si>
    <t>Tasa de asistencia bruta a educación media según sexo (1990 a 2017) - Muestral</t>
  </si>
  <si>
    <t>Razones</t>
  </si>
  <si>
    <t>Razones de no asistencia a educación superior según sexo (2009 a 2017)</t>
  </si>
  <si>
    <t>Tasa Bruta de asistencia a educación media según quintil de ingreso autónomo (2006 a 2017)</t>
  </si>
  <si>
    <t>Tasa Bruta de asistencia a educación media según quintil de ingreso autónomo (2006 a 2017) - Muestral</t>
  </si>
  <si>
    <t>Tasa Neta de Asistencia a Educación Superior (1990 a 2017)</t>
  </si>
  <si>
    <t>Tasa neta de asistencia a educación superior según sexo (1990 a 2017) - Muestral</t>
  </si>
  <si>
    <t>Tasa neta de asistencia a educación superior por región (1990 a 2017)</t>
  </si>
  <si>
    <t>Tasa neta de asistencia a educación superior por región (1990 a 2017) - Muestral</t>
  </si>
  <si>
    <t>Tasa Neta de Asistencia a Educación Superior por quintil de ingreso autónomo (2006 a 2017)</t>
  </si>
  <si>
    <t>Tasa Neta de Asistencia a Educación Superior por quintil de ingreso autónomo (2006 a 2017) - Muestral</t>
  </si>
  <si>
    <t>Tasa de Asistencia Neta a Educación superior según pertenencia a pueblos indígenas (2006 a 2017)</t>
  </si>
  <si>
    <t>Tasa de Asistencia Neta a Educación superior según pertenencia a pueblos indígenas (2006 a 2017) - Muestral</t>
  </si>
  <si>
    <t>Tasa Bruta a educación superior (1990 a 2017)</t>
  </si>
  <si>
    <t>Población de 18 a 24 años que asiste</t>
  </si>
  <si>
    <t>Población de 18 a 24 años</t>
  </si>
  <si>
    <t>Tasa Bruta a educación superior (1990 a 2017) - Muestral</t>
  </si>
  <si>
    <t>Tasa bruta de asistencia a educación superior por sexo (1990 a 2017)</t>
  </si>
  <si>
    <t>Tasa bruta de asistencia a educación superior por sexo (1990 a 2017) - Muestral</t>
  </si>
  <si>
    <t>Tasa bruta de asistencia a educación superior por quintil (2006 a 2017)</t>
  </si>
  <si>
    <t>Tasa bruta de asistencia a educación superior por quintil (2006 a 2017) - Muestral</t>
  </si>
  <si>
    <t>No sabe/no responde</t>
  </si>
  <si>
    <t>En el establecimiento educacional como parte de la extensión</t>
  </si>
  <si>
    <t>En un establecimiento destinado al cuidado extraescolar</t>
  </si>
  <si>
    <t>En su hogar</t>
  </si>
  <si>
    <t>En otro hogar</t>
  </si>
  <si>
    <t>En el lugar de trabajo del padre, madre o cuidador/a del niño</t>
  </si>
  <si>
    <t xml:space="preserve">  </t>
  </si>
  <si>
    <t>Lugar</t>
  </si>
  <si>
    <t xml:space="preserve">Número </t>
  </si>
  <si>
    <t>En el establecimiento educacional como parte de la extensión horaria</t>
  </si>
  <si>
    <t>En el lugar de trabajo del padre, madre o cuidador/a del niño/a</t>
  </si>
  <si>
    <t>Corp Adm Delegada</t>
  </si>
  <si>
    <t>No sabe/ No responde</t>
  </si>
  <si>
    <t>No Pertenece</t>
  </si>
  <si>
    <t>SD</t>
  </si>
  <si>
    <t>Rezagados</t>
  </si>
  <si>
    <t>No rezagados</t>
  </si>
  <si>
    <t>Cuidado Extraescolar por sexo (2017)</t>
  </si>
  <si>
    <t>Rezago Escolar según pobreza multidimensional (2009 a 2017) - Muestral</t>
  </si>
  <si>
    <t>Tasa neta</t>
  </si>
  <si>
    <t>Universidad Estatal</t>
  </si>
  <si>
    <t>Instituto Profesional</t>
  </si>
  <si>
    <t>Centro de Formación Técnica</t>
  </si>
  <si>
    <t>Universidad Privada perteneciente al CR</t>
  </si>
  <si>
    <t>Universidad Privada no perteneciente al</t>
  </si>
  <si>
    <t>Asistencia de población de 18 a 24 años a Educación Superior por dependencia (2017) - Muestral</t>
  </si>
  <si>
    <t>Asistencia de población de 18 a 24 años a Educación Superior por dependencia según sexo (2017)</t>
  </si>
  <si>
    <t>Asistencia de población de 18 a 24 años a Educación Superior por dependencia según sexo (2017) - Muestral</t>
  </si>
  <si>
    <t>Universidad Privada no perteneciente al CRUCH</t>
  </si>
  <si>
    <t>Universidad Privada perteneciente al CRUCH</t>
  </si>
  <si>
    <t>Asistencia de población de 18 a 24 años a Educación Superior por dependencia según zona (2017)</t>
  </si>
  <si>
    <t>Asistencia de población de 18 a 24 años a Educación Superior por dependencia según zona (2017) - Muestral</t>
  </si>
  <si>
    <t>Asistencia de población de 18 a 24 años a Educación Superior por dependencia según pobreza por ingresos (2017)</t>
  </si>
  <si>
    <t>Asistencia de población de 18 a 24 años a Educación Superior por dependencia según pobreza por ingresos (2017) - Muestral</t>
  </si>
  <si>
    <t xml:space="preserve">Pobres </t>
  </si>
  <si>
    <t>No Pobres</t>
  </si>
  <si>
    <t>Asistencia de población de 18 a 24 años a Educación Superior por dependencia según pobreza multidimensional (2017)</t>
  </si>
  <si>
    <t>Asistencia de población de 18 a 24 años a Educación Superior por dependencia según pobreza multidimensional (2017) - Muestral</t>
  </si>
  <si>
    <t>Educación Básica</t>
  </si>
  <si>
    <t>Educación Media</t>
  </si>
  <si>
    <t>Básica</t>
  </si>
  <si>
    <t>Distribución por decil de ingreso autonómo</t>
  </si>
  <si>
    <t>recibe Baes</t>
  </si>
  <si>
    <t>Asisten a ed superior</t>
  </si>
  <si>
    <t xml:space="preserve">IX </t>
  </si>
  <si>
    <t>Recibe Beca</t>
  </si>
  <si>
    <t>Acceso a Becas de Educación Superior según quintil - Muestral</t>
  </si>
  <si>
    <t>Recibe Gratuidad</t>
  </si>
  <si>
    <t>Recibe Crédito</t>
  </si>
  <si>
    <t>Porcentaje analfabeto</t>
  </si>
  <si>
    <t>Tramos Etarios</t>
  </si>
  <si>
    <t>Porcentaje de analfabetismo</t>
  </si>
  <si>
    <t>Tasa de analfabetismo por Quintil de Ingreso (Errores)</t>
  </si>
  <si>
    <t>-</t>
  </si>
  <si>
    <t>Tasa de analfabetismo por Región (Errores)</t>
  </si>
  <si>
    <t>Lugar de Nacimiento</t>
  </si>
  <si>
    <t>Escolaridad Promedio por Lugar de nacimiento (Errores)</t>
  </si>
  <si>
    <t>Nivel eduacional</t>
  </si>
  <si>
    <t>Nivel educacional</t>
  </si>
  <si>
    <t>Pertenencia a pueblos indígenas</t>
  </si>
  <si>
    <t>Lugar de nacimiento</t>
  </si>
  <si>
    <t>Distribución de la Población según Área de especialización educacional por Sexo - Errores</t>
  </si>
  <si>
    <t>Tasa de Ocupación según nivel educacional por sexo - Errores</t>
  </si>
  <si>
    <t>Tasa de Desocupación según nivel educacional por sexo - Errores</t>
  </si>
  <si>
    <t>Tasa de Desocupación según nivel educacional por tramos etarios - Errores</t>
  </si>
  <si>
    <t>Ingreso de la Ocupación Principal según escolaridad - Errores</t>
  </si>
  <si>
    <t>Asistencia según dependencia por quintil de ingreso per cápita nacional (0 a 5 años) (2006 a 2017)</t>
  </si>
  <si>
    <t>Nacido/a fuera de Chile</t>
  </si>
  <si>
    <t>Distribución de la población de 0 a 5 años según lugar de cuidado extraescolar - Errores</t>
  </si>
  <si>
    <t>Distribución de la población de 0 a 5 años según lugar de cuidado extraescolar según sexo - Errores</t>
  </si>
  <si>
    <t>No pobres</t>
  </si>
  <si>
    <t>Situación de Pobreza</t>
  </si>
  <si>
    <t>Tasa Neta a Educación Básica según sexo - Errores</t>
  </si>
  <si>
    <t>Tasa Neta de Asistencia a Educación Básica según región - Errores</t>
  </si>
  <si>
    <t>Tasa Neta de Asistencia a Educación Básica según Quintil de Ingreso - Errores</t>
  </si>
  <si>
    <t>Tasa Neta de Asistencia a Educación Básica por Decil de Ingreso Autónomo - Errores</t>
  </si>
  <si>
    <t>Asistencia según dependencia por lugar de nacimiento (6 a 13 años) (2006 a 2017)</t>
  </si>
  <si>
    <t>Tasa neta de asistencia a educación parvularia según lugar de nacimiento (2006 a 2017)</t>
  </si>
  <si>
    <t>Tasa neta de asistencia a educación básica según lugar de nacimiento (2006 a 2017)</t>
  </si>
  <si>
    <t>Tasa bruta de asistencia a educación básica según región (1990 a 2017)</t>
  </si>
  <si>
    <t>Tasa bruta de asistencia a educación básica según decil de ingreso autónomo per cápita (2006 a 2017)</t>
  </si>
  <si>
    <t>Tasa Neta de Asistencia a Educación Básica según pertenencia a pueblos indígenas - Errores</t>
  </si>
  <si>
    <t>Tasa Neta de Asistencia a Educación Básica según lugar de nacimiento - Errores</t>
  </si>
  <si>
    <t>Tasa Bruta de Asistencia a Educación Básica según sexo - Errores</t>
  </si>
  <si>
    <t>Población de 6 a 13 años3</t>
  </si>
  <si>
    <t>Población que asiste educación Básica</t>
  </si>
  <si>
    <t>Tasa Bruta de Asistencia a Educación Básica según quintil de ingreso - Errores</t>
  </si>
  <si>
    <t>Tasa Bruta de Asistencia a Educación Básica por Decil de Ingreso Autónomo (2006 a 2017)</t>
  </si>
  <si>
    <t>Tasa Bruta de Asistencia a Educación Básica por Decil de Ingreso Autónomo (2006 a 2017) - Muestral</t>
  </si>
  <si>
    <t>Tasa Bruta de Asistencia a Educación Básica por Decil de Ingreso Autónomo - Errores</t>
  </si>
  <si>
    <t>Tasa Bruta de Asistencia a Educación Básica según pertenencia a pueblos indígenas - Errores</t>
  </si>
  <si>
    <t>Tasa Bruta de Asistencia a Educación Básica según lugar de nacimiento - Errores</t>
  </si>
  <si>
    <t>Situación de pobreza Multidimensional</t>
  </si>
  <si>
    <t>Rezago Escolar Educación Básica según pobreza multidimensional (2009 a 2017) - Muestral</t>
  </si>
  <si>
    <t>Rezago Escolar Educación Básica según pobreza multidimensional (2009 a 2017) - Errores</t>
  </si>
  <si>
    <t>Rezago escolar</t>
  </si>
  <si>
    <t>Cuidado Extraescolar por sexo (2017) - Muestral</t>
  </si>
  <si>
    <t>Cuidado Extraescolar por sexo (2017) - Errores</t>
  </si>
  <si>
    <t>Cuidado extraescolar por zona (2017)</t>
  </si>
  <si>
    <t>Cuidado extraescolar por zona (2017) - Muestral</t>
  </si>
  <si>
    <t>Tasa Neta de Asistencia a Educación Media - Errores</t>
  </si>
  <si>
    <t>Población de 14 a 18 años</t>
  </si>
  <si>
    <t>Tasa neta de asistencia a educación media según sexo - Errores</t>
  </si>
  <si>
    <t>Tasa bruta de asistencia a educación media según región (1990 a 2017)</t>
  </si>
  <si>
    <t>Tasa bruta de asistencia a educación media según decil de ingreso autónomo per cápita (2006 a 2017)</t>
  </si>
  <si>
    <t>Tasa Neta de Asistencia a Educación media por quintil de ingreso autónomo - Errores</t>
  </si>
  <si>
    <t>Tasa de asistencia neta a educación media por decil de ingreso - Errores</t>
  </si>
  <si>
    <t>Tasa neta de asistencia a educación media según pertenencia a pueblos indígenas - Errores</t>
  </si>
  <si>
    <t>Tasa de asistencia neta a educación media según lugar de nacimiento (2006 a 2017)</t>
  </si>
  <si>
    <t>Tasa de asistencia neta a educación media según lugar de nacimiento (2006 a 2017) - Muestral</t>
  </si>
  <si>
    <t>No nacido/a en Chile</t>
  </si>
  <si>
    <t>Tasa Bruta de Asistencia a Educación Media - Errores</t>
  </si>
  <si>
    <t>Tasa de asistencia bruta a educación media según sexo - Errores</t>
  </si>
  <si>
    <t>Tasa de analfabetismo por Sexo (1990 a 2017)</t>
  </si>
  <si>
    <t>Tasa de analfabetismo por Sexo (1990 a 2017) - Muestral</t>
  </si>
  <si>
    <t>Tasa de analfabetismo por Sexo - Errores</t>
  </si>
  <si>
    <t>Tasa de analfabetismo por Zona (1990 a 2017)</t>
  </si>
  <si>
    <t>Tasa de analfabetismo por Zona (1990 a 2017) - Muestral</t>
  </si>
  <si>
    <t>Tasa de analfabetismo por Zona - Errores</t>
  </si>
  <si>
    <t>Tasa de Analfabetismo por Tramo Etario (1990 a 2017)</t>
  </si>
  <si>
    <t>Tasa de analfabetismo por Tramo Etario (1990 a 2017) - Muestral</t>
  </si>
  <si>
    <t>Tasa de analfabetismo por Tramos Etarios - Errores</t>
  </si>
  <si>
    <t>Rezago Escolar según pobreza multidimensional - Errores</t>
  </si>
  <si>
    <t>Rezago Escolar</t>
  </si>
  <si>
    <t>De acceso a establecimiento educacional</t>
  </si>
  <si>
    <t>Deserción Escolar</t>
  </si>
  <si>
    <t>Nunca asistio</t>
  </si>
  <si>
    <t>Deserción escolar según sexo  - Errores</t>
  </si>
  <si>
    <t>Situación</t>
  </si>
  <si>
    <t>Tasa Bruta de asistencia a educación media por región (1990 a 2017)</t>
  </si>
  <si>
    <t>Tasa neta de asistencia a educación media por región - Errores</t>
  </si>
  <si>
    <t>Tasa bruta de asistencia a educación media por región (1990 a 2017) - Muestral</t>
  </si>
  <si>
    <t>Tasa bruta de asistencia a educación media por región - Errores</t>
  </si>
  <si>
    <t>Asistencia de población de 18 a 24 años a Educación Superior por dependencia - Errores</t>
  </si>
  <si>
    <t>Asistencia de población de 18 a 24 años a Educación Superior por dependencia según sexo - Errores</t>
  </si>
  <si>
    <t>Asistencia de población de 18 a 24 años a Educación Superior por dependencia según zona - Errores</t>
  </si>
  <si>
    <t>Asistencia de población de 18 a 24 años a Educación Superior por dependencia según pobreza por ingresos - Errores</t>
  </si>
  <si>
    <t>Pobreza por ingresos</t>
  </si>
  <si>
    <t>Tasa de asistencia bruta a educación media por decil de ingreso (2006 a 2017)</t>
  </si>
  <si>
    <t>Tasa de asistencia bruta a educación media por decil de ingreso (2006 a 2017) - Muestral</t>
  </si>
  <si>
    <t>Tasa de asistencia bruta a educación media por decil de ingreso - Errores</t>
  </si>
  <si>
    <t>Asistencia de población de 18 a 24 años a Educación Superior por dependencia según pobreza multidimensional - Errores</t>
  </si>
  <si>
    <t>Tasa Neta de Asistencia a Educación Superior (1990 a 2017) - Muestral</t>
  </si>
  <si>
    <t>Tasa Neta de Asistencia a Educación Superior - Errores</t>
  </si>
  <si>
    <t>Población de 18 a 24 años que asiste a Ed superior</t>
  </si>
  <si>
    <t>Población  que asiste de 14 a 17 años a ed media</t>
  </si>
  <si>
    <t>Tasa neta de asistencia a educación superior según sexo - Errores</t>
  </si>
  <si>
    <t>Tasa neta de asistencia a educación superior por región  - Errores</t>
  </si>
  <si>
    <t>Población  que asiste</t>
  </si>
  <si>
    <t>Tasa Neta de Asistencia a Educación Superior por quintil de ingreso autónomo - Errores</t>
  </si>
  <si>
    <t>Tasa Neta de Asistencia a Educación Superior por decil de ingreso autónomo (2006 a 2017) - Muestral</t>
  </si>
  <si>
    <t>Tasa Neta de Asistencia a Educación Superior por decil de ingreso autónomo (2006 a 2017)</t>
  </si>
  <si>
    <t>Tasa de Asistencia Neta a Educación superior según pertenencia a pueblos indígenas - Errores</t>
  </si>
  <si>
    <t>Tasa de Asistencia neta a educación superior según lugar de nacimiento (2006 a 2017)</t>
  </si>
  <si>
    <t>Tasa de Asistencia neta a educación superior según lugar de nacimiento (2006 a 2017) - Muestral</t>
  </si>
  <si>
    <t>Tasa de Asistencia neta a educación superior según lugar de nacimiento - Errores</t>
  </si>
  <si>
    <t>Tasa Bruta a educación superior - Errores</t>
  </si>
  <si>
    <t>Distribución de la población según nivel educacional por lugar de nacimiento (2006 a 2017)</t>
  </si>
  <si>
    <t>Tasa bruta de asistencia a educación básica según lugar de nacimiento (2006 a 2017)</t>
  </si>
  <si>
    <t>Tasa neta de asistencia a educación media según lugar de nacimiento (2006 a 2017)</t>
  </si>
  <si>
    <t>Tasa neta de asistencia a educación superior según lugar de nacimiento (2006 a 2017)</t>
  </si>
  <si>
    <t>Tasa bruta de asistencia a educación superior por sexo - Errores</t>
  </si>
  <si>
    <t>Tasa bruta de asistencia a educación superior por quintil - Errores</t>
  </si>
  <si>
    <t>Tasa bruta de asistencia a educación superior según decil de ingreso autónomo per cápita (2006 a 2017)</t>
  </si>
  <si>
    <t>Numero</t>
  </si>
  <si>
    <t>Razones de no asistencia a educación superior (2009 a 2017)</t>
  </si>
  <si>
    <t>Razones de no asistencia a educación superior  (2009 a 2017) - Muestral</t>
  </si>
  <si>
    <t>Razones de no asistencia a educación superior  - Errores</t>
  </si>
  <si>
    <t>Razones de no asistencia a educación superior según sexo (2009 a 2017) - Muestral</t>
  </si>
  <si>
    <t>Razones de no asistencia a educación superior según sexo - Errores</t>
  </si>
  <si>
    <t>Tasa Bruta de Asistencia a Educación Superior por decil de ingreso autónomo (2006 a 2017)</t>
  </si>
  <si>
    <t>Tasa Bruta de Asistencia a Educación Superior por decil de ingreso autónomo (2006 a 2017) - Muestral</t>
  </si>
  <si>
    <t>Tasa Bruta de Asistencia a Educación Superior por quintil de ingreso autónomo - Errores</t>
  </si>
  <si>
    <t>Programa de alimentación escolar (PAE) según nivel educacional (2009 a 2017)</t>
  </si>
  <si>
    <t>Programa de alimentación escolar (PAE) según nivel educacional por decil autónomo (2009 a 2017)</t>
  </si>
  <si>
    <t>Programa de alimentación escolar (PAE) según nivel educacional por decil autónomo (2009 a 2017) - Errores</t>
  </si>
  <si>
    <t>Acceso a Becas de Educación Superior según dependencia - Errores</t>
  </si>
  <si>
    <t>Acceso a Gratuidad de Educación Superior según sexo - Errores</t>
  </si>
  <si>
    <t>Acceso a Gratuidad de Educación Superior según quintil - Errores</t>
  </si>
  <si>
    <t>Acceso a gratuidad de Educación Superior según decil de ingreso - Errores</t>
  </si>
  <si>
    <t>Acceso a gratuidad de Educación Superior según dependencia - Errores</t>
  </si>
  <si>
    <t>Se enfermaría mucho</t>
  </si>
  <si>
    <t>Rezago</t>
  </si>
  <si>
    <t>Rezago Escolar Educación Básica (2009 a 2017)</t>
  </si>
  <si>
    <t>Rezago Escolar Educación Básica (2009 a 2017) - Muestral</t>
  </si>
  <si>
    <t>Rezago Escolar Educación Básica - Errores</t>
  </si>
  <si>
    <t>Hombres</t>
  </si>
  <si>
    <t>Mujeres</t>
  </si>
  <si>
    <t>Asistencia a educación superior de padres y madres por sexo (2017) - Muestral</t>
  </si>
  <si>
    <t>Tasa de Participación de jóvenes y adultos en enseñanza académica y no académica (2015 a 2017)</t>
  </si>
  <si>
    <t>Población Joven y Adulta que Asiste a educación Superior</t>
  </si>
  <si>
    <t>Población de 15 años o más que asiste a capacitación</t>
  </si>
  <si>
    <t>Población que asiste a educación superior o a capacitación</t>
  </si>
  <si>
    <t>Población de 15 años o más</t>
  </si>
  <si>
    <t>Tasa de Participación de jóvenes y adultos en enseñanza académica y no académica (2015 a 2017) - Muestral</t>
  </si>
  <si>
    <t>Tasa de Participación de jóvenes y adultos en enseñanza académica y no académica (2015 a 2017) - Errores</t>
  </si>
  <si>
    <t>Acceso a Becas de Educación Superior según sexo - Errores</t>
  </si>
  <si>
    <t>Acceso a Becas de Educación Superior según quintil - Errores</t>
  </si>
  <si>
    <t>Acceso a Crédito de Educación Superior según quintil (2006 a 2017)</t>
  </si>
  <si>
    <t>Acceso a Crédito de Educación Superior según quintil (2006 a 2017) - Muestral</t>
  </si>
  <si>
    <t>Acceso a Crédito de Educación Superior según quintil - Errores</t>
  </si>
  <si>
    <t>Acceso a Créditos de Educación Superior según quintil - Errores</t>
  </si>
  <si>
    <t>Acceso a créditos de Educación Superior según dependencia - Errores</t>
  </si>
  <si>
    <t>Recibe PAE</t>
  </si>
  <si>
    <t>Acceso a programa "Yo elijo mi PC" y "Me conecto para aprener" según decil (2009 a 2017)</t>
  </si>
  <si>
    <t>Recibe PC</t>
  </si>
  <si>
    <t>Asisten a 7 básico</t>
  </si>
  <si>
    <t>Acceso a programa "Yo elijo mi PC" y "Me conecto para aprener" según decil (2009 a 2017) - Muestral</t>
  </si>
  <si>
    <t>Fuente: Ministerio de Desarrollo Social, Encuesta Casen</t>
  </si>
  <si>
    <t>(Población de 15 años o más)</t>
  </si>
  <si>
    <t>Nota:</t>
  </si>
  <si>
    <t>Se excluye al servicio doméstico puertas adentro y su núcleo familiar</t>
  </si>
  <si>
    <t>Tasa de analfabetismo por Quintil (2006 a 2017) - Muestral</t>
  </si>
  <si>
    <t>Tasa de analfabetismo por Quintil (2006 a 2017)</t>
  </si>
  <si>
    <t>Tasa de analfabetismo por Región (1990 a 2017)</t>
  </si>
  <si>
    <t>Tasa de analfabetismo por Región (1990 a 2017) - Muestral</t>
  </si>
  <si>
    <t xml:space="preserve">a. Los datos correspondientes a la Región del Biobío antes y después del año 2017 no son comparables, pues con anterioridad a este año dicha región incluía el territorio de la actual Región del Ñuble. </t>
  </si>
  <si>
    <t>b. Los datos correspondientes a las Regiones de Tarapacá y Los Lagos antes y después del año 2006 no son comparables, pues con anterioridad a este año dichas regiones incluían el territorio de las actuales regiones de Arica y Parinacota y Los Ríos, respectivamente.</t>
  </si>
  <si>
    <t>Escolaridad Promedio (1990 a 2017)</t>
  </si>
  <si>
    <t>Escolaridad Promedio (1990 a 2017) - Muestral</t>
  </si>
  <si>
    <t>Escolaridad Promedio - Errores</t>
  </si>
  <si>
    <t>Escolaridad Promedio por Sexo - Errores</t>
  </si>
  <si>
    <t>Escolaridad Promedio por Sexo(1990 a 2017) - Muestral</t>
  </si>
  <si>
    <t>Escolaridad Promedio por sexo (1990 a 2017)</t>
  </si>
  <si>
    <t>Escolaridad Promedio por zona (1990 a 2017)</t>
  </si>
  <si>
    <t>Escolaridad Promedio por Zona (1990 a 2017) - Muestral</t>
  </si>
  <si>
    <t>Escolaridad Promedio por Zona - Errores</t>
  </si>
  <si>
    <t>Escolaridad Promedio por Tramo Etario (1990 a 2017)</t>
  </si>
  <si>
    <t>Escolaridad Promedio por Tramo Etario - Errores</t>
  </si>
  <si>
    <t>Escolaridad Promedio por Tramo Etario (1990 a 2017) - Muestral</t>
  </si>
  <si>
    <t>(Jefes/as de Hogar de 15 años o más)</t>
  </si>
  <si>
    <t>Escolaridad Promedio por sexo del jefe de hogar (1990 a 2017)</t>
  </si>
  <si>
    <t>Escolaridad Promedio por sexo del jefe de hogar (1990 a 2017) - Muestral</t>
  </si>
  <si>
    <t>Escolaridad Promedio por Sexo del Jefe de Hogar - Errores</t>
  </si>
  <si>
    <t>Escolaridad Promedio de la población por Región (1990 a 2017)</t>
  </si>
  <si>
    <t>Escolaridad Promedio de la población por Región (1990 a 2017) - Muestral</t>
  </si>
  <si>
    <t>Escolaridad Promedio de la población por Región - Errores</t>
  </si>
  <si>
    <t>Escolardidad Promedio por Quintil (2006 a 2017)</t>
  </si>
  <si>
    <t>Escolardidad Promedio por Quintil (2006 a 2017) - Muestral</t>
  </si>
  <si>
    <t>Escolaridad Promedio de la población por Quintil - Errores</t>
  </si>
  <si>
    <t>Escolardidad Promedio por Decil (2006 a 2017)</t>
  </si>
  <si>
    <t xml:space="preserve">Escolardidad Promedio por Decil (2006 a 2017) - Muestral </t>
  </si>
  <si>
    <t>Escolaridad Promedio de la población por Decil - Errores</t>
  </si>
  <si>
    <t>Escolaridad Promedio por pobreza por ingresos (2006 a 2017)</t>
  </si>
  <si>
    <t>Escolaridad Promedio por pobreza por ingresos (2006 a 2017) - Muestral</t>
  </si>
  <si>
    <t>Escolaridad Promedio por pobreza por ingresos - Errores</t>
  </si>
  <si>
    <t>Escolaridad Promedio por pobreza multidimensional (2015 a 2017)</t>
  </si>
  <si>
    <t>Escolaridad Promedio por pobreza multidimensional (2015 a 2017) - Muestral</t>
  </si>
  <si>
    <t>Escolaridad Promedio por pobreza multidimensional - Errores</t>
  </si>
  <si>
    <t>Escolaridad Promedio por Lugar de nacimiento (2006 a 2017)</t>
  </si>
  <si>
    <t>Escolaridad Promedio por Lugar de nacimiento (2006 a 2017) - Muestral</t>
  </si>
  <si>
    <t>Escolaridad Promedio por pertenencia a pueblos indígenas (2006 a 2017)</t>
  </si>
  <si>
    <t>Escolaridad Promedio por pertenencia a pueblos indígenas (2006 a 2017) - Muestral</t>
  </si>
  <si>
    <t>Escolaridad Promedio por pertenencia a pueblos indígenas - Errores</t>
  </si>
  <si>
    <t>(Población de 18 años o más)</t>
  </si>
  <si>
    <t>Distribución de la población de 18 años o más por nivel educacional (1990 a 2017)</t>
  </si>
  <si>
    <t>Distribución de la población de 18 años o más por nivel educacional (1990 a 2017) - Muestral</t>
  </si>
  <si>
    <t>Distribución de la población de 18 años o más por nivel educacional - Errores</t>
  </si>
  <si>
    <t>Distribución de la población de 18 años o más por nivel educacional según sexo (1990 a 2017)</t>
  </si>
  <si>
    <t>Distribución de la población de 18 años o más por nivel educacional según sexo (1990 a 2017) - Muestral</t>
  </si>
  <si>
    <t>Distribución de la población de 18 años o más por nivel educacional según sexo - Errores</t>
  </si>
  <si>
    <t>Distribución de la población de 18 años o más por nivel educacional según zona - Errores</t>
  </si>
  <si>
    <t>Distribución de la población de 18 años o más por nivel educacional según tramo etario (1990 a 2017)</t>
  </si>
  <si>
    <t>Distribución de la población de 18 años o más por nivel educacional según tramo etario (1990 a 2017) - Muestral</t>
  </si>
  <si>
    <t>Distribución de la población de 18 años o más por nivel educacional según tramo etario - Errores</t>
  </si>
  <si>
    <t>Distribución de la población de 18 años o más por nivel educacional según región (1990 a 2017)</t>
  </si>
  <si>
    <t>Distribución de la población de 18 años o más por nivel educacional según región (1990 a 2017) - Muestral</t>
  </si>
  <si>
    <t>Distribución de la población de 18 años o más por nivel educacional según región - Errores</t>
  </si>
  <si>
    <t>Distribución de la población de 18 años o más por nivel educacional según Quintil (2006 a 2017)</t>
  </si>
  <si>
    <t>Distribución de la población de 18 años o más por nivel educacional según quintil (2006 a 2017) - Muestral</t>
  </si>
  <si>
    <t>Distribución de la población de 18 años o más por nivel educacional según quintil - Errores</t>
  </si>
  <si>
    <t>Distribución de la población de 18 años o más por nivel educacional según Decil (2006 a 2017)</t>
  </si>
  <si>
    <t>Distribución de la población de 18 años o más por nivel educacional según decil (2006 a 2017) - Muestral</t>
  </si>
  <si>
    <t>Distribución de la población de 18 años o más por nivel educacional según decil - Errores</t>
  </si>
  <si>
    <t>Distribución de la población de 18 años o más por nivel educacional según pertenencia a pueblos indígenas (2006 a 2017)</t>
  </si>
  <si>
    <t>Distribución de la población de 18 años o más por nivel educacional según pertenencia a pueblos indígenas (2006 a 2017) - Muestral</t>
  </si>
  <si>
    <t>Distribución de la población de 18 años o más por nivel educacional según pertenencia a pueblos indígenas - Errores</t>
  </si>
  <si>
    <t>Distribución de la población de 18 años o más por nivel educacional según lugar de nacimiento (2006 a 2017)</t>
  </si>
  <si>
    <t>Distribución de la población de 18 años o más por nivel educacional según lugar de nacimiento (2006 a 2017) - Muestral</t>
  </si>
  <si>
    <t>Distribución de la población de 18 años o más por nivel educacional según lugar de nacimiento - Errores</t>
  </si>
  <si>
    <t>(Jefe/a de hogar de 18 años o más)</t>
  </si>
  <si>
    <t>Distribución de la población de 18 años o más por nivel educacional según sexo del jefe de hogar (1990 a 2017)</t>
  </si>
  <si>
    <t>Distribución de la población de 18 años o más por nivel educacional según sexo del jefe de hogar (1990 a 2017) - Muestral</t>
  </si>
  <si>
    <t>Distribución de la población de 18 años o más por nivel educacional según sexo del Jefe de Hogar - Errores</t>
  </si>
  <si>
    <t>(Población de 18 años o más que asiste o asistió a educación superior)</t>
  </si>
  <si>
    <t>Distribución de la Población según Área de especialización educacional por Sexo (2015 a 2017) - Muestral</t>
  </si>
  <si>
    <t>Distribución de la Población según Área de especialización educacional por Sexo (2015 a 2017)</t>
  </si>
  <si>
    <t>Distribución de la Población según Área de especialización educacional por Tramo etario (2015 a 2017)</t>
  </si>
  <si>
    <t>Distribución de la Población según Área de especialización educacional por Tramno etario (2015 a 2017) - Muestral</t>
  </si>
  <si>
    <t>Distribución de la Población según Área de especialización educacional por Asistencia (2015 a 2017)</t>
  </si>
  <si>
    <t>Distribución de la Población según Área de especialización educacional por Asistencia (2015 a 2017) - Muestral</t>
  </si>
  <si>
    <t>Distribución de la Población según Área de especialización educacional por Quintil de Ingreso (2015 a 2017)</t>
  </si>
  <si>
    <t>Distribución de la Población según Área de especialización educacional por Quintil de Ingreso (2015 a 2017) - Muestral</t>
  </si>
  <si>
    <t>Tasa de Ocupación según nivel educacional por sexo (2006 a 2017) - Muestral</t>
  </si>
  <si>
    <t>Tasa de Ocupación según nivel educacional por tramo etario (2006 a 2017) - Muestral</t>
  </si>
  <si>
    <t>Tasa de Desocupación según nivel educacional por sexo (2006 a 2017) - Muestral</t>
  </si>
  <si>
    <t>Tasa de Desocupación según nivel educacional por tramo etario (2006 a 2017) - Muestral</t>
  </si>
  <si>
    <t>Ingreso de la ocupación principal según escolaridad (2006 a 2017)</t>
  </si>
  <si>
    <t>(Población de 18 años o más, $ en noviembre de cada año)</t>
  </si>
  <si>
    <t>Ingreso de la Ocupación Principal según escolaridad por Sexo (2006 a 2017)</t>
  </si>
  <si>
    <t>Ingreso de la Ocupación Principal según escolaridad por sexo - Errores</t>
  </si>
  <si>
    <t>(Población de 0 a 5 años que asiste a educación parvularia)</t>
  </si>
  <si>
    <t>Asistencia a Educación Parvularia por dependencia administrativa (1990 a 2017)</t>
  </si>
  <si>
    <t>Asistencia a Educación Parvularia por dependencia administrativa (1990 a 2017) - Muestral</t>
  </si>
  <si>
    <t>Asistencia a Educación Parvularia por dependencia administrativa - Errores</t>
  </si>
  <si>
    <t>Asistencia a Educación Parvularia por dependencia administrativa por tramos etarios (1990 a 2017)</t>
  </si>
  <si>
    <t>Asistencia a Educación Parvularia por dependencia administrativa por tramos etarios (1990 a 2017) - Muestral</t>
  </si>
  <si>
    <t>Asistencia a Educación Parvularia por dependencia administrativa por tramos etarios - Errores</t>
  </si>
  <si>
    <t>Asistencia a Educación Parvularia por dependencia administrativa por sexo (1990 a 2017)</t>
  </si>
  <si>
    <t>Asistencia a Educación Parvularia por dependencia administrativa por sexo (1990 a 2017) - Muestral</t>
  </si>
  <si>
    <t>Asistencia a Educación Parvularia por dependencia administrativa por sexo - Errores</t>
  </si>
  <si>
    <t>Asistencia a Educación Parvularia por dependencia administrativa por zona (1990 a 2017)</t>
  </si>
  <si>
    <t>Asistencia a Educación Parvularia por dependencia administrativa por zona (1990 a 2017) - Muestral</t>
  </si>
  <si>
    <t>Asistencia a Educación Parvularia por dependencia administrativa por zona - Errores</t>
  </si>
  <si>
    <t>Asistencia a Educación Parvularia por dependencia administrativa por pobreza por ingresos (2006 a 2017)</t>
  </si>
  <si>
    <t>Asistencia a Educación Parvularia por dependencia administrativa por pobreza por ingresos (2006 a 2017) - Muestral</t>
  </si>
  <si>
    <t>Asistencia a Educación Parvularia por dependencia administrativa por pobreza por ingresos - Errores</t>
  </si>
  <si>
    <t>Asistencia a Educación Parvularia por dependencia administrativa por pobreza multidimensional (2015 a 2017)</t>
  </si>
  <si>
    <t>Asistencia a Educación Parvularia por dependencia administrativa por pobreza multidimensional (2015 a 2017) - Muestral</t>
  </si>
  <si>
    <t>Asistencia a Educación Parvularia por dependencia administrativa por pobreza multidimensional - Errores</t>
  </si>
  <si>
    <t>Asistencia a Educación Parvularia por dependencia administrativa por pertenencia a pueblos indígenas (2006 a 2017)</t>
  </si>
  <si>
    <t>Asistencia a Educación Parvularia por dependencia administrativa por pertenencia a pueblos indígenas (2006 a 2017) - Muestral</t>
  </si>
  <si>
    <t>Asistencia a Educación Parvularia por dependencia administrativa por pertenencia a pueblos indígenas - Errores</t>
  </si>
  <si>
    <t>Asistencia a Educación Parvularia por dependencia administrativa por quintil de ingreso autónomo (2006 a 2017)</t>
  </si>
  <si>
    <t>Asistencia a Educación Parvularia por dependencia administrativa por quintil de ingreso autónomo (2006 a 2017) - Muestral</t>
  </si>
  <si>
    <t>Asistencia a Educación Parvularia por dependencia administrativa por quintil de ingreso autónomo - Errores</t>
  </si>
  <si>
    <t>(Población de 0 a 5 años)</t>
  </si>
  <si>
    <t>Tasa Neta de Asistencia a Educación Parvularia (1990 a 2017)</t>
  </si>
  <si>
    <t>Tasa Neta de Asistencia a Educación Parvularia (1990 a 2017) - Muestral</t>
  </si>
  <si>
    <t>Tasa Neta de Asistencia a Educación Parvularia según región (1990 a 2017)</t>
  </si>
  <si>
    <t>Tasa Neta de Asistencia a Educación Parvularia según región (1990 a 2017) - Muestral</t>
  </si>
  <si>
    <t>Tasa Neta de Asistencia a Educación Parvularia según tramos etarios (1990 a 2017)</t>
  </si>
  <si>
    <t>Tasa Neta de Asistencia a Educación Parvularia según tramos etarios (1990 a 2017) - Muestral</t>
  </si>
  <si>
    <t>Tasa Neta de Asistencia a Educación Parvularia según tramos etarios  - Errores</t>
  </si>
  <si>
    <t>Tasa Neta de Asistencia a Educación Parvularia según Quintil de Ingreso (2006 a 2017)</t>
  </si>
  <si>
    <t>Tasa Neta de Asistencia a Educación Parvularia según Quintil de Ingreso (2006 a 2017) - Muestral</t>
  </si>
  <si>
    <t>Tasa Neta de Asistencia a Educación Parvularia según Quintil de Ingreso - Errores</t>
  </si>
  <si>
    <t>Tasa Neta de Asistencia a Educación Parvularia según Decil de Ingreso (2006 a 2017)</t>
  </si>
  <si>
    <t>Tasa Neta de Asistencia a Educación Parvularia según Decil de Ingreso (2006 a 2017) - Muestral</t>
  </si>
  <si>
    <t>Tasa Neta de Asistencia a Educación Parvularia según Decil de Ingreso  - Errores</t>
  </si>
  <si>
    <t>Tasa Neta de Asistencia a Educación Parvularia según pertenencia a pueblos indígenas (2006 a 2017)</t>
  </si>
  <si>
    <t>Tasa Neta de Asistencia a Educación Parvularia según pertenencia a pueblos indígenas (2006 a 2017) - Muestral</t>
  </si>
  <si>
    <t>Tasa Neta de Asistencia a Educación Parvularia según pertenencia a pueblos indígenas - Errores</t>
  </si>
  <si>
    <t>Tasa Neta de Asistencia a Educación Parvularia según lugar de nacimiento (2006 a 2017)</t>
  </si>
  <si>
    <t>Tasa Neta de Asistencia a Educación Parvularia según lugar de nacimiento (2006 a 2017) - Muestral</t>
  </si>
  <si>
    <t>Tasa Neta de Asistencia a Educación Parvularia según lugar de nacimiento  - Errores</t>
  </si>
  <si>
    <t>Distribución de razones de no asistencia a educación parvularia (2009 a 2017)</t>
  </si>
  <si>
    <t>Distribución de razones de no asistencia a educación parvularia (2009 a 2017) - Muestral</t>
  </si>
  <si>
    <t>(Población de 0 a 5 años que no asiste)</t>
  </si>
  <si>
    <t>Distribución de razones de no asistencia a educación parvularia - Errores</t>
  </si>
  <si>
    <t>Distribución de Razones de no asistencia a educación parvularia según tramos etarios (2009 a 2017)</t>
  </si>
  <si>
    <t>Distribución de Razones de no asistencia a educación parvularia según tramos etarios (2009 a 2017) - Muestral</t>
  </si>
  <si>
    <t>Asistencia a educación parvularia según tramo etario (2009 a 2017)</t>
  </si>
  <si>
    <t>Distribución de Razones de no asistencia a educación parvularia según tramos etarios - Errores</t>
  </si>
  <si>
    <t>(Población de 0 a 5 años que asiste)</t>
  </si>
  <si>
    <t>Distribución de la población de 0 a 5 años según lugar de cuidado extraescolar (2017)</t>
  </si>
  <si>
    <t>Distribución de la población de 0 a 5 años según lugar de cuidado extraescolar (2017) - Muestral</t>
  </si>
  <si>
    <t>Distribución de la población de 0 a 5 años según lugar de cuidado extraescolar según sexo (2017)</t>
  </si>
  <si>
    <t>Distribución de la población de 0 a 5 años según lugar de cuidado extraescolar según sexo (2017) - Muestral</t>
  </si>
  <si>
    <t>Asistencia a Educación Básica por Dependencia administrativa (1990 a 2017)</t>
  </si>
  <si>
    <t>Asistencia a Educación Básica por Dependencia administrativa (1990 a 2017)  - Muestral</t>
  </si>
  <si>
    <t>Asistencia a Educación Básica por Dependencia administrativa - Errores</t>
  </si>
  <si>
    <t>(Población de 6 a 13 años que asiste)</t>
  </si>
  <si>
    <t xml:space="preserve">Asistencia a Educación Básica por Dependencia administrativa según sexo (1990 a 2017) </t>
  </si>
  <si>
    <t>Asistencia a Educación Básica por Dependencia administrativa según sexo (1990 a 2017) - Muestral</t>
  </si>
  <si>
    <t>Asistencia a Educación Básica por Dependencia administrativa según sexo - Errores</t>
  </si>
  <si>
    <t>Asistencia a Educación Básica por Dependencia administrativa según zona (1990 a 2017)</t>
  </si>
  <si>
    <t>Asistencia a Educación Básica por Dependencia administrativa según zona (1990 a 2017) - Muestral</t>
  </si>
  <si>
    <t>Asistencia a Educación Básica por Dependencia administrativa según zona - Errores</t>
  </si>
  <si>
    <t>Asistencia a educación básica según dependencia por Pobreza por Ingresos (2006 a 2017)</t>
  </si>
  <si>
    <t>Asistencia a educación básica según dependencia por Pobreza por Ingresos (2006 a 2017) - Muestral</t>
  </si>
  <si>
    <t>Asistencia a educación básica según dependencia por Pobreza por Ingresos  - Errores</t>
  </si>
  <si>
    <t>Asistencia a Educación Básica según dependencia por Pobreza Multidimensional (2015 a 2017)</t>
  </si>
  <si>
    <t>Asistencia a Educación Básica según dependencia por Pobreza Multidimensional (2015 a 2017) - Muestral</t>
  </si>
  <si>
    <t>Asistencia a Educación Básica según dependencia por Pobreza Multidimensional - Errores</t>
  </si>
  <si>
    <t>Asistencia a educación básica según dependencia por pertenencia a pueblos indigenas (2006 a 2017)</t>
  </si>
  <si>
    <t>Asistencia a educación básica según dependencia por pertenencia a pueblos indigenas (2006 a 2017) - Muestral</t>
  </si>
  <si>
    <t>Asistencia a educación básica según dependencia por pertenencia a pueblos indigenas  - Errores</t>
  </si>
  <si>
    <t>Asistencia a educación básica según dependencia por lugar de nacimiento (2006 a 2017)</t>
  </si>
  <si>
    <t>Asistencia a educación básica según dependencia por lugar de nacimiento (2006 a 2017) - Muestral</t>
  </si>
  <si>
    <t>Asistencia a educación básica según dependencia por lugar de nacimiento  - Errores</t>
  </si>
  <si>
    <t>(Población de 6 a 13 años)</t>
  </si>
  <si>
    <t>Tasa Neta de Asistencia a Educación Básica (1990 a 2017)</t>
  </si>
  <si>
    <t>Tasa Neta de Asistencia a Educación Básica (1990 a 2017) - Muestral</t>
  </si>
  <si>
    <t>Tasa Neta de Asistencia a Educación Básica según región (1990 a 2017)</t>
  </si>
  <si>
    <t>Tasa Neta de Asistencia a Educación Básica según región (1990 a 2017) - Muestral</t>
  </si>
  <si>
    <t>Tasa Neta de Asistencia a Educación Básica según Quintil de Ingreso (2006 a 2017)</t>
  </si>
  <si>
    <t>Tasa Neta de Asistencia a Educación Básica según Quintil de Ingreso (2006 a 2017) - Muestral</t>
  </si>
  <si>
    <t>Tasa Neta de Asistencia a Educación Básica según pertenencia a pueblos indígenas (2006 a 2017)</t>
  </si>
  <si>
    <t>Tasa Neta de Asistencia a Educación Básica según pertenencia a pueblos indígenas (2006 a 2017) - Muestral</t>
  </si>
  <si>
    <t>Tasa Neta de Asistencia a Educación Básica según lugar de nacimiento (2006 a 2017)</t>
  </si>
  <si>
    <t>Tasa Neta de Asistencia a Educación Básica según lugar de nacimiento (2006 a 2017) - Muestral</t>
  </si>
  <si>
    <t>Tasa Bruta de Asistencia a Educación Básica (1990 a 2017)</t>
  </si>
  <si>
    <t>Tasa Bruta de Asistencia a Educación Básica (1990 a 2017) - Muestral</t>
  </si>
  <si>
    <t>(Población que asiste a educación básica)</t>
  </si>
  <si>
    <t>Tasa Bruta de Asistencia a Educación Básica según sexo (1990 a 2017)</t>
  </si>
  <si>
    <t>Tasa Bruta de Asistencia a Educación Básica según sexo (1990 a 2017) - Muestral</t>
  </si>
  <si>
    <t>Tasa Bruta de Asistencia a Educación Básica según región (1990 a 2017)</t>
  </si>
  <si>
    <t>Tasa Bruta de Asistencia a Educación Básica según región (1990 a 2017) - Muestral</t>
  </si>
  <si>
    <t>Tasa Bruta de Asistencia a Educación Básica según quintil de ingreso (2006 a 2017)</t>
  </si>
  <si>
    <t>Tasa Bruta de Asistencia a Educación Básica según quintil de ingreso(2006 a 2017) - Muestral</t>
  </si>
  <si>
    <t>Tasa Bruta de Asistencia a Educación Básica según pertenencia a pueblos indígenas (2006 a 2017)</t>
  </si>
  <si>
    <t>Tasa Bruta de Asistencia a Educación Básica según pertenencia a pueblos indígenas (2006 a 2017) - Muestral</t>
  </si>
  <si>
    <t>Tasa Bruta de Asistencia a Educación Básica según lugar de nacimiento (2006 a 2017)</t>
  </si>
  <si>
    <t>Tasa Bruta de Asistencia a Educación Básica según lugar de nacimiento (2006 a 2017) - Muestral</t>
  </si>
  <si>
    <t xml:space="preserve">Cuidado Extraescolar  (2017) </t>
  </si>
  <si>
    <t>(Población de 6 a 12 años que asiste)</t>
  </si>
  <si>
    <t>Cuidado Extraescolar (2017)  - Muestral</t>
  </si>
  <si>
    <t>Cuidado Extraescolar  - Errores</t>
  </si>
  <si>
    <t>Cuidado extraescolar por zona - Errores</t>
  </si>
  <si>
    <t>Asistencia a Educación Media por Dependencia administrativa (1990 a 2017)</t>
  </si>
  <si>
    <t>Asistencia a Educación Media por Dependencia administrativa (1990 a 2017)  - Muestral</t>
  </si>
  <si>
    <t>Asistencia a Educación Media por Dependencia administrativa - Errores</t>
  </si>
  <si>
    <t>(Población de 14 a 17 años que asiste)</t>
  </si>
  <si>
    <t xml:space="preserve">Asistencia a Educación Media por Dependencia administrativa según sexo (1990 a 2017) </t>
  </si>
  <si>
    <t>Asistencia a Educación Media por Dependencia administrativa según sexo (1990 a 2017)  - Muestral</t>
  </si>
  <si>
    <t>Asistencia a Educación Media por Dependencia administrativa según sexo  - Errores</t>
  </si>
  <si>
    <t>Asistencia a Educación Media por Dependencia administrativa según zona (1990 a 2017)</t>
  </si>
  <si>
    <t>Asistencia a Educación Media por Dependencia administrativa según zona (1990 a 2017) - Muestral</t>
  </si>
  <si>
    <t>Asistencia a Educación Media por Dependencia administrativa según zona - Errores</t>
  </si>
  <si>
    <t xml:space="preserve">Asistencia a Educación Media por Dependencia administrativa según pobreza por ingresos (2006 a 2017) </t>
  </si>
  <si>
    <t>Asistencia a Educación Media por Dependencia administrativa según pobreza por ingresos (2006 a 2017) - Muestral</t>
  </si>
  <si>
    <t>Asistencia a Educación Media por Dependencia administrativa según pobreza por ingresos - Errores</t>
  </si>
  <si>
    <t>Asistencia a educación media por dependencia según pobreza multidimensional (2015 a 2017)</t>
  </si>
  <si>
    <t>Asistencia a educación media por dependencia según pobreza multidimensional  (2015 a 2017) - Muestral</t>
  </si>
  <si>
    <t>Asistencia a educación media por dependencia según pobreza multidimensional  - Errores</t>
  </si>
  <si>
    <t>(Población de 14 a 17 años)</t>
  </si>
  <si>
    <t>Tasa de asistencia neta a educación media según lugar de nacimiento - Errores</t>
  </si>
  <si>
    <t>(Población que asiste a educación media)</t>
  </si>
  <si>
    <t xml:space="preserve">Población que asiste </t>
  </si>
  <si>
    <t>Tasa Bruta de asistencia a educación media según quintil de ingreso autónomo - Errores</t>
  </si>
  <si>
    <t>Rezago escolar según pobreza multidimensional (2009 a 2017)</t>
  </si>
  <si>
    <t>Razones de no Asistencia a educación media (2009 a 2017)</t>
  </si>
  <si>
    <t>(Población que no asiste a educación media)</t>
  </si>
  <si>
    <t>Razones de no Asistencia a educación media (2009 a 2017) - Muestral</t>
  </si>
  <si>
    <t>Razones de no Asistencia a educación media - Errores</t>
  </si>
  <si>
    <t>Asistencia a Educación Superior por dependencia (2017)</t>
  </si>
  <si>
    <t>(Población de 18 a 24 años que asiste a educación superior)</t>
  </si>
  <si>
    <t>Asistencia según dependencia administrativa (18 a 24 años) (2017)</t>
  </si>
  <si>
    <t>Asistencia según dependencia administrativa según sexo (18 a 24 años) (2017)</t>
  </si>
  <si>
    <t>Asistencia según dependencia administrativa según zona (18 a 24 años) (2017)</t>
  </si>
  <si>
    <t>Asistencia según dependencia Pobreza por Ingresos (18 a 24 años) (2017)</t>
  </si>
  <si>
    <t>Asistencia según dependencia Pobreza Multidimensional  (18 a 24 años) (2017)</t>
  </si>
  <si>
    <t>Asistencia a educación superior de padres y madres por sexo - Errores</t>
  </si>
  <si>
    <t>(Población de 18 a 24 años que es padre o madre y asiste a educación superior)</t>
  </si>
  <si>
    <t>(Población de 18 a 24 años)</t>
  </si>
  <si>
    <t>(Población que asiste a educación superior)</t>
  </si>
  <si>
    <t>(Población de 18 a 24 años que no asiste)</t>
  </si>
  <si>
    <t>Programa de alimentación escolar (PAE) según nivel educacional por dependencia (2009 a 2017)</t>
  </si>
  <si>
    <t>Programa de alimentación escolar (PAE) según nivel educacional por dependencia (2009 a 2017) - Muestral</t>
  </si>
  <si>
    <t>Programa de alimentación escolar (PAE) según nivel educacional por dependencia - Errores</t>
  </si>
  <si>
    <t>Programa de alimentación escolar (PAE) según decil de ingreso autónomo (2009 a 2017)</t>
  </si>
  <si>
    <t>(Población de 6 a 17 años que asiste a educación básica y media)</t>
  </si>
  <si>
    <t>Beneficiario de la beca de alimentación de educación superior (BAES) por dependencia (2017)</t>
  </si>
  <si>
    <t>Beneficiario de la beca de alimentación de educación superior (BAES) por dependencia (2017) - Muestral</t>
  </si>
  <si>
    <t>Beneficiario de la beca de alimentación de educación superior (BAES) por dependencia (2017) - Errores</t>
  </si>
  <si>
    <t>Beneficiario de la beca de alimentación de educación superior (BAES) por decil de ingresos</t>
  </si>
  <si>
    <t>Beneficiario de la beca de alimentación de educación superior (BAES) por decil de ingresos - Muestral</t>
  </si>
  <si>
    <t>Beneficiario de la beca de alimentación de educación superior (BAES) por decil de ingresos - Errores</t>
  </si>
  <si>
    <t>(Población que asiste a séptimo básico)</t>
  </si>
  <si>
    <t>Acceso a PC según decil de ingreso (2011 a 2017)</t>
  </si>
  <si>
    <t>Acceso a Becas de Educación Superior según sexo (2013 a 2017)</t>
  </si>
  <si>
    <t>Acceso a Becas de Educación Superior según sexo (2013 a 2017) - Muestral</t>
  </si>
  <si>
    <t>Acceso a becas (superior) según sexo (2013 a 2017)</t>
  </si>
  <si>
    <t>Acceso a becas (superior) según quintil de ingreso (2011 a 2017)</t>
  </si>
  <si>
    <t>Acceso a becas (superior) según decil de ingreso (2011 a 2017)</t>
  </si>
  <si>
    <t>Acceso a Becas de Educación Superior según quintil (2011 a 2017)</t>
  </si>
  <si>
    <t>Acceso a Becas de Educación Superior según quintil (2011 a 2017) - Muestral</t>
  </si>
  <si>
    <t>Acceso a Becas de Educación Superior según dependencia (2017)</t>
  </si>
  <si>
    <t>Acceso a Becas de Educación Superior según dependencia (2017) - Muestral</t>
  </si>
  <si>
    <t>Acceso a gratuidad de Educación Superior según sexo (2017)</t>
  </si>
  <si>
    <t>Acceso a Gratuidad de Educación Superior según sexo (2017) - Muestral</t>
  </si>
  <si>
    <t>Acceso a gratuidad de Educación Superior según quintil de ingreso (2017)</t>
  </si>
  <si>
    <t>Acceso a Gratuidad de Educación Superior según quintil (2017) - Muestral</t>
  </si>
  <si>
    <t>Acceso a gratuidad de Educación Superior según decil de ingreso (2017)</t>
  </si>
  <si>
    <t>Acceso a gratuidad de Educación Superior según decil de ingreso (2017) - Muestral</t>
  </si>
  <si>
    <t>Acceso a gratuidad de Educación Superior según dependencia (2017)</t>
  </si>
  <si>
    <t>Acceso a gratuidad de Educación Superior según dependencia (2017) - Muestral</t>
  </si>
  <si>
    <t>Acceso a Becas de Educación Superior según sexo (2006 a 2017) - Muestral</t>
  </si>
  <si>
    <t>Acceso a Crédito de Educación Superior según sexo (2006 a 2017)</t>
  </si>
  <si>
    <t>Acceso a Créditos de Educación Superior según quintil (2006 a 2017)</t>
  </si>
  <si>
    <t>Acceso a Créditos de Educación Superior según quintil (2006 a 2017) - Muestral</t>
  </si>
  <si>
    <t>Acceso a crédito de Educación Superior según dependencia (2017)</t>
  </si>
  <si>
    <t>Acceso a créditos de Educación Superior según dependencia (2017) - Muestral</t>
  </si>
  <si>
    <t>Escolaridad promedio por sexo (1990-2017)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</si>
</sst>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0.0"/>
    <numFmt numFmtId="165" formatCode="0.0000"/>
    <numFmt numFmtId="166" formatCode="#,##0.0"/>
    <numFmt numFmtId="167" formatCode="0.0000000"/>
    <numFmt numFmtId="168" formatCode="#,###"/>
    <numFmt numFmtId="169" formatCode="#,###.0"/>
    <numFmt numFmtId="170" formatCode="_-* #,##0_-;\-* #,##0_-;_-* &quot;-&quot;??_-;_-@_-"/>
    <numFmt numFmtId="171" formatCode="_-* #,##0.0_-;\-* #,##0.0_-;_-* &quot;-&quot;??_-;_-@_-"/>
    <numFmt numFmtId="172" formatCode="0.00000"/>
    <numFmt numFmtId="173" formatCode="0.0%"/>
    <numFmt numFmtId="174" formatCode="0.000"/>
  </numFmts>
  <fonts count="29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Verdana"/>
      <family val="2"/>
    </font>
    <font>
      <sz val="10"/>
      <color theme="1"/>
      <name val="Verdana"/>
      <family val="2"/>
    </font>
    <font>
      <u/>
      <sz val="11"/>
      <color theme="10"/>
      <name val="Calibri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Verdana"/>
      <family val="2"/>
    </font>
    <font>
      <sz val="11"/>
      <name val="Calibri"/>
    </font>
    <font>
      <sz val="10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2" fillId="0" borderId="0" applyNumberFormat="0" applyFill="0" applyBorder="0" applyAlignment="0" applyProtection="0"/>
    <xf numFmtId="0" fontId="18" fillId="0" borderId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</cellStyleXfs>
  <cellXfs count="596">
    <xf numFmtId="0" fontId="0" fillId="0" borderId="0" xfId="0"/>
    <xf numFmtId="0" fontId="0" fillId="0" borderId="0" xfId="0"/>
    <xf numFmtId="164" fontId="0" fillId="0" borderId="0" xfId="0" applyNumberForma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3" fillId="3" borderId="4" xfId="0" applyFont="1" applyFill="1" applyBorder="1" applyAlignment="1">
      <alignment horizontal="center" vertical="center"/>
    </xf>
    <xf numFmtId="0" fontId="15" fillId="0" borderId="0" xfId="0" applyFont="1"/>
    <xf numFmtId="0" fontId="0" fillId="0" borderId="1" xfId="0" applyBorder="1"/>
    <xf numFmtId="164" fontId="0" fillId="0" borderId="0" xfId="0" applyNumberFormat="1"/>
    <xf numFmtId="164" fontId="0" fillId="0" borderId="1" xfId="0" applyNumberFormat="1" applyBorder="1" applyAlignment="1">
      <alignment horizontal="center"/>
    </xf>
    <xf numFmtId="0" fontId="0" fillId="0" borderId="0" xfId="0" applyFont="1"/>
    <xf numFmtId="0" fontId="16" fillId="0" borderId="0" xfId="0" applyFont="1"/>
    <xf numFmtId="0" fontId="17" fillId="0" borderId="0" xfId="0" applyFont="1"/>
    <xf numFmtId="164" fontId="17" fillId="0" borderId="0" xfId="0" applyNumberFormat="1" applyFont="1"/>
    <xf numFmtId="164" fontId="0" fillId="0" borderId="0" xfId="0" applyNumberFormat="1" applyBorder="1" applyAlignment="1">
      <alignment horizontal="center"/>
    </xf>
    <xf numFmtId="3" fontId="11" fillId="0" borderId="0" xfId="0" applyNumberFormat="1" applyFont="1" applyBorder="1" applyAlignment="1">
      <alignment horizontal="center"/>
    </xf>
    <xf numFmtId="3" fontId="0" fillId="0" borderId="0" xfId="0" applyNumberForma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1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0" fillId="0" borderId="0" xfId="0" applyNumberFormat="1"/>
    <xf numFmtId="16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0" xfId="0"/>
    <xf numFmtId="0" fontId="0" fillId="0" borderId="0" xfId="0"/>
    <xf numFmtId="0" fontId="19" fillId="0" borderId="1" xfId="0" applyFont="1" applyBorder="1" applyAlignment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3" fontId="0" fillId="0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wrapText="1"/>
    </xf>
    <xf numFmtId="0" fontId="0" fillId="0" borderId="2" xfId="0" applyBorder="1"/>
    <xf numFmtId="0" fontId="0" fillId="0" borderId="1" xfId="0" applyBorder="1" applyAlignment="1">
      <alignment vertical="center"/>
    </xf>
    <xf numFmtId="0" fontId="0" fillId="0" borderId="1" xfId="0" applyBorder="1" applyAlignment="1">
      <alignment wrapText="1"/>
    </xf>
    <xf numFmtId="168" fontId="20" fillId="0" borderId="1" xfId="2" applyNumberFormat="1" applyFont="1" applyBorder="1" applyAlignment="1">
      <alignment horizontal="center" vertical="top"/>
    </xf>
    <xf numFmtId="169" fontId="20" fillId="0" borderId="1" xfId="2" applyNumberFormat="1" applyFont="1" applyBorder="1" applyAlignment="1">
      <alignment horizontal="center" vertical="top"/>
    </xf>
    <xf numFmtId="0" fontId="0" fillId="0" borderId="0" xfId="0"/>
    <xf numFmtId="0" fontId="21" fillId="0" borderId="0" xfId="0" applyFont="1"/>
    <xf numFmtId="164" fontId="21" fillId="0" borderId="0" xfId="0" applyNumberFormat="1" applyFont="1"/>
    <xf numFmtId="2" fontId="21" fillId="0" borderId="0" xfId="0" applyNumberFormat="1" applyFont="1"/>
    <xf numFmtId="170" fontId="0" fillId="0" borderId="0" xfId="3" applyNumberFormat="1" applyFont="1"/>
    <xf numFmtId="0" fontId="0" fillId="0" borderId="0" xfId="0"/>
    <xf numFmtId="0" fontId="0" fillId="0" borderId="0" xfId="0" applyBorder="1"/>
    <xf numFmtId="171" fontId="0" fillId="0" borderId="0" xfId="3" applyNumberFormat="1" applyFont="1"/>
    <xf numFmtId="0" fontId="0" fillId="0" borderId="0" xfId="0"/>
    <xf numFmtId="0" fontId="23" fillId="0" borderId="0" xfId="0" applyFont="1"/>
    <xf numFmtId="164" fontId="23" fillId="0" borderId="0" xfId="0" applyNumberFormat="1" applyFont="1"/>
    <xf numFmtId="0" fontId="18" fillId="0" borderId="0" xfId="4"/>
    <xf numFmtId="170" fontId="0" fillId="0" borderId="0" xfId="0" applyNumberFormat="1"/>
    <xf numFmtId="3" fontId="0" fillId="0" borderId="0" xfId="0" applyNumberForma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17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17" fillId="0" borderId="6" xfId="0" applyFont="1" applyBorder="1"/>
    <xf numFmtId="0" fontId="11" fillId="3" borderId="0" xfId="5" applyFont="1" applyFill="1" applyBorder="1" applyAlignment="1">
      <alignment horizontal="left" vertical="center" wrapText="1"/>
    </xf>
    <xf numFmtId="3" fontId="0" fillId="0" borderId="6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17" fillId="0" borderId="6" xfId="0" applyFont="1" applyBorder="1" applyAlignment="1">
      <alignment horizontal="center"/>
    </xf>
    <xf numFmtId="166" fontId="0" fillId="0" borderId="6" xfId="0" applyNumberFormat="1" applyBorder="1" applyAlignment="1">
      <alignment horizontal="center" vertical="center"/>
    </xf>
    <xf numFmtId="0" fontId="0" fillId="0" borderId="0" xfId="0"/>
    <xf numFmtId="164" fontId="21" fillId="0" borderId="0" xfId="0" applyNumberFormat="1" applyFont="1" applyFill="1" applyBorder="1" applyAlignment="1">
      <alignment horizontal="center"/>
    </xf>
    <xf numFmtId="164" fontId="10" fillId="0" borderId="0" xfId="0" applyNumberFormat="1" applyFont="1" applyFill="1" applyBorder="1" applyAlignment="1">
      <alignment horizontal="center" vertical="center"/>
    </xf>
    <xf numFmtId="165" fontId="17" fillId="0" borderId="0" xfId="0" applyNumberFormat="1" applyFont="1" applyAlignment="1">
      <alignment horizontal="center"/>
    </xf>
    <xf numFmtId="165" fontId="21" fillId="0" borderId="0" xfId="0" applyNumberFormat="1" applyFont="1" applyFill="1" applyBorder="1" applyAlignment="1">
      <alignment horizontal="center"/>
    </xf>
    <xf numFmtId="165" fontId="21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/>
    </xf>
    <xf numFmtId="172" fontId="0" fillId="0" borderId="0" xfId="0" applyNumberFormat="1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24" fillId="0" borderId="0" xfId="6" applyFont="1" applyBorder="1" applyAlignment="1">
      <alignment horizontal="center" wrapText="1"/>
    </xf>
    <xf numFmtId="0" fontId="25" fillId="0" borderId="0" xfId="7" applyFont="1" applyBorder="1" applyAlignment="1">
      <alignment horizontal="center" wrapText="1"/>
    </xf>
    <xf numFmtId="164" fontId="24" fillId="0" borderId="0" xfId="7" applyNumberFormat="1" applyFont="1" applyBorder="1" applyAlignment="1">
      <alignment horizontal="right" vertical="top"/>
    </xf>
    <xf numFmtId="164" fontId="0" fillId="0" borderId="0" xfId="0" applyNumberFormat="1" applyBorder="1"/>
    <xf numFmtId="168" fontId="20" fillId="0" borderId="11" xfId="2" applyNumberFormat="1" applyFont="1" applyBorder="1" applyAlignment="1">
      <alignment horizontal="center" vertical="top"/>
    </xf>
    <xf numFmtId="3" fontId="0" fillId="0" borderId="11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9" fontId="20" fillId="0" borderId="13" xfId="2" applyNumberFormat="1" applyFont="1" applyBorder="1" applyAlignment="1">
      <alignment horizontal="center" vertical="top"/>
    </xf>
    <xf numFmtId="0" fontId="19" fillId="0" borderId="19" xfId="0" applyFont="1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17" fillId="0" borderId="13" xfId="0" applyFont="1" applyBorder="1" applyAlignment="1">
      <alignment horizontal="center" wrapText="1"/>
    </xf>
    <xf numFmtId="0" fontId="0" fillId="0" borderId="13" xfId="0" applyBorder="1" applyAlignment="1">
      <alignment horizontal="center"/>
    </xf>
    <xf numFmtId="3" fontId="0" fillId="0" borderId="17" xfId="0" applyNumberFormat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/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3" fontId="0" fillId="0" borderId="23" xfId="0" applyNumberFormat="1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3" fontId="0" fillId="0" borderId="0" xfId="0" applyNumberFormat="1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173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7" fillId="0" borderId="1" xfId="0" applyFont="1" applyBorder="1"/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 vertical="center"/>
    </xf>
    <xf numFmtId="0" fontId="17" fillId="0" borderId="1" xfId="0" applyFont="1" applyBorder="1" applyAlignment="1">
      <alignment wrapText="1"/>
    </xf>
    <xf numFmtId="0" fontId="17" fillId="0" borderId="15" xfId="0" applyFont="1" applyBorder="1" applyAlignment="1">
      <alignment wrapText="1"/>
    </xf>
    <xf numFmtId="0" fontId="0" fillId="0" borderId="1" xfId="0" applyBorder="1" applyAlignment="1">
      <alignment horizontal="left" vertical="center"/>
    </xf>
    <xf numFmtId="0" fontId="0" fillId="0" borderId="21" xfId="0" applyBorder="1" applyAlignment="1">
      <alignment horizontal="center"/>
    </xf>
    <xf numFmtId="0" fontId="0" fillId="0" borderId="2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7" fillId="0" borderId="0" xfId="0" applyFont="1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27" xfId="0" applyBorder="1" applyAlignment="1">
      <alignment horizontal="center" vertical="center" wrapText="1"/>
    </xf>
    <xf numFmtId="0" fontId="0" fillId="0" borderId="14" xfId="0" applyBorder="1"/>
    <xf numFmtId="0" fontId="0" fillId="0" borderId="15" xfId="0" applyBorder="1" applyAlignment="1">
      <alignment horizontal="center" vertical="center" wrapText="1"/>
    </xf>
    <xf numFmtId="0" fontId="0" fillId="0" borderId="0" xfId="0" applyAlignment="1">
      <alignment horizontal="left"/>
    </xf>
    <xf numFmtId="3" fontId="0" fillId="0" borderId="5" xfId="0" applyNumberForma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17" fillId="0" borderId="0" xfId="0" applyFont="1" applyBorder="1" applyAlignment="1"/>
    <xf numFmtId="3" fontId="0" fillId="0" borderId="24" xfId="0" applyNumberForma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0" xfId="0" applyBorder="1" applyAlignment="1">
      <alignment horizontal="left" vertical="center" wrapText="1"/>
    </xf>
    <xf numFmtId="0" fontId="17" fillId="0" borderId="0" xfId="0" applyFont="1"/>
    <xf numFmtId="0" fontId="0" fillId="0" borderId="0" xfId="0"/>
    <xf numFmtId="0" fontId="0" fillId="0" borderId="28" xfId="0" applyBorder="1"/>
    <xf numFmtId="0" fontId="0" fillId="0" borderId="28" xfId="0" applyBorder="1" applyAlignment="1">
      <alignment horizontal="center"/>
    </xf>
    <xf numFmtId="0" fontId="17" fillId="0" borderId="28" xfId="0" applyFont="1" applyBorder="1"/>
    <xf numFmtId="0" fontId="17" fillId="0" borderId="0" xfId="0" applyFont="1"/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wrapText="1"/>
    </xf>
    <xf numFmtId="0" fontId="17" fillId="0" borderId="6" xfId="0" applyFon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3" fontId="0" fillId="0" borderId="24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0" fontId="0" fillId="0" borderId="29" xfId="0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3" fontId="0" fillId="0" borderId="29" xfId="0" applyNumberFormat="1" applyBorder="1" applyAlignment="1">
      <alignment horizontal="center"/>
    </xf>
    <xf numFmtId="0" fontId="0" fillId="0" borderId="29" xfId="0" applyBorder="1" applyAlignment="1">
      <alignment wrapText="1"/>
    </xf>
    <xf numFmtId="0" fontId="17" fillId="0" borderId="29" xfId="0" applyFont="1" applyBorder="1"/>
    <xf numFmtId="0" fontId="0" fillId="0" borderId="31" xfId="0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3" fontId="0" fillId="0" borderId="31" xfId="0" applyNumberFormat="1" applyBorder="1" applyAlignment="1">
      <alignment horizontal="center" vertical="center"/>
    </xf>
    <xf numFmtId="0" fontId="8" fillId="0" borderId="1" xfId="0" applyFont="1" applyBorder="1" applyAlignment="1"/>
    <xf numFmtId="0" fontId="17" fillId="0" borderId="29" xfId="0" applyFont="1" applyBorder="1" applyAlignment="1">
      <alignment horizontal="center"/>
    </xf>
    <xf numFmtId="0" fontId="8" fillId="0" borderId="29" xfId="0" applyFont="1" applyBorder="1" applyAlignment="1"/>
    <xf numFmtId="0" fontId="8" fillId="0" borderId="0" xfId="0" applyFont="1" applyBorder="1" applyAlignment="1">
      <alignment vertical="center"/>
    </xf>
    <xf numFmtId="0" fontId="17" fillId="0" borderId="0" xfId="0" applyFont="1" applyBorder="1"/>
    <xf numFmtId="0" fontId="19" fillId="0" borderId="0" xfId="0" applyFont="1" applyBorder="1" applyAlignment="1"/>
    <xf numFmtId="0" fontId="17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left"/>
    </xf>
    <xf numFmtId="3" fontId="17" fillId="0" borderId="24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7" fillId="0" borderId="0" xfId="0" applyFont="1"/>
    <xf numFmtId="0" fontId="0" fillId="0" borderId="0" xfId="0"/>
    <xf numFmtId="0" fontId="0" fillId="0" borderId="29" xfId="0" applyBorder="1" applyAlignment="1">
      <alignment horizontal="center"/>
    </xf>
    <xf numFmtId="0" fontId="17" fillId="0" borderId="29" xfId="0" applyFont="1" applyBorder="1" applyAlignment="1">
      <alignment horizontal="center" vertical="center" wrapText="1"/>
    </xf>
    <xf numFmtId="0" fontId="0" fillId="0" borderId="32" xfId="0" applyBorder="1"/>
    <xf numFmtId="0" fontId="0" fillId="0" borderId="32" xfId="0" applyBorder="1" applyAlignment="1">
      <alignment horizont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17" fillId="0" borderId="32" xfId="0" applyFont="1" applyBorder="1"/>
    <xf numFmtId="11" fontId="0" fillId="0" borderId="0" xfId="0" applyNumberFormat="1" applyBorder="1"/>
    <xf numFmtId="0" fontId="0" fillId="0" borderId="32" xfId="0" applyBorder="1" applyAlignment="1">
      <alignment horizontal="center" vertical="center" wrapText="1"/>
    </xf>
    <xf numFmtId="0" fontId="17" fillId="0" borderId="6" xfId="0" applyFont="1" applyBorder="1" applyAlignment="1">
      <alignment wrapText="1"/>
    </xf>
    <xf numFmtId="3" fontId="26" fillId="0" borderId="6" xfId="0" applyNumberFormat="1" applyFont="1" applyBorder="1" applyAlignment="1">
      <alignment horizontal="center" vertical="center"/>
    </xf>
    <xf numFmtId="164" fontId="26" fillId="0" borderId="6" xfId="0" applyNumberFormat="1" applyFont="1" applyBorder="1" applyAlignment="1">
      <alignment horizontal="center" vertical="center"/>
    </xf>
    <xf numFmtId="3" fontId="26" fillId="0" borderId="6" xfId="0" applyNumberFormat="1" applyFont="1" applyBorder="1" applyAlignment="1">
      <alignment horizontal="center"/>
    </xf>
    <xf numFmtId="164" fontId="26" fillId="0" borderId="6" xfId="0" applyNumberFormat="1" applyFont="1" applyBorder="1" applyAlignment="1">
      <alignment horizontal="center"/>
    </xf>
    <xf numFmtId="0" fontId="7" fillId="3" borderId="6" xfId="5" applyFont="1" applyFill="1" applyBorder="1" applyAlignment="1">
      <alignment horizontal="left" vertical="center" wrapText="1"/>
    </xf>
    <xf numFmtId="3" fontId="0" fillId="0" borderId="0" xfId="0" applyNumberFormat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3" fontId="17" fillId="0" borderId="0" xfId="0" applyNumberFormat="1" applyFont="1" applyBorder="1"/>
    <xf numFmtId="0" fontId="9" fillId="0" borderId="0" xfId="0" applyFont="1" applyBorder="1" applyAlignment="1"/>
    <xf numFmtId="171" fontId="0" fillId="0" borderId="0" xfId="3" applyNumberFormat="1" applyFont="1" applyBorder="1"/>
    <xf numFmtId="164" fontId="17" fillId="0" borderId="0" xfId="0" applyNumberFormat="1" applyFont="1" applyBorder="1"/>
    <xf numFmtId="0" fontId="17" fillId="0" borderId="32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3" fontId="17" fillId="0" borderId="5" xfId="0" applyNumberFormat="1" applyFont="1" applyBorder="1" applyAlignment="1">
      <alignment horizontal="center" vertical="center"/>
    </xf>
    <xf numFmtId="0" fontId="17" fillId="0" borderId="0" xfId="0" applyFont="1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17" fillId="0" borderId="29" xfId="0" applyFont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0" fillId="0" borderId="32" xfId="0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37" xfId="0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17" fillId="0" borderId="0" xfId="0" applyFont="1" applyBorder="1" applyAlignment="1">
      <alignment wrapText="1"/>
    </xf>
    <xf numFmtId="0" fontId="0" fillId="0" borderId="37" xfId="0" applyBorder="1" applyAlignment="1">
      <alignment horizontal="center" vertical="center" wrapText="1"/>
    </xf>
    <xf numFmtId="0" fontId="17" fillId="0" borderId="0" xfId="0" applyFont="1" applyAlignment="1"/>
    <xf numFmtId="0" fontId="6" fillId="0" borderId="37" xfId="0" applyFont="1" applyBorder="1" applyAlignment="1">
      <alignment horizontal="center" vertical="center"/>
    </xf>
    <xf numFmtId="0" fontId="0" fillId="0" borderId="37" xfId="0" applyBorder="1" applyAlignment="1">
      <alignment wrapText="1"/>
    </xf>
    <xf numFmtId="0" fontId="17" fillId="0" borderId="37" xfId="0" applyFont="1" applyBorder="1" applyAlignment="1">
      <alignment wrapText="1"/>
    </xf>
    <xf numFmtId="0" fontId="26" fillId="0" borderId="0" xfId="0" applyFont="1"/>
    <xf numFmtId="3" fontId="26" fillId="0" borderId="0" xfId="0" applyNumberFormat="1" applyFont="1"/>
    <xf numFmtId="164" fontId="26" fillId="0" borderId="0" xfId="0" applyNumberFormat="1" applyFont="1"/>
    <xf numFmtId="171" fontId="26" fillId="0" borderId="0" xfId="3" applyNumberFormat="1" applyFont="1"/>
    <xf numFmtId="0" fontId="26" fillId="0" borderId="6" xfId="0" applyFont="1" applyBorder="1"/>
    <xf numFmtId="164" fontId="26" fillId="0" borderId="10" xfId="0" applyNumberFormat="1" applyFont="1" applyBorder="1" applyAlignment="1">
      <alignment horizontal="center"/>
    </xf>
    <xf numFmtId="164" fontId="26" fillId="0" borderId="1" xfId="0" applyNumberFormat="1" applyFont="1" applyBorder="1" applyAlignment="1">
      <alignment horizontal="center"/>
    </xf>
    <xf numFmtId="0" fontId="26" fillId="0" borderId="6" xfId="0" applyFont="1" applyBorder="1" applyAlignment="1">
      <alignment wrapText="1"/>
    </xf>
    <xf numFmtId="0" fontId="26" fillId="0" borderId="6" xfId="0" applyFont="1" applyBorder="1" applyAlignment="1">
      <alignment horizontal="center"/>
    </xf>
    <xf numFmtId="0" fontId="26" fillId="0" borderId="0" xfId="0" applyFont="1" applyFill="1" applyBorder="1"/>
    <xf numFmtId="0" fontId="26" fillId="0" borderId="37" xfId="0" applyFont="1" applyBorder="1"/>
    <xf numFmtId="0" fontId="26" fillId="0" borderId="37" xfId="0" applyFont="1" applyBorder="1" applyAlignment="1">
      <alignment horizontal="center"/>
    </xf>
    <xf numFmtId="0" fontId="26" fillId="0" borderId="6" xfId="0" applyFont="1" applyBorder="1" applyAlignment="1">
      <alignment horizontal="left" vertical="center" wrapText="1"/>
    </xf>
    <xf numFmtId="164" fontId="26" fillId="0" borderId="0" xfId="0" applyNumberFormat="1" applyFont="1" applyFill="1" applyBorder="1" applyAlignment="1">
      <alignment horizontal="center"/>
    </xf>
    <xf numFmtId="3" fontId="26" fillId="0" borderId="37" xfId="0" applyNumberFormat="1" applyFont="1" applyBorder="1" applyAlignment="1">
      <alignment horizontal="center" vertical="center"/>
    </xf>
    <xf numFmtId="164" fontId="26" fillId="0" borderId="37" xfId="0" applyNumberFormat="1" applyFont="1" applyBorder="1" applyAlignment="1">
      <alignment horizontal="center"/>
    </xf>
    <xf numFmtId="0" fontId="0" fillId="0" borderId="0" xfId="0"/>
    <xf numFmtId="0" fontId="0" fillId="0" borderId="29" xfId="0" applyBorder="1" applyAlignment="1">
      <alignment horizontal="center" vertical="center" wrapText="1"/>
    </xf>
    <xf numFmtId="0" fontId="0" fillId="0" borderId="41" xfId="0" applyBorder="1"/>
    <xf numFmtId="0" fontId="0" fillId="0" borderId="41" xfId="0" applyFill="1" applyBorder="1"/>
    <xf numFmtId="3" fontId="26" fillId="0" borderId="38" xfId="0" applyNumberFormat="1" applyFont="1" applyBorder="1" applyAlignment="1">
      <alignment horizontal="center"/>
    </xf>
    <xf numFmtId="3" fontId="26" fillId="0" borderId="38" xfId="0" applyNumberFormat="1" applyFont="1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0" fillId="0" borderId="41" xfId="0" applyBorder="1" applyAlignment="1">
      <alignment wrapText="1"/>
    </xf>
    <xf numFmtId="164" fontId="26" fillId="0" borderId="10" xfId="0" applyNumberFormat="1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0" fillId="0" borderId="41" xfId="0" applyBorder="1" applyAlignment="1">
      <alignment horizontal="center"/>
    </xf>
    <xf numFmtId="3" fontId="26" fillId="0" borderId="24" xfId="0" applyNumberFormat="1" applyFont="1" applyBorder="1" applyAlignment="1">
      <alignment horizontal="center"/>
    </xf>
    <xf numFmtId="0" fontId="17" fillId="0" borderId="29" xfId="0" applyFont="1" applyBorder="1" applyAlignment="1">
      <alignment wrapText="1"/>
    </xf>
    <xf numFmtId="0" fontId="17" fillId="0" borderId="41" xfId="0" applyFont="1" applyBorder="1" applyAlignment="1">
      <alignment horizontal="center"/>
    </xf>
    <xf numFmtId="0" fontId="0" fillId="0" borderId="0" xfId="0" applyBorder="1" applyAlignment="1"/>
    <xf numFmtId="169" fontId="20" fillId="0" borderId="0" xfId="2" applyNumberFormat="1" applyFont="1" applyBorder="1" applyAlignment="1">
      <alignment horizontal="center" vertical="top"/>
    </xf>
    <xf numFmtId="0" fontId="17" fillId="0" borderId="41" xfId="0" applyFont="1" applyBorder="1" applyAlignment="1">
      <alignment horizontal="center"/>
    </xf>
    <xf numFmtId="0" fontId="0" fillId="0" borderId="41" xfId="0" applyBorder="1" applyAlignment="1">
      <alignment horizontal="center" vertical="center" wrapText="1"/>
    </xf>
    <xf numFmtId="168" fontId="20" fillId="0" borderId="1" xfId="2" applyNumberFormat="1" applyFont="1" applyBorder="1" applyAlignment="1">
      <alignment horizontal="center" vertical="center"/>
    </xf>
    <xf numFmtId="168" fontId="20" fillId="0" borderId="41" xfId="2" applyNumberFormat="1" applyFont="1" applyBorder="1" applyAlignment="1">
      <alignment horizontal="center" vertical="top"/>
    </xf>
    <xf numFmtId="0" fontId="0" fillId="0" borderId="37" xfId="0" applyBorder="1" applyAlignment="1">
      <alignment vertical="center"/>
    </xf>
    <xf numFmtId="0" fontId="26" fillId="0" borderId="0" xfId="2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wrapText="1"/>
    </xf>
    <xf numFmtId="0" fontId="20" fillId="0" borderId="11" xfId="2" applyFont="1" applyBorder="1" applyAlignment="1">
      <alignment horizontal="center" wrapText="1"/>
    </xf>
    <xf numFmtId="0" fontId="0" fillId="0" borderId="41" xfId="0" applyBorder="1"/>
    <xf numFmtId="0" fontId="20" fillId="0" borderId="0" xfId="2" applyFont="1" applyBorder="1" applyAlignment="1">
      <alignment horizontal="left" vertical="top" wrapText="1"/>
    </xf>
    <xf numFmtId="0" fontId="5" fillId="0" borderId="14" xfId="0" applyFont="1" applyBorder="1" applyAlignment="1"/>
    <xf numFmtId="0" fontId="5" fillId="0" borderId="16" xfId="0" applyFont="1" applyBorder="1" applyAlignment="1"/>
    <xf numFmtId="0" fontId="5" fillId="0" borderId="17" xfId="0" applyFont="1" applyBorder="1" applyAlignment="1"/>
    <xf numFmtId="0" fontId="26" fillId="0" borderId="15" xfId="2" applyFont="1" applyBorder="1" applyAlignment="1">
      <alignment vertical="center"/>
    </xf>
    <xf numFmtId="0" fontId="20" fillId="0" borderId="5" xfId="2" applyFont="1" applyBorder="1" applyAlignment="1">
      <alignment horizontal="center" wrapText="1"/>
    </xf>
    <xf numFmtId="0" fontId="20" fillId="0" borderId="5" xfId="2" applyFont="1" applyFill="1" applyBorder="1" applyAlignment="1">
      <alignment horizontal="center" wrapText="1"/>
    </xf>
    <xf numFmtId="0" fontId="20" fillId="0" borderId="13" xfId="2" applyFont="1" applyBorder="1" applyAlignment="1">
      <alignment horizontal="left" vertical="top" wrapText="1"/>
    </xf>
    <xf numFmtId="0" fontId="20" fillId="0" borderId="13" xfId="2" applyFont="1" applyFill="1" applyBorder="1" applyAlignment="1">
      <alignment horizontal="left" vertical="top" wrapText="1"/>
    </xf>
    <xf numFmtId="0" fontId="17" fillId="0" borderId="41" xfId="0" applyFont="1" applyBorder="1"/>
    <xf numFmtId="0" fontId="5" fillId="0" borderId="0" xfId="0" applyFont="1" applyAlignment="1"/>
    <xf numFmtId="0" fontId="17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5" fillId="0" borderId="19" xfId="0" applyFont="1" applyBorder="1" applyAlignment="1">
      <alignment horizontal="left" vertical="center" wrapText="1"/>
    </xf>
    <xf numFmtId="0" fontId="5" fillId="0" borderId="19" xfId="0" applyFont="1" applyBorder="1" applyAlignment="1">
      <alignment vertical="center" wrapText="1"/>
    </xf>
    <xf numFmtId="0" fontId="5" fillId="0" borderId="19" xfId="0" applyFont="1" applyBorder="1" applyAlignment="1">
      <alignment horizontal="center" vertical="center" wrapText="1"/>
    </xf>
    <xf numFmtId="1" fontId="12" fillId="0" borderId="41" xfId="1" quotePrefix="1" applyNumberFormat="1" applyBorder="1" applyAlignment="1" applyProtection="1">
      <alignment horizontal="center" vertical="center"/>
    </xf>
    <xf numFmtId="0" fontId="15" fillId="0" borderId="41" xfId="0" applyFont="1" applyBorder="1" applyAlignment="1">
      <alignment vertical="center"/>
    </xf>
    <xf numFmtId="0" fontId="13" fillId="2" borderId="41" xfId="0" applyFont="1" applyFill="1" applyBorder="1" applyAlignment="1">
      <alignment horizontal="center" vertical="center"/>
    </xf>
    <xf numFmtId="0" fontId="13" fillId="2" borderId="41" xfId="0" applyFont="1" applyFill="1" applyBorder="1" applyAlignment="1">
      <alignment horizontal="center" vertical="center" wrapText="1"/>
    </xf>
    <xf numFmtId="0" fontId="14" fillId="2" borderId="41" xfId="0" applyFont="1" applyFill="1" applyBorder="1" applyAlignment="1">
      <alignment horizontal="center" wrapText="1"/>
    </xf>
    <xf numFmtId="0" fontId="12" fillId="0" borderId="41" xfId="1" applyBorder="1" applyAlignment="1" applyProtection="1">
      <alignment horizontal="center" vertical="center"/>
    </xf>
    <xf numFmtId="0" fontId="15" fillId="0" borderId="18" xfId="0" applyFont="1" applyFill="1" applyBorder="1" applyAlignment="1">
      <alignment vertical="center"/>
    </xf>
    <xf numFmtId="0" fontId="15" fillId="0" borderId="41" xfId="0" applyFont="1" applyBorder="1" applyAlignment="1">
      <alignment vertical="center" wrapText="1"/>
    </xf>
    <xf numFmtId="0" fontId="17" fillId="0" borderId="0" xfId="0" applyFont="1"/>
    <xf numFmtId="0" fontId="0" fillId="0" borderId="0" xfId="0"/>
    <xf numFmtId="0" fontId="0" fillId="0" borderId="29" xfId="0" applyBorder="1" applyAlignment="1">
      <alignment horizontal="center"/>
    </xf>
    <xf numFmtId="0" fontId="0" fillId="0" borderId="41" xfId="0" applyBorder="1" applyAlignment="1">
      <alignment horizontal="center"/>
    </xf>
    <xf numFmtId="0" fontId="17" fillId="0" borderId="41" xfId="0" applyFont="1" applyBorder="1"/>
    <xf numFmtId="0" fontId="0" fillId="0" borderId="41" xfId="0" applyBorder="1"/>
    <xf numFmtId="166" fontId="0" fillId="0" borderId="5" xfId="0" applyNumberFormat="1" applyBorder="1" applyAlignment="1">
      <alignment horizontal="center" vertical="center"/>
    </xf>
    <xf numFmtId="0" fontId="0" fillId="0" borderId="0" xfId="0" applyAlignment="1"/>
    <xf numFmtId="0" fontId="0" fillId="0" borderId="45" xfId="0" applyBorder="1" applyAlignment="1">
      <alignment horizontal="center" vertical="center" wrapText="1"/>
    </xf>
    <xf numFmtId="3" fontId="0" fillId="0" borderId="5" xfId="0" applyNumberFormat="1" applyFill="1" applyBorder="1" applyAlignment="1">
      <alignment horizontal="center"/>
    </xf>
    <xf numFmtId="164" fontId="0" fillId="0" borderId="5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7" fillId="0" borderId="0" xfId="0" applyFont="1"/>
    <xf numFmtId="0" fontId="0" fillId="0" borderId="0" xfId="0"/>
    <xf numFmtId="0" fontId="0" fillId="0" borderId="1" xfId="0" applyBorder="1" applyAlignment="1">
      <alignment horizontal="center" wrapText="1"/>
    </xf>
    <xf numFmtId="0" fontId="0" fillId="0" borderId="41" xfId="0" applyBorder="1" applyAlignment="1">
      <alignment horizontal="center"/>
    </xf>
    <xf numFmtId="0" fontId="0" fillId="0" borderId="41" xfId="0" applyBorder="1"/>
    <xf numFmtId="0" fontId="0" fillId="0" borderId="13" xfId="0" applyBorder="1" applyAlignment="1">
      <alignment horizontal="center"/>
    </xf>
    <xf numFmtId="174" fontId="0" fillId="0" borderId="32" xfId="0" applyNumberFormat="1" applyBorder="1" applyAlignment="1">
      <alignment horizontal="center"/>
    </xf>
    <xf numFmtId="2" fontId="0" fillId="0" borderId="0" xfId="0" applyNumberFormat="1" applyBorder="1"/>
    <xf numFmtId="174" fontId="0" fillId="0" borderId="6" xfId="0" applyNumberFormat="1" applyBorder="1" applyAlignment="1">
      <alignment horizontal="center"/>
    </xf>
    <xf numFmtId="174" fontId="0" fillId="0" borderId="41" xfId="0" applyNumberFormat="1" applyBorder="1" applyAlignment="1">
      <alignment horizontal="center"/>
    </xf>
    <xf numFmtId="174" fontId="21" fillId="0" borderId="41" xfId="0" applyNumberFormat="1" applyFont="1" applyFill="1" applyBorder="1" applyAlignment="1">
      <alignment horizontal="center"/>
    </xf>
    <xf numFmtId="174" fontId="21" fillId="0" borderId="41" xfId="0" applyNumberFormat="1" applyFont="1" applyFill="1" applyBorder="1" applyAlignment="1">
      <alignment horizontal="center" vertical="center"/>
    </xf>
    <xf numFmtId="174" fontId="17" fillId="0" borderId="41" xfId="0" applyNumberFormat="1" applyFont="1" applyBorder="1" applyAlignment="1">
      <alignment horizontal="center"/>
    </xf>
    <xf numFmtId="174" fontId="0" fillId="0" borderId="37" xfId="0" applyNumberFormat="1" applyBorder="1" applyAlignment="1">
      <alignment horizontal="center" vertical="center"/>
    </xf>
    <xf numFmtId="0" fontId="0" fillId="0" borderId="41" xfId="0" applyBorder="1" applyAlignment="1">
      <alignment horizontal="left"/>
    </xf>
    <xf numFmtId="3" fontId="0" fillId="0" borderId="0" xfId="0" applyNumberFormat="1" applyFont="1"/>
    <xf numFmtId="174" fontId="0" fillId="0" borderId="38" xfId="0" applyNumberFormat="1" applyBorder="1" applyAlignment="1">
      <alignment horizontal="center" vertical="center"/>
    </xf>
    <xf numFmtId="174" fontId="0" fillId="0" borderId="32" xfId="0" applyNumberFormat="1" applyBorder="1" applyAlignment="1">
      <alignment horizontal="center" vertical="center"/>
    </xf>
    <xf numFmtId="3" fontId="4" fillId="0" borderId="41" xfId="0" applyNumberFormat="1" applyFont="1" applyBorder="1" applyAlignment="1">
      <alignment horizontal="center" vertical="center"/>
    </xf>
    <xf numFmtId="164" fontId="4" fillId="0" borderId="41" xfId="0" applyNumberFormat="1" applyFont="1" applyBorder="1" applyAlignment="1">
      <alignment horizontal="center" vertical="center"/>
    </xf>
    <xf numFmtId="0" fontId="0" fillId="0" borderId="41" xfId="0" applyBorder="1" applyAlignment="1"/>
    <xf numFmtId="0" fontId="17" fillId="0" borderId="0" xfId="0" applyFont="1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left" vertical="center"/>
    </xf>
    <xf numFmtId="0" fontId="17" fillId="0" borderId="1" xfId="0" applyFont="1" applyBorder="1" applyAlignment="1">
      <alignment wrapText="1"/>
    </xf>
    <xf numFmtId="0" fontId="5" fillId="0" borderId="0" xfId="0" applyFont="1" applyAlignment="1"/>
    <xf numFmtId="0" fontId="0" fillId="0" borderId="13" xfId="0" applyBorder="1" applyAlignment="1">
      <alignment horizontal="center"/>
    </xf>
    <xf numFmtId="0" fontId="3" fillId="0" borderId="19" xfId="0" applyFont="1" applyBorder="1" applyAlignment="1">
      <alignment vertical="center" wrapText="1"/>
    </xf>
    <xf numFmtId="0" fontId="3" fillId="0" borderId="41" xfId="0" applyFont="1" applyBorder="1" applyAlignment="1">
      <alignment vertical="center" wrapText="1"/>
    </xf>
    <xf numFmtId="0" fontId="19" fillId="0" borderId="41" xfId="0" applyFont="1" applyBorder="1" applyAlignment="1">
      <alignment vertical="center" wrapText="1"/>
    </xf>
    <xf numFmtId="0" fontId="20" fillId="0" borderId="13" xfId="2" applyFont="1" applyBorder="1" applyAlignment="1">
      <alignment vertical="top" wrapText="1"/>
    </xf>
    <xf numFmtId="0" fontId="0" fillId="0" borderId="0" xfId="0"/>
    <xf numFmtId="174" fontId="0" fillId="0" borderId="38" xfId="0" applyNumberFormat="1" applyBorder="1" applyAlignment="1">
      <alignment horizontal="center"/>
    </xf>
    <xf numFmtId="3" fontId="0" fillId="0" borderId="17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3" fontId="0" fillId="0" borderId="0" xfId="0" applyNumberFormat="1" applyBorder="1" applyAlignment="1">
      <alignment horizontal="center"/>
    </xf>
    <xf numFmtId="174" fontId="0" fillId="0" borderId="1" xfId="0" applyNumberFormat="1" applyBorder="1" applyAlignment="1">
      <alignment horizontal="center"/>
    </xf>
    <xf numFmtId="0" fontId="27" fillId="0" borderId="0" xfId="0" applyFont="1"/>
    <xf numFmtId="0" fontId="0" fillId="0" borderId="0" xfId="0" applyBorder="1" applyAlignment="1">
      <alignment vertical="center"/>
    </xf>
    <xf numFmtId="0" fontId="0" fillId="0" borderId="34" xfId="0" applyBorder="1"/>
    <xf numFmtId="0" fontId="17" fillId="0" borderId="14" xfId="0" applyFont="1" applyBorder="1" applyAlignment="1">
      <alignment horizontal="left" vertical="center"/>
    </xf>
    <xf numFmtId="0" fontId="0" fillId="0" borderId="15" xfId="0" applyBorder="1" applyAlignment="1">
      <alignment wrapText="1"/>
    </xf>
    <xf numFmtId="174" fontId="17" fillId="0" borderId="1" xfId="0" applyNumberFormat="1" applyFont="1" applyBorder="1" applyAlignment="1">
      <alignment horizontal="center"/>
    </xf>
    <xf numFmtId="174" fontId="0" fillId="0" borderId="1" xfId="0" applyNumberFormat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0" fillId="0" borderId="1" xfId="0" applyBorder="1" applyAlignment="1">
      <alignment horizontal="center"/>
    </xf>
    <xf numFmtId="0" fontId="17" fillId="0" borderId="1" xfId="0" applyFont="1" applyBorder="1" applyAlignment="1">
      <alignment vertical="center" wrapText="1"/>
    </xf>
    <xf numFmtId="0" fontId="0" fillId="0" borderId="0" xfId="0"/>
    <xf numFmtId="0" fontId="0" fillId="0" borderId="1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17" fillId="0" borderId="29" xfId="0" applyFont="1" applyBorder="1" applyAlignment="1">
      <alignment horizontal="left" vertical="center" wrapText="1"/>
    </xf>
    <xf numFmtId="0" fontId="17" fillId="0" borderId="29" xfId="0" applyFont="1" applyBorder="1" applyAlignment="1">
      <alignment horizontal="left"/>
    </xf>
    <xf numFmtId="0" fontId="7" fillId="0" borderId="0" xfId="0" applyFont="1" applyBorder="1" applyAlignment="1">
      <alignment vertical="center"/>
    </xf>
    <xf numFmtId="0" fontId="7" fillId="3" borderId="6" xfId="5" applyFont="1" applyFill="1" applyBorder="1" applyAlignment="1">
      <alignment horizontal="left" vertical="center" wrapText="1"/>
    </xf>
    <xf numFmtId="0" fontId="17" fillId="0" borderId="1" xfId="0" applyFont="1" applyBorder="1" applyAlignment="1">
      <alignment wrapText="1"/>
    </xf>
    <xf numFmtId="0" fontId="17" fillId="0" borderId="32" xfId="0" applyFont="1" applyBorder="1" applyAlignment="1">
      <alignment horizontal="center" vertical="center" wrapText="1"/>
    </xf>
    <xf numFmtId="0" fontId="17" fillId="0" borderId="0" xfId="0" applyFont="1"/>
    <xf numFmtId="0" fontId="0" fillId="0" borderId="0" xfId="0"/>
    <xf numFmtId="0" fontId="0" fillId="0" borderId="41" xfId="0" applyBorder="1" applyAlignment="1">
      <alignment horizontal="center"/>
    </xf>
    <xf numFmtId="0" fontId="17" fillId="0" borderId="32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174" fontId="0" fillId="0" borderId="28" xfId="0" applyNumberFormat="1" applyBorder="1" applyAlignment="1">
      <alignment horizontal="center"/>
    </xf>
    <xf numFmtId="174" fontId="0" fillId="0" borderId="28" xfId="0" applyNumberForma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174" fontId="0" fillId="0" borderId="29" xfId="0" applyNumberFormat="1" applyBorder="1" applyAlignment="1">
      <alignment horizontal="center"/>
    </xf>
    <xf numFmtId="174" fontId="0" fillId="0" borderId="41" xfId="0" applyNumberFormat="1" applyBorder="1" applyAlignment="1">
      <alignment horizontal="center" vertical="center"/>
    </xf>
    <xf numFmtId="174" fontId="0" fillId="0" borderId="29" xfId="0" applyNumberFormat="1" applyBorder="1" applyAlignment="1">
      <alignment horizontal="center" vertical="center"/>
    </xf>
    <xf numFmtId="0" fontId="8" fillId="0" borderId="29" xfId="0" applyFont="1" applyBorder="1" applyAlignment="1">
      <alignment wrapText="1"/>
    </xf>
    <xf numFmtId="174" fontId="17" fillId="0" borderId="29" xfId="0" applyNumberFormat="1" applyFont="1" applyBorder="1" applyAlignment="1">
      <alignment horizontal="center"/>
    </xf>
    <xf numFmtId="3" fontId="17" fillId="0" borderId="31" xfId="0" applyNumberFormat="1" applyFont="1" applyBorder="1" applyAlignment="1">
      <alignment horizontal="center"/>
    </xf>
    <xf numFmtId="174" fontId="17" fillId="0" borderId="29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8" fillId="0" borderId="6" xfId="0" applyFont="1" applyBorder="1"/>
    <xf numFmtId="174" fontId="0" fillId="0" borderId="6" xfId="0" applyNumberForma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174" fontId="26" fillId="0" borderId="41" xfId="0" applyNumberFormat="1" applyFont="1" applyFill="1" applyBorder="1" applyAlignment="1">
      <alignment horizontal="center"/>
    </xf>
    <xf numFmtId="174" fontId="26" fillId="0" borderId="41" xfId="0" applyNumberFormat="1" applyFont="1" applyFill="1" applyBorder="1" applyAlignment="1">
      <alignment horizontal="center" vertical="center"/>
    </xf>
    <xf numFmtId="174" fontId="26" fillId="0" borderId="41" xfId="0" applyNumberFormat="1" applyFont="1" applyBorder="1" applyAlignment="1">
      <alignment horizontal="center"/>
    </xf>
    <xf numFmtId="0" fontId="13" fillId="0" borderId="47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13" fillId="0" borderId="4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7" fillId="0" borderId="0" xfId="0" applyFont="1"/>
    <xf numFmtId="0" fontId="17" fillId="0" borderId="49" xfId="0" applyFont="1" applyBorder="1" applyAlignment="1">
      <alignment horizontal="right" vertical="center"/>
    </xf>
    <xf numFmtId="0" fontId="0" fillId="0" borderId="49" xfId="0" applyBorder="1" applyAlignment="1">
      <alignment horizontal="right" vertical="center"/>
    </xf>
    <xf numFmtId="0" fontId="17" fillId="0" borderId="49" xfId="0" applyFont="1" applyBorder="1" applyAlignment="1">
      <alignment horizontal="right"/>
    </xf>
    <xf numFmtId="0" fontId="0" fillId="0" borderId="49" xfId="0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16" fillId="0" borderId="0" xfId="0" applyFont="1"/>
    <xf numFmtId="0" fontId="0" fillId="0" borderId="1" xfId="0" applyBorder="1" applyAlignment="1">
      <alignment horizontal="center" vertical="center"/>
    </xf>
    <xf numFmtId="0" fontId="16" fillId="0" borderId="0" xfId="0" applyFont="1" applyBorder="1" applyAlignment="1">
      <alignment wrapText="1"/>
    </xf>
    <xf numFmtId="0" fontId="17" fillId="0" borderId="37" xfId="0" applyFont="1" applyBorder="1" applyAlignment="1">
      <alignment horizontal="center" vertical="center"/>
    </xf>
    <xf numFmtId="0" fontId="17" fillId="0" borderId="37" xfId="0" applyFont="1" applyBorder="1" applyAlignment="1">
      <alignment horizontal="left" vertical="center"/>
    </xf>
    <xf numFmtId="0" fontId="17" fillId="0" borderId="0" xfId="0" applyFont="1" applyAlignment="1">
      <alignment horizontal="left" vertical="center" wrapText="1" indent="2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right"/>
    </xf>
    <xf numFmtId="0" fontId="17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7" fillId="0" borderId="1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7" fillId="0" borderId="21" xfId="0" applyFont="1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1" xfId="0" applyBorder="1"/>
    <xf numFmtId="0" fontId="16" fillId="0" borderId="0" xfId="0" applyFont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left" vertical="center"/>
    </xf>
    <xf numFmtId="0" fontId="17" fillId="0" borderId="15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47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6" fillId="0" borderId="0" xfId="0" applyFont="1" applyAlignment="1"/>
    <xf numFmtId="0" fontId="17" fillId="0" borderId="43" xfId="0" applyFont="1" applyBorder="1" applyAlignment="1">
      <alignment horizontal="center"/>
    </xf>
    <xf numFmtId="0" fontId="17" fillId="0" borderId="45" xfId="0" applyFont="1" applyBorder="1" applyAlignment="1">
      <alignment horizontal="center"/>
    </xf>
    <xf numFmtId="0" fontId="0" fillId="0" borderId="47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8" xfId="0" applyBorder="1" applyAlignment="1">
      <alignment horizontal="left" vertical="center" wrapText="1"/>
    </xf>
    <xf numFmtId="0" fontId="0" fillId="0" borderId="28" xfId="0" applyBorder="1" applyAlignment="1">
      <alignment horizontal="left" vertical="center"/>
    </xf>
    <xf numFmtId="0" fontId="21" fillId="0" borderId="0" xfId="0" applyFont="1" applyAlignment="1">
      <alignment horizontal="center"/>
    </xf>
    <xf numFmtId="0" fontId="0" fillId="0" borderId="4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 vertical="center" wrapText="1"/>
    </xf>
    <xf numFmtId="0" fontId="17" fillId="0" borderId="29" xfId="0" applyFont="1" applyBorder="1" applyAlignment="1">
      <alignment horizontal="center"/>
    </xf>
    <xf numFmtId="0" fontId="0" fillId="0" borderId="29" xfId="0" applyBorder="1" applyAlignment="1">
      <alignment horizontal="left" vertical="center"/>
    </xf>
    <xf numFmtId="0" fontId="0" fillId="0" borderId="29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41" xfId="0" applyBorder="1" applyAlignment="1">
      <alignment horizontal="center"/>
    </xf>
    <xf numFmtId="0" fontId="0" fillId="0" borderId="41" xfId="0" applyBorder="1" applyAlignment="1">
      <alignment horizontal="left" vertical="center"/>
    </xf>
    <xf numFmtId="0" fontId="0" fillId="0" borderId="41" xfId="0" applyBorder="1" applyAlignment="1">
      <alignment vertical="center" wrapText="1"/>
    </xf>
    <xf numFmtId="0" fontId="0" fillId="0" borderId="45" xfId="0" applyBorder="1" applyAlignment="1">
      <alignment horizontal="center"/>
    </xf>
    <xf numFmtId="0" fontId="17" fillId="0" borderId="41" xfId="0" applyFont="1" applyBorder="1" applyAlignment="1">
      <alignment horizontal="left" vertical="center"/>
    </xf>
    <xf numFmtId="0" fontId="17" fillId="0" borderId="29" xfId="0" applyFont="1" applyBorder="1" applyAlignment="1">
      <alignment horizontal="left" vertical="center"/>
    </xf>
    <xf numFmtId="0" fontId="17" fillId="0" borderId="29" xfId="0" applyFont="1" applyBorder="1" applyAlignment="1">
      <alignment horizontal="left" vertical="center" wrapText="1"/>
    </xf>
    <xf numFmtId="0" fontId="19" fillId="0" borderId="0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17" fillId="0" borderId="20" xfId="0" applyFont="1" applyBorder="1" applyAlignment="1">
      <alignment horizontal="left" vertical="center"/>
    </xf>
    <xf numFmtId="0" fontId="17" fillId="0" borderId="29" xfId="0" applyFont="1" applyBorder="1" applyAlignment="1">
      <alignment horizontal="left"/>
    </xf>
    <xf numFmtId="0" fontId="17" fillId="0" borderId="29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left" vertical="center"/>
    </xf>
    <xf numFmtId="0" fontId="17" fillId="0" borderId="30" xfId="0" applyFont="1" applyBorder="1" applyAlignment="1">
      <alignment horizontal="left"/>
    </xf>
    <xf numFmtId="0" fontId="17" fillId="0" borderId="32" xfId="0" applyFont="1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19" fillId="0" borderId="34" xfId="0" applyFont="1" applyBorder="1" applyAlignment="1">
      <alignment vertical="center"/>
    </xf>
    <xf numFmtId="0" fontId="17" fillId="0" borderId="32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7" fillId="3" borderId="32" xfId="5" applyFont="1" applyFill="1" applyBorder="1" applyAlignment="1">
      <alignment horizontal="left" vertical="center" wrapText="1"/>
    </xf>
    <xf numFmtId="0" fontId="7" fillId="3" borderId="6" xfId="5" applyFont="1" applyFill="1" applyBorder="1" applyAlignment="1">
      <alignment horizontal="left" vertical="center" wrapText="1"/>
    </xf>
    <xf numFmtId="0" fontId="7" fillId="0" borderId="32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0" fillId="0" borderId="32" xfId="0" applyBorder="1" applyAlignment="1">
      <alignment horizontal="center"/>
    </xf>
    <xf numFmtId="0" fontId="17" fillId="0" borderId="35" xfId="0" applyFont="1" applyBorder="1" applyAlignment="1">
      <alignment horizontal="center"/>
    </xf>
    <xf numFmtId="0" fontId="0" fillId="0" borderId="32" xfId="0" applyBorder="1" applyAlignment="1">
      <alignment horizontal="center" vertical="center" wrapText="1"/>
    </xf>
    <xf numFmtId="0" fontId="17" fillId="0" borderId="32" xfId="0" applyFont="1" applyBorder="1" applyAlignment="1">
      <alignment horizontal="left" vertical="center" wrapText="1"/>
    </xf>
    <xf numFmtId="0" fontId="17" fillId="0" borderId="32" xfId="0" applyFont="1" applyBorder="1" applyAlignment="1">
      <alignment horizontal="center" vertical="center" wrapText="1"/>
    </xf>
    <xf numFmtId="0" fontId="0" fillId="0" borderId="41" xfId="0" applyBorder="1" applyAlignment="1"/>
    <xf numFmtId="0" fontId="0" fillId="0" borderId="39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37" xfId="0" applyBorder="1" applyAlignment="1">
      <alignment wrapText="1"/>
    </xf>
    <xf numFmtId="0" fontId="17" fillId="0" borderId="2" xfId="0" applyFont="1" applyBorder="1" applyAlignment="1">
      <alignment wrapText="1"/>
    </xf>
    <xf numFmtId="0" fontId="0" fillId="0" borderId="3" xfId="0" applyBorder="1" applyAlignment="1">
      <alignment wrapText="1"/>
    </xf>
    <xf numFmtId="0" fontId="17" fillId="0" borderId="37" xfId="0" applyFont="1" applyBorder="1" applyAlignment="1">
      <alignment horizontal="center"/>
    </xf>
    <xf numFmtId="0" fontId="0" fillId="0" borderId="0" xfId="0" applyBorder="1" applyAlignment="1">
      <alignment wrapText="1"/>
    </xf>
    <xf numFmtId="0" fontId="6" fillId="0" borderId="1" xfId="0" applyFont="1" applyBorder="1" applyAlignment="1">
      <alignment vertical="center"/>
    </xf>
    <xf numFmtId="0" fontId="0" fillId="0" borderId="1" xfId="0" applyBorder="1" applyAlignment="1">
      <alignment wrapText="1"/>
    </xf>
    <xf numFmtId="0" fontId="17" fillId="0" borderId="1" xfId="0" applyFont="1" applyBorder="1" applyAlignment="1">
      <alignment wrapText="1"/>
    </xf>
    <xf numFmtId="0" fontId="17" fillId="0" borderId="37" xfId="0" applyFont="1" applyBorder="1" applyAlignment="1">
      <alignment horizontal="center" wrapText="1"/>
    </xf>
    <xf numFmtId="0" fontId="17" fillId="0" borderId="0" xfId="0" applyFont="1" applyBorder="1" applyAlignment="1">
      <alignment horizontal="right"/>
    </xf>
    <xf numFmtId="0" fontId="26" fillId="0" borderId="37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/>
    </xf>
    <xf numFmtId="0" fontId="26" fillId="0" borderId="37" xfId="0" applyFont="1" applyBorder="1" applyAlignment="1">
      <alignment horizontal="left" vertical="center"/>
    </xf>
    <xf numFmtId="0" fontId="26" fillId="0" borderId="37" xfId="0" applyFont="1" applyFill="1" applyBorder="1" applyAlignment="1">
      <alignment horizontal="left" vertical="center"/>
    </xf>
    <xf numFmtId="0" fontId="0" fillId="0" borderId="40" xfId="0" applyBorder="1" applyAlignment="1">
      <alignment horizontal="left" vertical="center" wrapText="1"/>
    </xf>
    <xf numFmtId="0" fontId="24" fillId="0" borderId="7" xfId="6" applyFont="1" applyBorder="1" applyAlignment="1">
      <alignment horizontal="center" wrapText="1"/>
    </xf>
    <xf numFmtId="0" fontId="24" fillId="0" borderId="8" xfId="6" applyFont="1" applyBorder="1" applyAlignment="1">
      <alignment horizontal="center" wrapText="1"/>
    </xf>
    <xf numFmtId="0" fontId="24" fillId="0" borderId="9" xfId="6" applyFont="1" applyBorder="1" applyAlignment="1">
      <alignment horizontal="center" wrapText="1"/>
    </xf>
    <xf numFmtId="0" fontId="0" fillId="0" borderId="39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17" fillId="0" borderId="41" xfId="0" applyFont="1" applyBorder="1" applyAlignment="1">
      <alignment horizontal="center"/>
    </xf>
    <xf numFmtId="0" fontId="0" fillId="0" borderId="22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17" fillId="0" borderId="44" xfId="0" applyFont="1" applyBorder="1" applyAlignment="1">
      <alignment horizontal="center"/>
    </xf>
    <xf numFmtId="0" fontId="0" fillId="0" borderId="41" xfId="0" applyBorder="1" applyAlignment="1">
      <alignment wrapText="1"/>
    </xf>
    <xf numFmtId="0" fontId="0" fillId="0" borderId="44" xfId="0" applyBorder="1" applyAlignment="1">
      <alignment horizontal="center"/>
    </xf>
    <xf numFmtId="0" fontId="26" fillId="0" borderId="41" xfId="2" applyFont="1" applyBorder="1" applyAlignment="1">
      <alignment horizontal="center" vertical="center"/>
    </xf>
    <xf numFmtId="0" fontId="26" fillId="0" borderId="11" xfId="2" applyFont="1" applyBorder="1" applyAlignment="1">
      <alignment horizontal="center" vertical="center"/>
    </xf>
    <xf numFmtId="0" fontId="20" fillId="0" borderId="13" xfId="2" applyFont="1" applyBorder="1" applyAlignment="1">
      <alignment horizontal="left" vertical="top" wrapText="1"/>
    </xf>
    <xf numFmtId="0" fontId="20" fillId="0" borderId="14" xfId="2" applyFont="1" applyBorder="1" applyAlignment="1">
      <alignment horizontal="left" vertical="top" wrapText="1"/>
    </xf>
    <xf numFmtId="0" fontId="20" fillId="0" borderId="11" xfId="2" applyFont="1" applyBorder="1" applyAlignment="1">
      <alignment horizontal="left" vertical="top"/>
    </xf>
    <xf numFmtId="0" fontId="20" fillId="0" borderId="12" xfId="2" applyFont="1" applyBorder="1" applyAlignment="1">
      <alignment horizontal="left" vertical="top"/>
    </xf>
    <xf numFmtId="0" fontId="20" fillId="0" borderId="11" xfId="2" applyFont="1" applyBorder="1" applyAlignment="1">
      <alignment horizontal="left" vertical="top" wrapText="1"/>
    </xf>
    <xf numFmtId="0" fontId="20" fillId="0" borderId="12" xfId="2" applyFont="1" applyBorder="1" applyAlignment="1">
      <alignment horizontal="left" vertical="top" wrapText="1"/>
    </xf>
    <xf numFmtId="0" fontId="26" fillId="0" borderId="47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0" fontId="26" fillId="0" borderId="48" xfId="2" applyFont="1" applyBorder="1" applyAlignment="1">
      <alignment horizontal="left" vertical="center"/>
    </xf>
    <xf numFmtId="0" fontId="26" fillId="0" borderId="46" xfId="2" applyFont="1" applyBorder="1" applyAlignment="1">
      <alignment horizontal="left" vertical="center"/>
    </xf>
    <xf numFmtId="0" fontId="26" fillId="0" borderId="42" xfId="2" applyFont="1" applyBorder="1" applyAlignment="1">
      <alignment horizontal="left" vertical="center"/>
    </xf>
    <xf numFmtId="0" fontId="26" fillId="0" borderId="24" xfId="2" applyFont="1" applyBorder="1" applyAlignment="1">
      <alignment horizontal="left" vertical="center"/>
    </xf>
    <xf numFmtId="0" fontId="17" fillId="0" borderId="41" xfId="0" applyFont="1" applyBorder="1"/>
    <xf numFmtId="0" fontId="0" fillId="0" borderId="41" xfId="0" applyBorder="1"/>
    <xf numFmtId="0" fontId="26" fillId="0" borderId="13" xfId="2" applyFont="1" applyBorder="1" applyAlignment="1">
      <alignment horizontal="center" vertical="center"/>
    </xf>
    <xf numFmtId="0" fontId="20" fillId="0" borderId="11" xfId="2" applyFont="1" applyBorder="1" applyAlignment="1">
      <alignment horizontal="center" vertical="center" wrapText="1"/>
    </xf>
    <xf numFmtId="0" fontId="17" fillId="0" borderId="41" xfId="0" applyFont="1" applyBorder="1" applyAlignment="1">
      <alignment horizontal="left" vertical="center" wrapText="1"/>
    </xf>
    <xf numFmtId="0" fontId="5" fillId="0" borderId="41" xfId="0" applyFont="1" applyBorder="1" applyAlignment="1">
      <alignment horizontal="left" vertical="center" wrapText="1"/>
    </xf>
    <xf numFmtId="0" fontId="0" fillId="0" borderId="13" xfId="0" applyBorder="1" applyAlignment="1">
      <alignment horizontal="center"/>
    </xf>
    <xf numFmtId="0" fontId="5" fillId="0" borderId="41" xfId="0" applyFont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5" fillId="0" borderId="4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19" fillId="0" borderId="34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0" xfId="0" applyFont="1" applyAlignment="1"/>
    <xf numFmtId="0" fontId="19" fillId="0" borderId="0" xfId="0" applyFont="1" applyAlignment="1"/>
    <xf numFmtId="0" fontId="0" fillId="0" borderId="0" xfId="0" applyBorder="1" applyAlignment="1">
      <alignment horizontal="right"/>
    </xf>
    <xf numFmtId="0" fontId="1" fillId="0" borderId="19" xfId="0" applyFont="1" applyBorder="1" applyAlignment="1">
      <alignment vertical="center" wrapText="1"/>
    </xf>
    <xf numFmtId="0" fontId="13" fillId="0" borderId="5" xfId="0" applyFont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</cellXfs>
  <cellStyles count="8">
    <cellStyle name="Hipervínculo" xfId="1" builtinId="8"/>
    <cellStyle name="Millares" xfId="3" builtinId="3"/>
    <cellStyle name="Normal" xfId="0" builtinId="0"/>
    <cellStyle name="Normal_20" xfId="2" xr:uid="{261E03B9-12C2-4971-B5F4-C9E139ADD60A}"/>
    <cellStyle name="Normal_5.1" xfId="6" xr:uid="{2920B775-C8BA-4C79-A7C7-0185B1810732}"/>
    <cellStyle name="Normal_5.2" xfId="7" xr:uid="{599A64FB-2E9C-4183-8BF2-00FEC560BA1F}"/>
    <cellStyle name="Normal_68" xfId="4" xr:uid="{D5925077-2FCC-447A-AB5A-CFDAE9C08B1D}"/>
    <cellStyle name="Normal_cuidado_sexo" xfId="5" xr:uid="{D4149117-A33E-43BE-9B60-94CF9EFCFC5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44"/>
  <sheetViews>
    <sheetView tabSelected="1" topLeftCell="A37" workbookViewId="0">
      <selection activeCell="C37" sqref="C37"/>
    </sheetView>
  </sheetViews>
  <sheetFormatPr baseColWidth="10" defaultRowHeight="15"/>
  <cols>
    <col min="1" max="1" width="8.28515625" customWidth="1"/>
    <col min="2" max="2" width="17" customWidth="1"/>
    <col min="3" max="3" width="137.5703125" customWidth="1"/>
  </cols>
  <sheetData>
    <row r="1" spans="1:8">
      <c r="A1" s="425" t="s">
        <v>183</v>
      </c>
      <c r="B1" s="426"/>
      <c r="C1" s="426"/>
      <c r="D1" s="426"/>
      <c r="E1" s="426"/>
      <c r="F1" s="426"/>
      <c r="G1" s="426"/>
      <c r="H1" s="426"/>
    </row>
    <row r="2" spans="1:8">
      <c r="A2" s="7"/>
      <c r="B2" s="7"/>
      <c r="C2" s="7"/>
    </row>
    <row r="3" spans="1:8">
      <c r="A3" s="319" t="s">
        <v>174</v>
      </c>
      <c r="B3" s="320" t="s">
        <v>175</v>
      </c>
      <c r="C3" s="321" t="s">
        <v>176</v>
      </c>
    </row>
    <row r="4" spans="1:8" ht="15" customHeight="1">
      <c r="A4" s="322">
        <v>1</v>
      </c>
      <c r="B4" s="427" t="s">
        <v>177</v>
      </c>
      <c r="C4" s="8" t="s">
        <v>184</v>
      </c>
      <c r="D4" s="240"/>
      <c r="E4" s="240"/>
      <c r="F4" s="240"/>
      <c r="G4" s="240"/>
      <c r="H4" s="240"/>
    </row>
    <row r="5" spans="1:8">
      <c r="A5" s="322">
        <v>2</v>
      </c>
      <c r="B5" s="428"/>
      <c r="C5" s="318" t="s">
        <v>185</v>
      </c>
      <c r="D5" s="240"/>
      <c r="E5" s="240"/>
      <c r="F5" s="240"/>
      <c r="G5" s="240"/>
      <c r="H5" s="240"/>
    </row>
    <row r="6" spans="1:8" s="6" customFormat="1">
      <c r="A6" s="322">
        <v>3</v>
      </c>
      <c r="B6" s="428"/>
      <c r="C6" s="318" t="s">
        <v>188</v>
      </c>
      <c r="D6" s="240"/>
      <c r="E6" s="240"/>
      <c r="F6" s="240"/>
      <c r="G6" s="240"/>
      <c r="H6" s="240"/>
    </row>
    <row r="7" spans="1:8">
      <c r="A7" s="322">
        <v>4</v>
      </c>
      <c r="B7" s="428"/>
      <c r="C7" s="318" t="s">
        <v>187</v>
      </c>
      <c r="D7" s="240"/>
      <c r="E7" s="240"/>
      <c r="F7" s="240"/>
      <c r="G7" s="240"/>
      <c r="H7" s="240"/>
    </row>
    <row r="8" spans="1:8" s="6" customFormat="1">
      <c r="A8" s="322">
        <v>5</v>
      </c>
      <c r="B8" s="428"/>
      <c r="C8" s="318" t="s">
        <v>186</v>
      </c>
      <c r="D8" s="240"/>
      <c r="E8" s="240"/>
      <c r="F8" s="240"/>
      <c r="G8" s="240"/>
      <c r="H8" s="240"/>
    </row>
    <row r="9" spans="1:8">
      <c r="A9" s="322">
        <v>6</v>
      </c>
      <c r="B9" s="428"/>
      <c r="C9" s="318" t="s">
        <v>193</v>
      </c>
      <c r="D9" s="240"/>
      <c r="E9" s="240"/>
      <c r="F9" s="240"/>
      <c r="G9" s="240"/>
      <c r="H9" s="240"/>
    </row>
    <row r="10" spans="1:8">
      <c r="A10" s="322">
        <v>7</v>
      </c>
      <c r="B10" s="428"/>
      <c r="C10" s="318" t="s">
        <v>886</v>
      </c>
      <c r="D10" s="240"/>
      <c r="E10" s="240"/>
      <c r="F10" s="240"/>
      <c r="G10" s="240"/>
      <c r="H10" s="240"/>
    </row>
    <row r="11" spans="1:8">
      <c r="A11" s="322">
        <v>8</v>
      </c>
      <c r="B11" s="428"/>
      <c r="C11" s="318" t="s">
        <v>194</v>
      </c>
      <c r="D11" s="240"/>
      <c r="E11" s="240"/>
      <c r="F11" s="240"/>
      <c r="G11" s="240"/>
      <c r="H11" s="240"/>
    </row>
    <row r="12" spans="1:8" s="20" customFormat="1">
      <c r="A12" s="322">
        <v>9</v>
      </c>
      <c r="B12" s="428"/>
      <c r="C12" s="318" t="s">
        <v>195</v>
      </c>
      <c r="D12" s="240"/>
      <c r="E12" s="240"/>
      <c r="F12" s="240"/>
      <c r="G12" s="240"/>
      <c r="H12" s="240"/>
    </row>
    <row r="13" spans="1:8" s="20" customFormat="1">
      <c r="A13" s="322">
        <v>10</v>
      </c>
      <c r="B13" s="428"/>
      <c r="C13" s="318" t="s">
        <v>196</v>
      </c>
      <c r="D13" s="240"/>
      <c r="E13" s="240"/>
      <c r="F13" s="240"/>
      <c r="G13" s="240"/>
      <c r="H13" s="240"/>
    </row>
    <row r="14" spans="1:8" s="20" customFormat="1">
      <c r="A14" s="322">
        <v>11</v>
      </c>
      <c r="B14" s="428"/>
      <c r="C14" s="318" t="s">
        <v>197</v>
      </c>
      <c r="D14" s="240"/>
      <c r="E14" s="240"/>
      <c r="F14" s="240"/>
      <c r="G14" s="240"/>
      <c r="H14" s="240"/>
    </row>
    <row r="15" spans="1:8" s="20" customFormat="1">
      <c r="A15" s="322">
        <v>12</v>
      </c>
      <c r="B15" s="428"/>
      <c r="C15" s="318" t="s">
        <v>198</v>
      </c>
      <c r="D15" s="240"/>
      <c r="E15" s="240"/>
      <c r="F15" s="240"/>
      <c r="G15" s="240"/>
      <c r="H15" s="240"/>
    </row>
    <row r="16" spans="1:8" s="20" customFormat="1">
      <c r="A16" s="322">
        <v>13</v>
      </c>
      <c r="B16" s="428"/>
      <c r="C16" s="318" t="s">
        <v>199</v>
      </c>
      <c r="D16" s="240"/>
      <c r="E16" s="240"/>
      <c r="F16" s="240"/>
      <c r="G16" s="240"/>
      <c r="H16" s="240"/>
    </row>
    <row r="17" spans="1:3">
      <c r="A17" s="322">
        <v>14</v>
      </c>
      <c r="B17" s="428"/>
      <c r="C17" s="318" t="s">
        <v>200</v>
      </c>
    </row>
    <row r="18" spans="1:3">
      <c r="A18" s="322">
        <v>15</v>
      </c>
      <c r="B18" s="428"/>
      <c r="C18" s="318" t="s">
        <v>201</v>
      </c>
    </row>
    <row r="19" spans="1:3" s="20" customFormat="1">
      <c r="A19" s="322">
        <v>16</v>
      </c>
      <c r="B19" s="428"/>
      <c r="C19" s="318" t="s">
        <v>202</v>
      </c>
    </row>
    <row r="20" spans="1:3" s="20" customFormat="1">
      <c r="A20" s="322">
        <v>17</v>
      </c>
      <c r="B20" s="428"/>
      <c r="C20" s="318" t="s">
        <v>203</v>
      </c>
    </row>
    <row r="21" spans="1:3" s="20" customFormat="1">
      <c r="A21" s="322">
        <v>18</v>
      </c>
      <c r="B21" s="428"/>
      <c r="C21" s="318" t="s">
        <v>204</v>
      </c>
    </row>
    <row r="22" spans="1:3">
      <c r="A22" s="322">
        <v>19</v>
      </c>
      <c r="B22" s="428"/>
      <c r="C22" s="318" t="s">
        <v>205</v>
      </c>
    </row>
    <row r="23" spans="1:3">
      <c r="A23" s="317">
        <v>20</v>
      </c>
      <c r="B23" s="428"/>
      <c r="C23" s="318" t="s">
        <v>206</v>
      </c>
    </row>
    <row r="24" spans="1:3">
      <c r="A24" s="317">
        <v>21</v>
      </c>
      <c r="B24" s="428"/>
      <c r="C24" s="318" t="s">
        <v>207</v>
      </c>
    </row>
    <row r="25" spans="1:3" s="21" customFormat="1">
      <c r="A25" s="317">
        <v>22</v>
      </c>
      <c r="B25" s="428"/>
      <c r="C25" s="318" t="s">
        <v>208</v>
      </c>
    </row>
    <row r="26" spans="1:3" s="21" customFormat="1">
      <c r="A26" s="317">
        <v>23</v>
      </c>
      <c r="B26" s="428"/>
      <c r="C26" s="318" t="s">
        <v>209</v>
      </c>
    </row>
    <row r="27" spans="1:3" s="21" customFormat="1">
      <c r="A27" s="317">
        <v>24</v>
      </c>
      <c r="B27" s="428"/>
      <c r="C27" s="318" t="s">
        <v>210</v>
      </c>
    </row>
    <row r="28" spans="1:3" s="21" customFormat="1">
      <c r="A28" s="317">
        <v>25</v>
      </c>
      <c r="B28" s="428"/>
      <c r="C28" s="318" t="s">
        <v>211</v>
      </c>
    </row>
    <row r="29" spans="1:3">
      <c r="A29" s="317">
        <v>26</v>
      </c>
      <c r="B29" s="428"/>
      <c r="C29" s="318" t="s">
        <v>559</v>
      </c>
    </row>
    <row r="30" spans="1:3" s="25" customFormat="1">
      <c r="A30" s="317">
        <v>27</v>
      </c>
      <c r="B30" s="428"/>
      <c r="C30" s="318" t="s">
        <v>212</v>
      </c>
    </row>
    <row r="31" spans="1:3" s="25" customFormat="1">
      <c r="A31" s="317">
        <v>28</v>
      </c>
      <c r="B31" s="428"/>
      <c r="C31" s="318" t="s">
        <v>213</v>
      </c>
    </row>
    <row r="32" spans="1:3" s="25" customFormat="1">
      <c r="A32" s="317">
        <v>29</v>
      </c>
      <c r="B32" s="428"/>
      <c r="C32" s="318" t="s">
        <v>214</v>
      </c>
    </row>
    <row r="33" spans="1:3" s="240" customFormat="1">
      <c r="A33" s="317">
        <v>30</v>
      </c>
      <c r="B33" s="428"/>
      <c r="C33" s="318" t="s">
        <v>215</v>
      </c>
    </row>
    <row r="34" spans="1:3" s="25" customFormat="1">
      <c r="A34" s="317">
        <v>31</v>
      </c>
      <c r="B34" s="428"/>
      <c r="C34" s="318" t="s">
        <v>216</v>
      </c>
    </row>
    <row r="35" spans="1:3" s="25" customFormat="1">
      <c r="A35" s="317">
        <v>32</v>
      </c>
      <c r="B35" s="428"/>
      <c r="C35" s="318" t="s">
        <v>231</v>
      </c>
    </row>
    <row r="36" spans="1:3">
      <c r="A36" s="317">
        <v>33</v>
      </c>
      <c r="B36" s="428"/>
      <c r="C36" s="318" t="s">
        <v>232</v>
      </c>
    </row>
    <row r="37" spans="1:3">
      <c r="A37" s="317">
        <v>34</v>
      </c>
      <c r="B37" s="428"/>
      <c r="C37" s="318" t="s">
        <v>233</v>
      </c>
    </row>
    <row r="38" spans="1:3">
      <c r="A38" s="317">
        <v>35</v>
      </c>
      <c r="B38" s="428"/>
      <c r="C38" s="318" t="s">
        <v>234</v>
      </c>
    </row>
    <row r="39" spans="1:3">
      <c r="A39" s="317">
        <v>36</v>
      </c>
      <c r="B39" s="428"/>
      <c r="C39" s="318" t="s">
        <v>235</v>
      </c>
    </row>
    <row r="40" spans="1:3">
      <c r="A40" s="317">
        <v>37</v>
      </c>
      <c r="B40" s="593"/>
      <c r="C40" s="318" t="s">
        <v>236</v>
      </c>
    </row>
    <row r="41" spans="1:3" ht="15" customHeight="1">
      <c r="A41" s="317">
        <v>38</v>
      </c>
      <c r="B41" s="427" t="s">
        <v>178</v>
      </c>
      <c r="C41" s="318" t="s">
        <v>260</v>
      </c>
    </row>
    <row r="42" spans="1:3" ht="15" customHeight="1">
      <c r="A42" s="317">
        <v>39</v>
      </c>
      <c r="B42" s="428"/>
      <c r="C42" s="318" t="s">
        <v>261</v>
      </c>
    </row>
    <row r="43" spans="1:3" s="32" customFormat="1">
      <c r="A43" s="317">
        <v>40</v>
      </c>
      <c r="B43" s="428"/>
      <c r="C43" s="318" t="s">
        <v>262</v>
      </c>
    </row>
    <row r="44" spans="1:3" s="32" customFormat="1">
      <c r="A44" s="317">
        <v>41</v>
      </c>
      <c r="B44" s="428"/>
      <c r="C44" s="318" t="s">
        <v>263</v>
      </c>
    </row>
    <row r="45" spans="1:3" s="32" customFormat="1">
      <c r="A45" s="317">
        <v>42</v>
      </c>
      <c r="B45" s="428"/>
      <c r="C45" s="318" t="s">
        <v>264</v>
      </c>
    </row>
    <row r="46" spans="1:3">
      <c r="A46" s="317">
        <v>43</v>
      </c>
      <c r="B46" s="428"/>
      <c r="C46" s="318" t="s">
        <v>265</v>
      </c>
    </row>
    <row r="47" spans="1:3">
      <c r="A47" s="317">
        <v>44</v>
      </c>
      <c r="B47" s="428"/>
      <c r="C47" s="318" t="s">
        <v>266</v>
      </c>
    </row>
    <row r="48" spans="1:3" s="41" customFormat="1" ht="15" customHeight="1">
      <c r="A48" s="317">
        <v>45</v>
      </c>
      <c r="B48" s="428"/>
      <c r="C48" s="318" t="s">
        <v>468</v>
      </c>
    </row>
    <row r="49" spans="1:3" s="41" customFormat="1" ht="15" customHeight="1">
      <c r="A49" s="317">
        <v>46</v>
      </c>
      <c r="B49" s="428"/>
      <c r="C49" s="318" t="s">
        <v>237</v>
      </c>
    </row>
    <row r="50" spans="1:3" s="41" customFormat="1">
      <c r="A50" s="322">
        <v>47</v>
      </c>
      <c r="B50" s="428"/>
      <c r="C50" s="318" t="s">
        <v>238</v>
      </c>
    </row>
    <row r="51" spans="1:3" s="41" customFormat="1">
      <c r="A51" s="322">
        <v>48</v>
      </c>
      <c r="B51" s="428"/>
      <c r="C51" s="318" t="s">
        <v>239</v>
      </c>
    </row>
    <row r="52" spans="1:3" s="41" customFormat="1" ht="15" customHeight="1">
      <c r="A52" s="322">
        <v>49</v>
      </c>
      <c r="B52" s="428"/>
      <c r="C52" s="318" t="s">
        <v>240</v>
      </c>
    </row>
    <row r="53" spans="1:3" ht="15" customHeight="1">
      <c r="A53" s="322">
        <v>50</v>
      </c>
      <c r="B53" s="428"/>
      <c r="C53" s="318" t="s">
        <v>241</v>
      </c>
    </row>
    <row r="54" spans="1:3" ht="14.45" customHeight="1">
      <c r="A54" s="322">
        <v>51</v>
      </c>
      <c r="B54" s="428"/>
      <c r="C54" s="318" t="s">
        <v>242</v>
      </c>
    </row>
    <row r="55" spans="1:3" ht="14.45" customHeight="1">
      <c r="A55" s="322">
        <v>52</v>
      </c>
      <c r="B55" s="428"/>
      <c r="C55" s="318" t="s">
        <v>479</v>
      </c>
    </row>
    <row r="56" spans="1:3">
      <c r="A56" s="322">
        <v>53</v>
      </c>
      <c r="B56" s="428"/>
      <c r="C56" s="318" t="s">
        <v>254</v>
      </c>
    </row>
    <row r="57" spans="1:3" s="41" customFormat="1">
      <c r="A57" s="322">
        <v>54</v>
      </c>
      <c r="B57" s="428"/>
      <c r="C57" s="318" t="s">
        <v>255</v>
      </c>
    </row>
    <row r="58" spans="1:3" s="41" customFormat="1">
      <c r="A58" s="322">
        <v>55</v>
      </c>
      <c r="B58" s="428"/>
      <c r="C58" s="318" t="s">
        <v>257</v>
      </c>
    </row>
    <row r="59" spans="1:3" s="41" customFormat="1">
      <c r="A59" s="322">
        <v>56</v>
      </c>
      <c r="B59" s="593"/>
      <c r="C59" s="318" t="s">
        <v>258</v>
      </c>
    </row>
    <row r="60" spans="1:3" s="41" customFormat="1" ht="15" customHeight="1">
      <c r="A60" s="322">
        <v>57</v>
      </c>
      <c r="B60" s="429" t="s">
        <v>179</v>
      </c>
      <c r="C60" s="318" t="s">
        <v>267</v>
      </c>
    </row>
    <row r="61" spans="1:3" s="41" customFormat="1">
      <c r="A61" s="322">
        <v>58</v>
      </c>
      <c r="B61" s="430"/>
      <c r="C61" s="318" t="s">
        <v>268</v>
      </c>
    </row>
    <row r="62" spans="1:3" s="41" customFormat="1">
      <c r="A62" s="322">
        <v>59</v>
      </c>
      <c r="B62" s="430"/>
      <c r="C62" s="318" t="s">
        <v>269</v>
      </c>
    </row>
    <row r="63" spans="1:3" s="41" customFormat="1">
      <c r="A63" s="322">
        <v>60</v>
      </c>
      <c r="B63" s="430"/>
      <c r="C63" s="318" t="s">
        <v>270</v>
      </c>
    </row>
    <row r="64" spans="1:3" s="41" customFormat="1">
      <c r="A64" s="322">
        <v>61</v>
      </c>
      <c r="B64" s="430"/>
      <c r="C64" s="318" t="s">
        <v>271</v>
      </c>
    </row>
    <row r="65" spans="1:3" s="41" customFormat="1" ht="15" customHeight="1">
      <c r="A65" s="322">
        <v>62</v>
      </c>
      <c r="B65" s="430"/>
      <c r="C65" s="318" t="s">
        <v>272</v>
      </c>
    </row>
    <row r="66" spans="1:3" s="41" customFormat="1" ht="15" customHeight="1">
      <c r="A66" s="322">
        <v>63</v>
      </c>
      <c r="B66" s="430"/>
      <c r="C66" s="318" t="s">
        <v>478</v>
      </c>
    </row>
    <row r="67" spans="1:3" ht="15" customHeight="1">
      <c r="A67" s="322">
        <v>64</v>
      </c>
      <c r="B67" s="430"/>
      <c r="C67" s="318" t="s">
        <v>273</v>
      </c>
    </row>
    <row r="68" spans="1:3">
      <c r="A68" s="322">
        <v>65</v>
      </c>
      <c r="B68" s="430"/>
      <c r="C68" s="318" t="s">
        <v>274</v>
      </c>
    </row>
    <row r="69" spans="1:3">
      <c r="A69" s="322">
        <v>66</v>
      </c>
      <c r="B69" s="430"/>
      <c r="C69" s="318" t="s">
        <v>275</v>
      </c>
    </row>
    <row r="70" spans="1:3" ht="15" customHeight="1">
      <c r="A70" s="322">
        <v>67</v>
      </c>
      <c r="B70" s="430"/>
      <c r="C70" s="318" t="s">
        <v>276</v>
      </c>
    </row>
    <row r="71" spans="1:3" s="41" customFormat="1" ht="15" customHeight="1">
      <c r="A71" s="322">
        <v>68</v>
      </c>
      <c r="B71" s="430"/>
      <c r="C71" s="318" t="s">
        <v>277</v>
      </c>
    </row>
    <row r="72" spans="1:3" s="41" customFormat="1">
      <c r="A72" s="322">
        <v>69</v>
      </c>
      <c r="B72" s="430"/>
      <c r="C72" s="318" t="s">
        <v>278</v>
      </c>
    </row>
    <row r="73" spans="1:3" s="41" customFormat="1">
      <c r="A73" s="322">
        <v>70</v>
      </c>
      <c r="B73" s="430"/>
      <c r="C73" s="318" t="s">
        <v>480</v>
      </c>
    </row>
    <row r="74" spans="1:3" s="41" customFormat="1" ht="15" customHeight="1">
      <c r="A74" s="322">
        <v>71</v>
      </c>
      <c r="B74" s="430"/>
      <c r="C74" s="318" t="s">
        <v>279</v>
      </c>
    </row>
    <row r="75" spans="1:3" s="41" customFormat="1" ht="15" customHeight="1">
      <c r="A75" s="322">
        <v>72</v>
      </c>
      <c r="B75" s="430"/>
      <c r="C75" s="318" t="s">
        <v>280</v>
      </c>
    </row>
    <row r="76" spans="1:3" s="41" customFormat="1" ht="14.45" customHeight="1">
      <c r="A76" s="322">
        <v>73</v>
      </c>
      <c r="B76" s="430"/>
      <c r="C76" s="318" t="s">
        <v>481</v>
      </c>
    </row>
    <row r="77" spans="1:3" ht="14.45" customHeight="1">
      <c r="A77" s="322">
        <v>74</v>
      </c>
      <c r="B77" s="430"/>
      <c r="C77" s="318" t="s">
        <v>281</v>
      </c>
    </row>
    <row r="78" spans="1:3">
      <c r="A78" s="322">
        <v>75</v>
      </c>
      <c r="B78" s="430"/>
      <c r="C78" s="318" t="s">
        <v>482</v>
      </c>
    </row>
    <row r="79" spans="1:3" ht="15" customHeight="1">
      <c r="A79" s="322">
        <v>76</v>
      </c>
      <c r="B79" s="430"/>
      <c r="C79" s="318" t="s">
        <v>282</v>
      </c>
    </row>
    <row r="80" spans="1:3">
      <c r="A80" s="322">
        <v>77</v>
      </c>
      <c r="B80" s="430"/>
      <c r="C80" s="318" t="s">
        <v>560</v>
      </c>
    </row>
    <row r="81" spans="1:3" s="41" customFormat="1" ht="15" customHeight="1">
      <c r="A81" s="322">
        <v>78</v>
      </c>
      <c r="B81" s="430"/>
      <c r="C81" s="318" t="s">
        <v>283</v>
      </c>
    </row>
    <row r="82" spans="1:3" s="41" customFormat="1">
      <c r="A82" s="322">
        <v>79</v>
      </c>
      <c r="B82" s="430"/>
      <c r="C82" s="318" t="s">
        <v>284</v>
      </c>
    </row>
    <row r="83" spans="1:3" s="41" customFormat="1">
      <c r="A83" s="322">
        <v>80</v>
      </c>
      <c r="B83" s="430"/>
      <c r="C83" s="318" t="s">
        <v>257</v>
      </c>
    </row>
    <row r="84" spans="1:3" s="41" customFormat="1" ht="15" customHeight="1">
      <c r="A84" s="322">
        <v>81</v>
      </c>
      <c r="B84" s="430"/>
      <c r="C84" s="318" t="s">
        <v>258</v>
      </c>
    </row>
    <row r="85" spans="1:3" ht="15" customHeight="1">
      <c r="A85" s="322">
        <v>82</v>
      </c>
      <c r="B85" s="594"/>
      <c r="C85" s="318" t="s">
        <v>259</v>
      </c>
    </row>
    <row r="86" spans="1:3" ht="15" customHeight="1">
      <c r="A86" s="322">
        <v>83</v>
      </c>
      <c r="B86" s="423" t="s">
        <v>180</v>
      </c>
      <c r="C86" s="318" t="s">
        <v>286</v>
      </c>
    </row>
    <row r="87" spans="1:3" ht="15" customHeight="1">
      <c r="A87" s="322">
        <v>84</v>
      </c>
      <c r="B87" s="424"/>
      <c r="C87" s="318" t="s">
        <v>287</v>
      </c>
    </row>
    <row r="88" spans="1:3">
      <c r="A88" s="322">
        <v>85</v>
      </c>
      <c r="B88" s="424"/>
      <c r="C88" s="318" t="s">
        <v>288</v>
      </c>
    </row>
    <row r="89" spans="1:3">
      <c r="A89" s="322">
        <v>86</v>
      </c>
      <c r="B89" s="424"/>
      <c r="C89" s="318" t="s">
        <v>289</v>
      </c>
    </row>
    <row r="90" spans="1:3">
      <c r="A90" s="322">
        <v>87</v>
      </c>
      <c r="B90" s="424"/>
      <c r="C90" s="318" t="s">
        <v>290</v>
      </c>
    </row>
    <row r="91" spans="1:3">
      <c r="A91" s="322">
        <v>88</v>
      </c>
      <c r="B91" s="424"/>
      <c r="C91" s="318" t="s">
        <v>291</v>
      </c>
    </row>
    <row r="92" spans="1:3">
      <c r="A92" s="322">
        <v>89</v>
      </c>
      <c r="B92" s="424"/>
      <c r="C92" s="318" t="s">
        <v>292</v>
      </c>
    </row>
    <row r="93" spans="1:3">
      <c r="A93" s="322">
        <v>90</v>
      </c>
      <c r="B93" s="424"/>
      <c r="C93" s="318" t="s">
        <v>293</v>
      </c>
    </row>
    <row r="94" spans="1:3">
      <c r="A94" s="322">
        <v>91</v>
      </c>
      <c r="B94" s="424"/>
      <c r="C94" s="318" t="s">
        <v>294</v>
      </c>
    </row>
    <row r="95" spans="1:3">
      <c r="A95" s="322">
        <v>92</v>
      </c>
      <c r="B95" s="424"/>
      <c r="C95" s="318" t="s">
        <v>295</v>
      </c>
    </row>
    <row r="96" spans="1:3">
      <c r="A96" s="322">
        <v>93</v>
      </c>
      <c r="B96" s="424"/>
      <c r="C96" s="318" t="s">
        <v>296</v>
      </c>
    </row>
    <row r="97" spans="1:3">
      <c r="A97" s="322">
        <v>94</v>
      </c>
      <c r="B97" s="424"/>
      <c r="C97" s="318" t="s">
        <v>561</v>
      </c>
    </row>
    <row r="98" spans="1:3">
      <c r="A98" s="322">
        <v>95</v>
      </c>
      <c r="B98" s="424"/>
      <c r="C98" s="318" t="s">
        <v>297</v>
      </c>
    </row>
    <row r="99" spans="1:3">
      <c r="A99" s="322">
        <v>96</v>
      </c>
      <c r="B99" s="424"/>
      <c r="C99" s="318" t="s">
        <v>298</v>
      </c>
    </row>
    <row r="100" spans="1:3">
      <c r="A100" s="322">
        <v>97</v>
      </c>
      <c r="B100" s="424"/>
      <c r="C100" s="318" t="s">
        <v>505</v>
      </c>
    </row>
    <row r="101" spans="1:3">
      <c r="A101" s="322">
        <v>98</v>
      </c>
      <c r="B101" s="424"/>
      <c r="C101" s="318" t="s">
        <v>299</v>
      </c>
    </row>
    <row r="102" spans="1:3">
      <c r="A102" s="322">
        <v>99</v>
      </c>
      <c r="B102" s="424"/>
      <c r="C102" s="318" t="s">
        <v>506</v>
      </c>
    </row>
    <row r="103" spans="1:3">
      <c r="A103" s="322">
        <v>100</v>
      </c>
      <c r="B103" s="424"/>
      <c r="C103" s="318" t="s">
        <v>833</v>
      </c>
    </row>
    <row r="104" spans="1:3">
      <c r="A104" s="322">
        <v>101</v>
      </c>
      <c r="B104" s="424"/>
      <c r="C104" s="318" t="s">
        <v>300</v>
      </c>
    </row>
    <row r="105" spans="1:3">
      <c r="A105" s="322">
        <v>102</v>
      </c>
      <c r="B105" s="595"/>
      <c r="C105" s="318" t="s">
        <v>285</v>
      </c>
    </row>
    <row r="106" spans="1:3" ht="15" customHeight="1">
      <c r="A106" s="322">
        <v>103</v>
      </c>
      <c r="B106" s="423" t="s">
        <v>181</v>
      </c>
      <c r="C106" s="318" t="s">
        <v>840</v>
      </c>
    </row>
    <row r="107" spans="1:3" ht="15" customHeight="1">
      <c r="A107" s="322">
        <v>104</v>
      </c>
      <c r="B107" s="424"/>
      <c r="C107" s="318" t="s">
        <v>841</v>
      </c>
    </row>
    <row r="108" spans="1:3">
      <c r="A108" s="322">
        <v>105</v>
      </c>
      <c r="B108" s="424"/>
      <c r="C108" s="318" t="s">
        <v>842</v>
      </c>
    </row>
    <row r="109" spans="1:3">
      <c r="A109" s="322">
        <v>106</v>
      </c>
      <c r="B109" s="424"/>
      <c r="C109" s="318" t="s">
        <v>843</v>
      </c>
    </row>
    <row r="110" spans="1:3">
      <c r="A110" s="322">
        <v>107</v>
      </c>
      <c r="B110" s="424"/>
      <c r="C110" s="318" t="s">
        <v>844</v>
      </c>
    </row>
    <row r="111" spans="1:3">
      <c r="A111" s="322">
        <v>108</v>
      </c>
      <c r="B111" s="424"/>
      <c r="C111" s="323" t="s">
        <v>312</v>
      </c>
    </row>
    <row r="112" spans="1:3">
      <c r="A112" s="322">
        <v>109</v>
      </c>
      <c r="B112" s="424"/>
      <c r="C112" s="318" t="s">
        <v>302</v>
      </c>
    </row>
    <row r="113" spans="1:3">
      <c r="A113" s="322">
        <v>110</v>
      </c>
      <c r="B113" s="424"/>
      <c r="C113" s="318" t="s">
        <v>301</v>
      </c>
    </row>
    <row r="114" spans="1:3">
      <c r="A114" s="322">
        <v>111</v>
      </c>
      <c r="B114" s="424"/>
      <c r="C114" s="318" t="s">
        <v>303</v>
      </c>
    </row>
    <row r="115" spans="1:3">
      <c r="A115" s="322">
        <v>112</v>
      </c>
      <c r="B115" s="424"/>
      <c r="C115" s="318" t="s">
        <v>304</v>
      </c>
    </row>
    <row r="116" spans="1:3">
      <c r="A116" s="322">
        <v>113</v>
      </c>
      <c r="B116" s="424"/>
      <c r="C116" s="318" t="s">
        <v>305</v>
      </c>
    </row>
    <row r="117" spans="1:3">
      <c r="A117" s="322">
        <v>114</v>
      </c>
      <c r="B117" s="424"/>
      <c r="C117" s="318" t="s">
        <v>306</v>
      </c>
    </row>
    <row r="118" spans="1:3">
      <c r="A118" s="322">
        <v>115</v>
      </c>
      <c r="B118" s="424"/>
      <c r="C118" s="318" t="s">
        <v>562</v>
      </c>
    </row>
    <row r="119" spans="1:3">
      <c r="A119" s="322">
        <v>116</v>
      </c>
      <c r="B119" s="424"/>
      <c r="C119" s="318" t="s">
        <v>307</v>
      </c>
    </row>
    <row r="120" spans="1:3">
      <c r="A120" s="322">
        <v>117</v>
      </c>
      <c r="B120" s="424"/>
      <c r="C120" s="318" t="s">
        <v>308</v>
      </c>
    </row>
    <row r="121" spans="1:3">
      <c r="A121" s="322">
        <v>118</v>
      </c>
      <c r="B121" s="424"/>
      <c r="C121" s="318" t="s">
        <v>309</v>
      </c>
    </row>
    <row r="122" spans="1:3">
      <c r="A122" s="322">
        <v>119</v>
      </c>
      <c r="B122" s="424"/>
      <c r="C122" s="318" t="s">
        <v>565</v>
      </c>
    </row>
    <row r="123" spans="1:3">
      <c r="A123" s="322">
        <v>120</v>
      </c>
      <c r="B123" s="424"/>
      <c r="C123" s="318" t="s">
        <v>310</v>
      </c>
    </row>
    <row r="124" spans="1:3">
      <c r="A124" s="322">
        <v>121</v>
      </c>
      <c r="B124" s="424"/>
      <c r="C124" s="318" t="s">
        <v>311</v>
      </c>
    </row>
    <row r="125" spans="1:3">
      <c r="A125" s="322">
        <v>122</v>
      </c>
      <c r="B125" s="595"/>
      <c r="C125" s="318" t="s">
        <v>313</v>
      </c>
    </row>
    <row r="126" spans="1:3" ht="15" customHeight="1">
      <c r="A126" s="322">
        <v>123</v>
      </c>
      <c r="B126" s="423" t="s">
        <v>182</v>
      </c>
      <c r="C126" s="318" t="s">
        <v>575</v>
      </c>
    </row>
    <row r="127" spans="1:3" ht="15" customHeight="1">
      <c r="A127" s="322">
        <v>124</v>
      </c>
      <c r="B127" s="424"/>
      <c r="C127" s="318" t="s">
        <v>853</v>
      </c>
    </row>
    <row r="128" spans="1:3" ht="15" customHeight="1">
      <c r="A128" s="322">
        <v>125</v>
      </c>
      <c r="B128" s="424"/>
      <c r="C128" s="318" t="s">
        <v>315</v>
      </c>
    </row>
    <row r="129" spans="1:3">
      <c r="A129" s="322">
        <v>126</v>
      </c>
      <c r="B129" s="424"/>
      <c r="C129" s="318" t="s">
        <v>316</v>
      </c>
    </row>
    <row r="130" spans="1:3">
      <c r="A130" s="322">
        <v>127</v>
      </c>
      <c r="B130" s="595"/>
      <c r="C130" s="318" t="s">
        <v>862</v>
      </c>
    </row>
    <row r="131" spans="1:3" ht="15" customHeight="1">
      <c r="A131" s="322">
        <v>128</v>
      </c>
      <c r="B131" s="423" t="s">
        <v>314</v>
      </c>
      <c r="C131" s="318" t="s">
        <v>865</v>
      </c>
    </row>
    <row r="132" spans="1:3">
      <c r="A132" s="322">
        <v>129</v>
      </c>
      <c r="B132" s="424"/>
      <c r="C132" s="324" t="s">
        <v>866</v>
      </c>
    </row>
    <row r="133" spans="1:3" ht="15" customHeight="1">
      <c r="A133" s="322">
        <v>130</v>
      </c>
      <c r="B133" s="424"/>
      <c r="C133" s="318" t="s">
        <v>867</v>
      </c>
    </row>
    <row r="134" spans="1:3">
      <c r="A134" s="322">
        <v>131</v>
      </c>
      <c r="B134" s="424"/>
      <c r="C134" s="318" t="s">
        <v>317</v>
      </c>
    </row>
    <row r="135" spans="1:3" ht="15" customHeight="1">
      <c r="A135" s="322">
        <v>132</v>
      </c>
      <c r="B135" s="424"/>
      <c r="C135" s="318" t="s">
        <v>318</v>
      </c>
    </row>
    <row r="136" spans="1:3" ht="15" customHeight="1">
      <c r="A136" s="322">
        <v>133</v>
      </c>
      <c r="B136" s="424"/>
      <c r="C136" s="318" t="s">
        <v>319</v>
      </c>
    </row>
    <row r="137" spans="1:3" ht="15" customHeight="1">
      <c r="A137" s="322">
        <v>134</v>
      </c>
      <c r="B137" s="424"/>
      <c r="C137" s="318" t="s">
        <v>320</v>
      </c>
    </row>
    <row r="138" spans="1:3">
      <c r="A138" s="322">
        <v>135</v>
      </c>
      <c r="B138" s="424"/>
      <c r="C138" s="318" t="s">
        <v>321</v>
      </c>
    </row>
    <row r="139" spans="1:3">
      <c r="A139" s="322">
        <v>136</v>
      </c>
      <c r="B139" s="424"/>
      <c r="C139" s="318" t="s">
        <v>322</v>
      </c>
    </row>
    <row r="140" spans="1:3">
      <c r="A140" s="322">
        <v>137</v>
      </c>
      <c r="B140" s="424"/>
      <c r="C140" s="318" t="s">
        <v>323</v>
      </c>
    </row>
    <row r="141" spans="1:3" ht="15" customHeight="1">
      <c r="A141" s="322">
        <v>138</v>
      </c>
      <c r="B141" s="424"/>
      <c r="C141" s="318" t="s">
        <v>324</v>
      </c>
    </row>
    <row r="142" spans="1:3">
      <c r="A142" s="322">
        <v>139</v>
      </c>
      <c r="B142" s="595"/>
      <c r="C142" s="318" t="s">
        <v>325</v>
      </c>
    </row>
    <row r="143" spans="1:3">
      <c r="B143" s="399"/>
    </row>
    <row r="144" spans="1:3">
      <c r="B144" s="399"/>
    </row>
  </sheetData>
  <mergeCells count="8">
    <mergeCell ref="B126:B130"/>
    <mergeCell ref="B131:B142"/>
    <mergeCell ref="B106:B125"/>
    <mergeCell ref="A1:H1"/>
    <mergeCell ref="B4:B40"/>
    <mergeCell ref="B41:B59"/>
    <mergeCell ref="B60:B85"/>
    <mergeCell ref="B86:B105"/>
  </mergeCells>
  <hyperlinks>
    <hyperlink ref="A4" location="'1'!A1" display="'1'!A1" xr:uid="{6C935132-71F1-409D-A489-6D80A597CDDE}"/>
    <hyperlink ref="A23" location="'20'!A1" display="'20'!A1" xr:uid="{D751B571-F14E-4DC5-975C-25A24B499B6B}"/>
    <hyperlink ref="A42" location="'39'!A1" display="'39'!A1" xr:uid="{F36D33DE-9F88-4321-A553-9AA129B541CC}"/>
    <hyperlink ref="A46" location="'43'!A1" display="'43'!A1" xr:uid="{41C363D7-3074-43D8-9B69-080541A9282D}"/>
    <hyperlink ref="A58" location="'55'!A1" display="'55'!A1" xr:uid="{CB190460-EFC0-4FEA-A450-9DFACB669A51}"/>
    <hyperlink ref="A64" location="'61'!A1" display="'61'!A1" xr:uid="{714CEF32-9E94-4F53-AA43-1DB8AA72770B}"/>
    <hyperlink ref="A66" location="'63'!A1" display="'63'!A1" xr:uid="{44FD9B3F-BD68-43C3-A717-85BB81FEFDD2}"/>
    <hyperlink ref="A69" location="'66'!A1" display="'66'!A1" xr:uid="{51E72166-7D6D-41CC-8798-3456A0159F58}"/>
    <hyperlink ref="A71" location="'68'!A1" display="'68'!A1" xr:uid="{B8F074AA-D51B-468E-AB4E-A286336F3507}"/>
    <hyperlink ref="A77" location="'74'!A1" display="'74'!A1" xr:uid="{EF7C49E0-EDAE-488B-82CC-D36A49F26BA4}"/>
    <hyperlink ref="A11" location="'8'!A1" display="'8'!A1" xr:uid="{AB57C494-0C94-4C31-BC5F-AD2EEDF35FC4}"/>
    <hyperlink ref="A24" location="'21'!A1" display="'21'!A1" xr:uid="{2C9FC229-13E4-4A0C-B798-9B8AC30CBE6D}"/>
    <hyperlink ref="A35" location="'32'!A1" display="'32'!A1" xr:uid="{89F14369-FCF1-45F0-BA24-9966D3E9BCF9}"/>
    <hyperlink ref="A70" location="'67'!A1" display="'67'!A1" xr:uid="{B9956DC1-973D-42B2-BBA0-785A978A446E}"/>
    <hyperlink ref="A65" location="'62'!A1" display="'62'!A1" xr:uid="{37DC43B1-7FD2-4DB4-B4F7-38C7C445E5EC}"/>
    <hyperlink ref="A95" location="'92'!A1" display="'92'!A1" xr:uid="{E9D46E49-00B3-4F12-BA36-B344A4792185}"/>
    <hyperlink ref="A94" location="'91'!A1" display="'91'!A1" xr:uid="{BC237E19-97E5-478B-990D-9CB41DE6A530}"/>
    <hyperlink ref="A118" location="'115'!A1" display="'115'!A1" xr:uid="{14340C93-49DA-4B93-9AE7-F9A98D5A570B}"/>
    <hyperlink ref="A39" location="'36'!A1" display="'36'!A1" xr:uid="{64CC1800-3117-4612-8A91-5A17445468A4}"/>
    <hyperlink ref="A40" location="'37'!A1" display="'37'!A1" xr:uid="{DC56B987-5CD4-41B1-AE85-2D86F4511797}"/>
    <hyperlink ref="A50" location="'47'!A1" display="'47'!A1" xr:uid="{E750F3D0-8E67-477B-B280-17C67F8E39E4}"/>
    <hyperlink ref="A54" location="'51'!A1" display="'51'!A1" xr:uid="{90DDD907-90C6-4F48-97EF-43CA7EC95FD3}"/>
    <hyperlink ref="A47" location="'44'!A1" display="'44'!A1" xr:uid="{E68A2CDF-E92D-4124-B946-4F7FB8915CC9}"/>
    <hyperlink ref="A116" location="'113'!A1" display="'113'!A1" xr:uid="{105E7754-D111-4647-9072-07E6989FF237}"/>
    <hyperlink ref="A117" location="'114'!A1" display="'114'!A1" xr:uid="{11A9DF70-99A6-4B35-9CBC-91DD7B837F6D}"/>
    <hyperlink ref="A119" location="'116'!A1" display="'116'!A1" xr:uid="{52BE7B00-E70A-4FC2-BD24-B7CFEA14F421}"/>
    <hyperlink ref="A130" location="'127'!A1" display="'127'!A1" xr:uid="{D57162F9-5AF5-4529-889A-896CCC2D38D2}"/>
    <hyperlink ref="A133" location="'130'!A1" display="'130'!A1" xr:uid="{01694AE4-E662-4BEC-BE85-B75D2A51252D}"/>
    <hyperlink ref="A132" location="'129'!A1" display="'129'!A1" xr:uid="{4B88514E-584A-458A-9F66-DADCEB69193B}"/>
    <hyperlink ref="A131" location="'128'!A1" display="'128'!A1" xr:uid="{C96CCF3C-1BDD-40BA-AE10-FFAF2D1971C9}"/>
    <hyperlink ref="A140" location="'137'!A1" display="'137'!A1" xr:uid="{B8FEB559-B217-4D14-9165-F8C418B6664D}"/>
    <hyperlink ref="A141" location="'138'!A1" display="'138'!A1" xr:uid="{351442EF-A230-4CBB-83DE-E27A09C6660E}"/>
    <hyperlink ref="A67" location="'64'!A1" display="'64'!A1" xr:uid="{18A4EA47-47E9-4C2B-9176-D716FF78AA0B}"/>
    <hyperlink ref="A68" location="'65'!A1" display="'65'!A1" xr:uid="{EEDCA781-E184-459F-8523-4068542069EC}"/>
    <hyperlink ref="A78" location="'75'!A1" display="'75'!A1" xr:uid="{56D44037-11F6-4463-BEF4-1C48608B140C}"/>
    <hyperlink ref="A93" location="'90'!A1" display="'90'!A1" xr:uid="{F7FC8B1B-DF90-473B-AB5C-076E5F2763C2}"/>
    <hyperlink ref="A5" location="'2'!A1" display="'2'!A1" xr:uid="{F98F66F9-CC7D-4855-825E-AA49DF8A4B4D}"/>
    <hyperlink ref="A6" location="'3'!A1" display="'3'!A1" xr:uid="{00062411-DE2D-4290-A28F-6E6D0C98192A}"/>
    <hyperlink ref="A7" location="'4'!A1" display="'4'!A1" xr:uid="{B6C82826-9A66-46ED-9EE9-0918AAEBD818}"/>
    <hyperlink ref="A8" location="'5'!A1" display="'5'!A1" xr:uid="{79510BD0-3BE4-45E9-9BFA-0C59D78F04DE}"/>
    <hyperlink ref="A9" location="'6'!A1" display="'6'!A1" xr:uid="{86A24E5F-A381-4876-A0B5-278434EE893B}"/>
    <hyperlink ref="A10" location="'7'!A1" display="'7'!A1" xr:uid="{6B32E295-C8E1-4DAC-ADF3-1AEE2C7A3EC2}"/>
    <hyperlink ref="A12" location="'9'!A1" display="'9'!A1" xr:uid="{B3F6F48A-B8AD-4EFC-A7F7-F95915521E20}"/>
    <hyperlink ref="A13" location="'10'!A1" display="'10'!A1" xr:uid="{521D7659-7AFA-4F07-9727-A64502549A07}"/>
    <hyperlink ref="A14" location="'11'!A1" display="'11'!A1" xr:uid="{665FFCE3-D12C-4B25-BA38-685C018887C0}"/>
    <hyperlink ref="A15" location="'12'!A1" display="'12'!A1" xr:uid="{9BC0CB75-D36E-4146-89C3-F0499E087E7B}"/>
    <hyperlink ref="A16" location="'13'!A1" display="'13'!A1" xr:uid="{8AD8BB6B-459D-4F85-8584-42CAC08A5AE8}"/>
    <hyperlink ref="A17" location="'14'!A1" display="'14'!A1" xr:uid="{8EA611F1-09F3-4AFE-8026-6668D3E81143}"/>
    <hyperlink ref="A18" location="'15'!A1" display="'15'!A1" xr:uid="{E21EC0CE-AE6D-4C07-AD67-9D769B4CD8A6}"/>
    <hyperlink ref="A19" location="'16'!A1" display="'16'!A1" xr:uid="{5F30B8C6-96C5-4247-8659-E9A7662A8B2F}"/>
    <hyperlink ref="A20" location="'17'!A1" display="'17'!A1" xr:uid="{D57DBAB3-C7CD-4F18-9960-EBDB6B51EFD8}"/>
    <hyperlink ref="A21" location="'18'!A1" display="'18'!A1" xr:uid="{763EBD8A-342E-4C31-A19D-B25E9D6A9082}"/>
    <hyperlink ref="A22" location="'19'!A1" display="'19'!A1" xr:uid="{984E3BFB-DF43-4BF3-B2F1-2DC7F1BD8CD4}"/>
    <hyperlink ref="A25" location="'22'!A1" display="'22'!A1" xr:uid="{3E61F176-6C96-4031-B0DE-AE719054EBE6}"/>
    <hyperlink ref="A26" location="'23'!A1" display="'23'!A1" xr:uid="{CDC79F83-DE26-4524-BD01-723316717739}"/>
    <hyperlink ref="A27" location="'24'!A1" display="'24'!A1" xr:uid="{E02CABA0-55A6-4251-92FE-3B72FAC8535F}"/>
    <hyperlink ref="A28" location="'25'!A1" display="'25'!A1" xr:uid="{1DEE9AAD-6D30-4F73-8469-DE8C25D75B8B}"/>
    <hyperlink ref="A29" location="'26'!A1" display="'26'!A1" xr:uid="{102DDDFE-FD7A-4017-BAD2-C6F30DD44F0A}"/>
    <hyperlink ref="A30" location="'27'!A1" display="'27'!A1" xr:uid="{F35B6204-895E-4D2F-BCB0-468C0966D16F}"/>
    <hyperlink ref="A31" location="'28'!A1" display="'28'!A1" xr:uid="{733F11A3-BC72-46E4-9D73-B72C1C4255BB}"/>
    <hyperlink ref="A32" location="'29'!A1" display="'29'!A1" xr:uid="{C868E4D1-B736-4CDB-9FDA-DBDC9A6CB06E}"/>
    <hyperlink ref="A33" location="'30'!A1" display="'30'!A1" xr:uid="{D32CFBC4-375E-47FC-9D1B-AA2A75C9049F}"/>
    <hyperlink ref="A34" location="'31'!A1" display="'31'!A1" xr:uid="{14A5190D-547D-45BD-A409-ED4DF567A6A3}"/>
    <hyperlink ref="A36" location="'33'!A1" display="'33'!A1" xr:uid="{293CBD40-5306-46D0-957F-2F0BC108B7A1}"/>
    <hyperlink ref="A37" location="'34'!A1" display="'34'!A1" xr:uid="{DA18448A-E333-43E7-B386-3B77AAEFC102}"/>
    <hyperlink ref="A38" location="'35'!A1" display="'35'!A1" xr:uid="{E9DF3717-74BA-4249-B6AD-AE797E1A04F5}"/>
    <hyperlink ref="A41" location="'38'!A1" display="'38'!A1" xr:uid="{5F707AEA-FD74-4B67-B3B9-924B6B61C8A9}"/>
    <hyperlink ref="A43" location="'40'!A1" display="'40'!A1" xr:uid="{285BB95C-3F13-4347-AD68-C3770677411C}"/>
    <hyperlink ref="A44" location="'41'!A1" display="'41'!A1" xr:uid="{E7B6A962-A624-4616-A8C8-95F4E096A2E2}"/>
    <hyperlink ref="A45" location="'42'!A1" display="'42'!A1" xr:uid="{54668E3E-FB02-4BCF-8FD5-C638F488D614}"/>
    <hyperlink ref="A48" location="'45'!A1" display="'45'!A1" xr:uid="{964E174E-324F-4708-BC33-2A8122B51BDD}"/>
    <hyperlink ref="A49" location="'46'!A1" display="'46'!A1" xr:uid="{56C6391A-A458-44D3-B116-A272EF87002D}"/>
    <hyperlink ref="A51" location="'48'!A1" display="'48'!A1" xr:uid="{23AE4D7B-FF1D-495A-8584-4724F115B48A}"/>
    <hyperlink ref="A52" location="'49'!A1" display="'49'!A1" xr:uid="{13DAFBCB-9F17-4B58-ABC4-439757430187}"/>
    <hyperlink ref="A53" location="'50'!A1" display="'50'!A1" xr:uid="{02B2B495-5E2D-4FFB-B09C-92B66D585487}"/>
    <hyperlink ref="A55" location="'52'!A1" display="'52'!A1" xr:uid="{36BFA5A9-8775-4BAA-A7AA-585F3261C1BB}"/>
    <hyperlink ref="A56" location="'53'!A1" display="'53'!A1" xr:uid="{1F5F07DE-D702-4AA3-929B-E91FA96DA69F}"/>
    <hyperlink ref="A57" location="'54'!A1" display="'54'!A1" xr:uid="{80E67857-4D55-4114-895C-E295BB820478}"/>
    <hyperlink ref="A59" location="'56'!A1" display="'56'!A1" xr:uid="{5010F2BC-3DB6-437D-8419-4B1764D84E7F}"/>
    <hyperlink ref="A72" location="'69'!A1" display="'69'!A1" xr:uid="{B077D8E3-A7BF-4999-AB97-DF92BD374B8E}"/>
    <hyperlink ref="A60" location="'57'!A1" display="'57'!A1" xr:uid="{67D110A3-6E02-47E5-AA0C-4B8FEDCCD0DD}"/>
    <hyperlink ref="A61" location="'58'!A1" display="'58'!A1" xr:uid="{A3C42BF6-3416-44D4-BBDA-A52B199C6459}"/>
    <hyperlink ref="A62" location="'59'!A1" display="'59'!A1" xr:uid="{05F952AB-C268-46DB-B360-491029C4E8E4}"/>
    <hyperlink ref="A63" location="'60'!A1" display="'60'!A1" xr:uid="{2CA5AE67-75D6-4118-B2CB-EA8EAF9BF903}"/>
    <hyperlink ref="A73" location="'70'!A1" display="'70'!A1" xr:uid="{33082B7A-3BB0-440B-85DB-E5BF3E5959E3}"/>
    <hyperlink ref="A74" location="'71'!A1" display="'71'!A1" xr:uid="{4A6FA45E-86A5-4BC2-9D7B-06F294CDEC60}"/>
    <hyperlink ref="A75" location="'72'!A1" display="'72'!A1" xr:uid="{6ED7D5ED-91C4-432F-84F2-6EE3822AEC66}"/>
    <hyperlink ref="A76" location="'73'!A1" display="'73'!A1" xr:uid="{51F27A43-17AF-4270-8BE5-3EE6CF21FD8A}"/>
    <hyperlink ref="A79" location="'76'!A1" display="'76'!A1" xr:uid="{3E2BE241-C24D-480B-B375-37A63D8EF3F3}"/>
    <hyperlink ref="A80" location="'77'!A1" display="'77'!A1" xr:uid="{2BC0030B-60B3-46E5-A0EE-F905302F7C85}"/>
    <hyperlink ref="A85" location="'82'!A1" display="'82'!A1" xr:uid="{E14D8844-3533-4078-AE74-3C504C75B255}"/>
    <hyperlink ref="A81" location="'78'!A1" display="'78'!A1" xr:uid="{6BC9C7C4-9947-40B8-A726-96D217591540}"/>
    <hyperlink ref="A82" location="'79'!A1" display="'79'!A1" xr:uid="{11AA0B9B-30F6-47C4-A7E2-AED96C248097}"/>
    <hyperlink ref="A84" location="'81'!A1" display="'81'!A1" xr:uid="{71B6AF01-6EBC-486A-856B-3D2688A3B40A}"/>
    <hyperlink ref="A83" location="'80'!A1" display="'80'!A1" xr:uid="{5A4D6BF6-96C6-43CD-B284-B841718E36A5}"/>
    <hyperlink ref="A86" location="'83'!A1" display="'83'!A1" xr:uid="{EFA53B00-71A4-4AFE-A969-91D2A37A102F}"/>
    <hyperlink ref="A87" location="'84'!A1" display="'84'!A1" xr:uid="{F19C1BA7-62F3-4BC5-BDFE-E4C631D65BDD}"/>
    <hyperlink ref="A88" location="'85'!A1" display="'85'!A1" xr:uid="{EAE95866-594A-46FD-87D5-1527068E0547}"/>
    <hyperlink ref="A89" location="'86'!A1" display="'86'!A1" xr:uid="{34279489-B8D5-4EC0-BB21-4E7624452A65}"/>
    <hyperlink ref="A90" location="'87'!A1" display="'87'!A1" xr:uid="{8635F75F-1A63-41CB-8C0F-58FFB206CD87}"/>
    <hyperlink ref="A91" location="'88'!A1" display="'88'!A1" xr:uid="{395C1F79-5213-4DFB-B0F3-C2333A47ABFF}"/>
    <hyperlink ref="A92" location="'89'!A1" display="'89'!A1" xr:uid="{93EC2D9D-52FE-427D-9EEA-CCDDD7704CA0}"/>
    <hyperlink ref="A96" location="'93'!A1" display="'93'!A1" xr:uid="{E8606D97-7480-4BBC-87CB-836F8F63AA0C}"/>
    <hyperlink ref="A97" location="'94'!A1" display="'94'!A1" xr:uid="{36E2A29C-666E-476B-A66C-2BA7A16CD4A4}"/>
    <hyperlink ref="A98" location="'95'!A1" display="'95'!A1" xr:uid="{A8745E4A-E9FF-4A55-B2C7-B3D2A06736F6}"/>
    <hyperlink ref="A99" location="'96'!A1" display="'96'!A1" xr:uid="{B625BBC6-BA87-4DFA-94DA-14273D0D313A}"/>
    <hyperlink ref="A100" location="'97'!A1" display="'97'!A1" xr:uid="{EF8E496A-658F-4792-A6FF-5A7AA298FDD5}"/>
    <hyperlink ref="A101" location="'98'!A1" display="'98'!A1" xr:uid="{3C382BC6-4A85-4166-84EE-359CCAACCF2A}"/>
    <hyperlink ref="A102" location="'99'!A1" display="'99'!A1" xr:uid="{457AD812-8005-4A87-B0F1-0FBFB57B7035}"/>
    <hyperlink ref="A103" location="'100'!A1" display="'100'!A1" xr:uid="{2F87A67C-930E-4C31-98DA-556FD605D161}"/>
    <hyperlink ref="A104" location="'101'!A1" display="'101'!A1" xr:uid="{5BE27A9F-7518-4758-8174-9165A3BAEDA2}"/>
    <hyperlink ref="A105" location="'102'!A1" display="'102'!A1" xr:uid="{050E8A50-99A7-4A63-991C-5F71527D1376}"/>
    <hyperlink ref="A106" location="'103'!A1" display="'103'!A1" xr:uid="{862E7D98-71F6-4CEC-8E66-57E219D343A1}"/>
    <hyperlink ref="A107" location="'104'!A1" display="'104'!A1" xr:uid="{F9229FCC-60FB-47EF-BF5E-9C4753782029}"/>
    <hyperlink ref="A108" location="'105'!A1" display="'105'!A1" xr:uid="{353587A3-31E6-4E33-AAFA-6188D37EB107}"/>
    <hyperlink ref="A109" location="'106'!A1" display="'106'!A1" xr:uid="{F255889C-3054-482D-9999-05CDB188DCEF}"/>
    <hyperlink ref="A110" location="'107'!A1" display="'107'!A1" xr:uid="{A636C3AF-A394-4812-ABCC-B6D4E2E4FB6F}"/>
    <hyperlink ref="A111" location="'108'!A1" display="'108'!A1" xr:uid="{4B85474D-5D7D-46E2-B4FA-890EFAD1C63F}"/>
    <hyperlink ref="A112" location="'109'!A1" display="'109'!A1" xr:uid="{2A01986A-0F81-4B9C-8815-1A77B0A9322B}"/>
    <hyperlink ref="A113" location="'110'!A1" display="'110'!A1" xr:uid="{A97A8F0B-1486-42FB-9CF5-2A4186833A7F}"/>
    <hyperlink ref="A114" location="'111'!A1" display="'111'!A1" xr:uid="{213E6A1F-74D1-4BF2-A491-086060BF6098}"/>
    <hyperlink ref="A115" location="'112'!A1" display="'112'!A1" xr:uid="{F9E3D4AF-0BF8-4AD9-A702-BB540015848F}"/>
    <hyperlink ref="A120" location="'117'!A1" display="'117'!A1" xr:uid="{33E0AF0F-C0E6-44CE-A525-9C1F594671D3}"/>
    <hyperlink ref="A121" location="'118'!A1" display="'118'!A1" xr:uid="{58C50F96-D726-4C1C-B758-DEFA063728DC}"/>
    <hyperlink ref="A122" location="'119'!A1" display="'119'!A1" xr:uid="{7D1A7830-AEC7-4CB5-81A1-535FE998E06C}"/>
    <hyperlink ref="A123" location="'120'!A1" display="'120'!A1" xr:uid="{1AA311CD-A10E-41E0-B4D7-D44B2186BF74}"/>
    <hyperlink ref="A124" location="'121'!A1" display="'121'!A1" xr:uid="{DE0BEBB6-58BE-4EBF-BE96-6B893465ED22}"/>
    <hyperlink ref="A125" location="'122'!A1" display="'122'!A1" xr:uid="{E3F192CB-0F46-4C00-AE6C-38F84DECB67E}"/>
    <hyperlink ref="A126" location="'123'!A1" display="'123'!A1" xr:uid="{C161227F-511F-43A0-A7E7-EEBD898AD478}"/>
    <hyperlink ref="A127" location="'124'!A1" display="'124'!A1" xr:uid="{D149658B-D50D-467E-8A8F-9A513F98E66A}"/>
    <hyperlink ref="A128" location="'125'!A1" display="'125'!A1" xr:uid="{A4BAC177-3E2A-42E6-833D-F558CC2CF875}"/>
    <hyperlink ref="A129" location="'126'!A1" display="'126'!A1" xr:uid="{E5E3D093-8FDE-47B7-8040-605151787A0A}"/>
    <hyperlink ref="A134" location="'131'!A1" display="'131'!A1" xr:uid="{D5295110-2A34-4213-91F2-4D422D8A9B3F}"/>
    <hyperlink ref="A135" location="'132'!A1" display="'132'!A1" xr:uid="{FEEB2DC8-CAB0-48C8-93EE-67C25CE0FB36}"/>
    <hyperlink ref="A136" location="'133'!A1" display="'133'!A1" xr:uid="{0BB3B777-C10B-4BFD-921B-1D39A6685AD9}"/>
    <hyperlink ref="A137" location="'134'!A1" display="'134'!A1" xr:uid="{B9B73CD3-5D6D-42F9-8425-405301DFADCE}"/>
    <hyperlink ref="A138" location="'135'!A1" display="'135'!A1" xr:uid="{CA071649-6D60-4772-BF5A-1AF692C104B8}"/>
    <hyperlink ref="A139" location="'136'!A1" display="'136'!A1" xr:uid="{D0C26795-6F86-4028-A841-607E63E2BCF9}"/>
    <hyperlink ref="A142" location="'139'!A1" display="'139'!A1" xr:uid="{D26AE422-E188-412D-8A77-B281D085BCFB}"/>
  </hyperlinks>
  <pageMargins left="0.25" right="0.25" top="0.75" bottom="0.75" header="0.3" footer="0.3"/>
  <pageSetup scale="6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8"/>
  <sheetViews>
    <sheetView topLeftCell="A25" workbookViewId="0">
      <selection activeCell="A30" sqref="A30:O30"/>
    </sheetView>
  </sheetViews>
  <sheetFormatPr baseColWidth="10" defaultColWidth="9.140625" defaultRowHeight="15"/>
  <cols>
    <col min="1" max="1" width="13.7109375" customWidth="1"/>
    <col min="2" max="2" width="13.42578125" customWidth="1"/>
    <col min="3" max="3" width="10.7109375" customWidth="1"/>
    <col min="5" max="5" width="11.140625" customWidth="1"/>
    <col min="10" max="15" width="6.5703125" bestFit="1" customWidth="1"/>
  </cols>
  <sheetData>
    <row r="1" spans="1:15">
      <c r="A1" s="437" t="s">
        <v>629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59" customFormat="1">
      <c r="A3" s="358"/>
    </row>
    <row r="4" spans="1:15">
      <c r="A4" s="132" t="s">
        <v>23</v>
      </c>
      <c r="B4" s="132" t="s">
        <v>34</v>
      </c>
      <c r="C4" s="143" t="s">
        <v>2</v>
      </c>
      <c r="D4" s="143" t="s">
        <v>3</v>
      </c>
      <c r="E4" s="143" t="s">
        <v>4</v>
      </c>
      <c r="F4" s="143" t="s">
        <v>5</v>
      </c>
      <c r="G4" s="143" t="s">
        <v>6</v>
      </c>
      <c r="H4" s="143" t="s">
        <v>7</v>
      </c>
      <c r="I4" s="143" t="s">
        <v>8</v>
      </c>
      <c r="J4" s="143" t="s">
        <v>9</v>
      </c>
      <c r="K4" s="143" t="s">
        <v>10</v>
      </c>
      <c r="L4" s="143" t="s">
        <v>11</v>
      </c>
      <c r="M4" s="143" t="s">
        <v>12</v>
      </c>
      <c r="N4" s="143" t="s">
        <v>13</v>
      </c>
      <c r="O4" s="143" t="s">
        <v>81</v>
      </c>
    </row>
    <row r="5" spans="1:15">
      <c r="A5" s="438" t="s">
        <v>24</v>
      </c>
      <c r="B5" s="132" t="s">
        <v>35</v>
      </c>
      <c r="C5" s="11">
        <v>10.263851305945684</v>
      </c>
      <c r="D5" s="11">
        <v>10.324419133310105</v>
      </c>
      <c r="E5" s="11">
        <v>10.557310641725042</v>
      </c>
      <c r="F5" s="11">
        <v>10.807369998789138</v>
      </c>
      <c r="G5" s="11">
        <v>10.939035087135515</v>
      </c>
      <c r="H5" s="11">
        <v>11.165999924830999</v>
      </c>
      <c r="I5" s="11">
        <v>11.414421557994279</v>
      </c>
      <c r="J5" s="11">
        <v>11.644290228611265</v>
      </c>
      <c r="K5" s="11">
        <v>11.851942628990853</v>
      </c>
      <c r="L5" s="11">
        <v>12.01099053420551</v>
      </c>
      <c r="M5" s="11">
        <v>12.178268527997163</v>
      </c>
      <c r="N5" s="11">
        <v>12.396626798369459</v>
      </c>
      <c r="O5" s="11">
        <v>12.551601123710766</v>
      </c>
    </row>
    <row r="6" spans="1:15">
      <c r="A6" s="438"/>
      <c r="B6" s="132" t="s">
        <v>36</v>
      </c>
      <c r="C6" s="148">
        <v>29414</v>
      </c>
      <c r="D6" s="148">
        <v>38594</v>
      </c>
      <c r="E6" s="148">
        <v>44728</v>
      </c>
      <c r="F6" s="148">
        <v>33982</v>
      </c>
      <c r="G6" s="148">
        <v>46900</v>
      </c>
      <c r="H6" s="148">
        <v>60382</v>
      </c>
      <c r="I6" s="148">
        <v>61030</v>
      </c>
      <c r="J6" s="148">
        <v>64053</v>
      </c>
      <c r="K6" s="148">
        <v>58694</v>
      </c>
      <c r="L6" s="148">
        <v>49250</v>
      </c>
      <c r="M6" s="148">
        <v>52735</v>
      </c>
      <c r="N6" s="148">
        <v>62009</v>
      </c>
      <c r="O6" s="148">
        <v>48511</v>
      </c>
    </row>
    <row r="7" spans="1:15">
      <c r="A7" s="438" t="s">
        <v>25</v>
      </c>
      <c r="B7" s="132" t="s">
        <v>35</v>
      </c>
      <c r="C7" s="11">
        <v>9.6341502568702673</v>
      </c>
      <c r="D7" s="11">
        <v>9.6909098532100746</v>
      </c>
      <c r="E7" s="11">
        <v>9.9587368676697157</v>
      </c>
      <c r="F7" s="11">
        <v>10.25038833348391</v>
      </c>
      <c r="G7" s="11">
        <v>10.484488671684357</v>
      </c>
      <c r="H7" s="11">
        <v>10.749981110202636</v>
      </c>
      <c r="I7" s="11">
        <v>10.998224965043997</v>
      </c>
      <c r="J7" s="11">
        <v>11.092683470922426</v>
      </c>
      <c r="K7" s="11">
        <v>11.336931973401665</v>
      </c>
      <c r="L7" s="11">
        <v>11.545377268076027</v>
      </c>
      <c r="M7" s="11">
        <v>12.027710897038508</v>
      </c>
      <c r="N7" s="11">
        <v>12.321959708387661</v>
      </c>
      <c r="O7" s="11">
        <v>12.740472704076632</v>
      </c>
    </row>
    <row r="8" spans="1:15">
      <c r="A8" s="438"/>
      <c r="B8" s="132" t="s">
        <v>36</v>
      </c>
      <c r="C8" s="148">
        <v>20789</v>
      </c>
      <c r="D8" s="148">
        <v>29081</v>
      </c>
      <c r="E8" s="148">
        <v>36932</v>
      </c>
      <c r="F8" s="148">
        <v>28713</v>
      </c>
      <c r="G8" s="148">
        <v>40953</v>
      </c>
      <c r="H8" s="148">
        <v>54239</v>
      </c>
      <c r="I8" s="148">
        <v>56588</v>
      </c>
      <c r="J8" s="148">
        <v>56225</v>
      </c>
      <c r="K8" s="148">
        <v>48175</v>
      </c>
      <c r="L8" s="148">
        <v>37991</v>
      </c>
      <c r="M8" s="148">
        <v>40625</v>
      </c>
      <c r="N8" s="148">
        <v>48409</v>
      </c>
      <c r="O8" s="148">
        <v>39217</v>
      </c>
    </row>
    <row r="9" spans="1:15">
      <c r="A9" s="438" t="s">
        <v>37</v>
      </c>
      <c r="B9" s="132" t="s">
        <v>35</v>
      </c>
      <c r="C9" s="11">
        <v>7.7115405114190203</v>
      </c>
      <c r="D9" s="11">
        <v>7.8113768737214668</v>
      </c>
      <c r="E9" s="11">
        <v>7.9752833602400264</v>
      </c>
      <c r="F9" s="11">
        <v>8.234459552397535</v>
      </c>
      <c r="G9" s="11">
        <v>8.6463136264377241</v>
      </c>
      <c r="H9" s="11">
        <v>9.1345198765894065</v>
      </c>
      <c r="I9" s="11">
        <v>9.5826401287049201</v>
      </c>
      <c r="J9" s="11">
        <v>9.5720676392431088</v>
      </c>
      <c r="K9" s="11">
        <v>10.079995072003504</v>
      </c>
      <c r="L9" s="11">
        <v>10.179280636317008</v>
      </c>
      <c r="M9" s="11">
        <v>10.452453954231739</v>
      </c>
      <c r="N9" s="11">
        <v>10.683920393553503</v>
      </c>
      <c r="O9" s="11">
        <v>10.827952261839025</v>
      </c>
    </row>
    <row r="10" spans="1:15">
      <c r="A10" s="438"/>
      <c r="B10" s="132" t="s">
        <v>36</v>
      </c>
      <c r="C10" s="148">
        <v>12219</v>
      </c>
      <c r="D10" s="148">
        <v>17514</v>
      </c>
      <c r="E10" s="148">
        <v>22028</v>
      </c>
      <c r="F10" s="148">
        <v>16450</v>
      </c>
      <c r="G10" s="148">
        <v>24267</v>
      </c>
      <c r="H10" s="148">
        <v>33881</v>
      </c>
      <c r="I10" s="148">
        <v>36644</v>
      </c>
      <c r="J10" s="148">
        <v>42888</v>
      </c>
      <c r="K10" s="148">
        <v>43151</v>
      </c>
      <c r="L10" s="148">
        <v>35850</v>
      </c>
      <c r="M10" s="148">
        <v>39999</v>
      </c>
      <c r="N10" s="148">
        <v>49690</v>
      </c>
      <c r="O10" s="148">
        <v>42579</v>
      </c>
    </row>
    <row r="11" spans="1:15">
      <c r="A11" s="438" t="s">
        <v>27</v>
      </c>
      <c r="B11" s="132" t="s">
        <v>35</v>
      </c>
      <c r="C11" s="11">
        <v>6.0256758263064771</v>
      </c>
      <c r="D11" s="11">
        <v>6.0550103706217397</v>
      </c>
      <c r="E11" s="11">
        <v>5.9852964709068308</v>
      </c>
      <c r="F11" s="11">
        <v>6.1151266166162239</v>
      </c>
      <c r="G11" s="11">
        <v>6.2981865821046403</v>
      </c>
      <c r="H11" s="11">
        <v>6.4325091904695988</v>
      </c>
      <c r="I11" s="11">
        <v>6.6152133055130182</v>
      </c>
      <c r="J11" s="11">
        <v>6.5022868711104449</v>
      </c>
      <c r="K11" s="11">
        <v>7.1639162540276793</v>
      </c>
      <c r="L11" s="11">
        <v>7.220871673253483</v>
      </c>
      <c r="M11" s="11">
        <v>7.6471391838508822</v>
      </c>
      <c r="N11" s="11">
        <v>7.9896370690580421</v>
      </c>
      <c r="O11" s="11">
        <v>8.3132598238005802</v>
      </c>
    </row>
    <row r="12" spans="1:15">
      <c r="A12" s="438"/>
      <c r="B12" s="132" t="s">
        <v>36</v>
      </c>
      <c r="C12" s="148">
        <v>10052</v>
      </c>
      <c r="D12" s="148">
        <v>14800</v>
      </c>
      <c r="E12" s="148">
        <v>19427</v>
      </c>
      <c r="F12" s="148">
        <v>14294</v>
      </c>
      <c r="G12" s="148">
        <v>20778</v>
      </c>
      <c r="H12" s="148">
        <v>30627</v>
      </c>
      <c r="I12" s="148">
        <v>32677</v>
      </c>
      <c r="J12" s="148">
        <v>39846</v>
      </c>
      <c r="K12" s="148">
        <v>41502</v>
      </c>
      <c r="L12" s="148">
        <v>31428</v>
      </c>
      <c r="M12" s="148">
        <v>36123</v>
      </c>
      <c r="N12" s="148">
        <v>49386</v>
      </c>
      <c r="O12" s="148">
        <v>43751</v>
      </c>
    </row>
    <row r="13" spans="1:15" s="359" customFormat="1">
      <c r="A13" s="432" t="s">
        <v>610</v>
      </c>
      <c r="B13" s="432"/>
      <c r="C13" s="432"/>
      <c r="D13" s="432"/>
      <c r="E13" s="432"/>
      <c r="F13" s="432"/>
      <c r="G13" s="432"/>
      <c r="H13" s="432"/>
      <c r="I13" s="432"/>
      <c r="J13" s="432"/>
      <c r="K13" s="432"/>
      <c r="L13" s="432"/>
      <c r="M13" s="432"/>
      <c r="N13" s="432"/>
      <c r="O13" s="432"/>
    </row>
    <row r="15" spans="1:15">
      <c r="A15" s="437" t="s">
        <v>631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</row>
    <row r="16" spans="1:15" s="359" customFormat="1">
      <c r="A16" s="431" t="s">
        <v>611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 s="359" customFormat="1">
      <c r="A17" s="358"/>
    </row>
    <row r="18" spans="1:15">
      <c r="A18" s="132" t="s">
        <v>23</v>
      </c>
      <c r="B18" s="132" t="s">
        <v>34</v>
      </c>
      <c r="C18" s="143" t="s">
        <v>2</v>
      </c>
      <c r="D18" s="143" t="s">
        <v>3</v>
      </c>
      <c r="E18" s="143" t="s">
        <v>4</v>
      </c>
      <c r="F18" s="143" t="s">
        <v>5</v>
      </c>
      <c r="G18" s="143" t="s">
        <v>6</v>
      </c>
      <c r="H18" s="143" t="s">
        <v>7</v>
      </c>
      <c r="I18" s="143" t="s">
        <v>8</v>
      </c>
      <c r="J18" s="143" t="s">
        <v>9</v>
      </c>
      <c r="K18" s="143" t="s">
        <v>10</v>
      </c>
      <c r="L18" s="143" t="s">
        <v>11</v>
      </c>
      <c r="M18" s="143" t="s">
        <v>12</v>
      </c>
      <c r="N18" s="143" t="s">
        <v>13</v>
      </c>
      <c r="O18" s="143" t="s">
        <v>81</v>
      </c>
    </row>
    <row r="19" spans="1:15">
      <c r="A19" s="438" t="s">
        <v>24</v>
      </c>
      <c r="B19" s="132" t="s">
        <v>35</v>
      </c>
      <c r="C19" s="11">
        <v>9.8812470252260827</v>
      </c>
      <c r="D19" s="11">
        <v>9.7136083329014866</v>
      </c>
      <c r="E19" s="11">
        <v>9.7677293865140395</v>
      </c>
      <c r="F19" s="11">
        <v>10.174886704726031</v>
      </c>
      <c r="G19" s="11">
        <v>10.305104235429399</v>
      </c>
      <c r="H19" s="11">
        <v>10.222218544142475</v>
      </c>
      <c r="I19" s="11">
        <v>10.481079073222826</v>
      </c>
      <c r="J19" s="11">
        <v>11.001123455249033</v>
      </c>
      <c r="K19" s="11">
        <v>11.300490680478413</v>
      </c>
      <c r="L19" s="11">
        <v>11.786456852791877</v>
      </c>
      <c r="M19" s="11">
        <v>12.014771973072913</v>
      </c>
      <c r="N19" s="11">
        <v>12.175813188408135</v>
      </c>
      <c r="O19" s="11">
        <v>12.412813588670611</v>
      </c>
    </row>
    <row r="20" spans="1:15">
      <c r="A20" s="438"/>
      <c r="B20" s="132" t="s">
        <v>36</v>
      </c>
      <c r="C20" s="148">
        <v>29414</v>
      </c>
      <c r="D20" s="148">
        <v>38594</v>
      </c>
      <c r="E20" s="148">
        <v>44728</v>
      </c>
      <c r="F20" s="148">
        <v>33982</v>
      </c>
      <c r="G20" s="148">
        <v>46961</v>
      </c>
      <c r="H20" s="148">
        <v>60418</v>
      </c>
      <c r="I20" s="148">
        <v>64611</v>
      </c>
      <c r="J20" s="148">
        <v>64088</v>
      </c>
      <c r="K20" s="148">
        <v>58694</v>
      </c>
      <c r="L20" s="148">
        <v>49250</v>
      </c>
      <c r="M20" s="148">
        <v>52735</v>
      </c>
      <c r="N20" s="148">
        <v>62009</v>
      </c>
      <c r="O20" s="148">
        <v>48511</v>
      </c>
    </row>
    <row r="21" spans="1:15">
      <c r="A21" s="438" t="s">
        <v>25</v>
      </c>
      <c r="B21" s="132" t="s">
        <v>35</v>
      </c>
      <c r="C21" s="11">
        <v>9.1260762903458552</v>
      </c>
      <c r="D21" s="11">
        <v>8.8833258828788555</v>
      </c>
      <c r="E21" s="11">
        <v>8.9037690891367927</v>
      </c>
      <c r="F21" s="11">
        <v>9.3661407724723986</v>
      </c>
      <c r="G21" s="11">
        <v>9.4658112360646935</v>
      </c>
      <c r="H21" s="11">
        <v>9.1232308712958865</v>
      </c>
      <c r="I21" s="11">
        <v>9.3960854749634901</v>
      </c>
      <c r="J21" s="11">
        <v>9.8080154909310551</v>
      </c>
      <c r="K21" s="11">
        <v>10.073482096523092</v>
      </c>
      <c r="L21" s="11">
        <v>11.150035534731909</v>
      </c>
      <c r="M21" s="11">
        <v>11.51648</v>
      </c>
      <c r="N21" s="11">
        <v>11.905162263215518</v>
      </c>
      <c r="O21" s="11">
        <v>12.423770303694827</v>
      </c>
    </row>
    <row r="22" spans="1:15">
      <c r="A22" s="438"/>
      <c r="B22" s="132" t="s">
        <v>36</v>
      </c>
      <c r="C22" s="148">
        <v>20789</v>
      </c>
      <c r="D22" s="148">
        <v>29081</v>
      </c>
      <c r="E22" s="148">
        <v>36932</v>
      </c>
      <c r="F22" s="148">
        <v>28713</v>
      </c>
      <c r="G22" s="148">
        <v>40993</v>
      </c>
      <c r="H22" s="148">
        <v>54264</v>
      </c>
      <c r="I22" s="148">
        <v>59573</v>
      </c>
      <c r="J22" s="148">
        <v>56291</v>
      </c>
      <c r="K22" s="148">
        <v>48175</v>
      </c>
      <c r="L22" s="148">
        <v>37991</v>
      </c>
      <c r="M22" s="148">
        <v>40625</v>
      </c>
      <c r="N22" s="148">
        <v>48409</v>
      </c>
      <c r="O22" s="148">
        <v>39217</v>
      </c>
    </row>
    <row r="23" spans="1:15">
      <c r="A23" s="438" t="s">
        <v>37</v>
      </c>
      <c r="B23" s="132" t="s">
        <v>35</v>
      </c>
      <c r="C23" s="11">
        <v>7.0477944185285208</v>
      </c>
      <c r="D23" s="11">
        <v>6.8197442046362911</v>
      </c>
      <c r="E23" s="11">
        <v>6.5807154530597423</v>
      </c>
      <c r="F23" s="11">
        <v>7.135866261398176</v>
      </c>
      <c r="G23" s="11">
        <v>7.3426360418210255</v>
      </c>
      <c r="H23" s="11">
        <v>7.1271756445808014</v>
      </c>
      <c r="I23" s="11">
        <v>7.7257000131457865</v>
      </c>
      <c r="J23" s="11">
        <v>8.1600391362079812</v>
      </c>
      <c r="K23" s="11">
        <v>8.6038794002456491</v>
      </c>
      <c r="L23" s="11">
        <v>9.6565132496513257</v>
      </c>
      <c r="M23" s="11">
        <v>9.9018475461886553</v>
      </c>
      <c r="N23" s="11">
        <v>10.683920393553503</v>
      </c>
      <c r="O23" s="11">
        <v>10.827952261839025</v>
      </c>
    </row>
    <row r="24" spans="1:15">
      <c r="A24" s="438"/>
      <c r="B24" s="132" t="s">
        <v>36</v>
      </c>
      <c r="C24" s="148">
        <v>12219</v>
      </c>
      <c r="D24" s="148">
        <v>17514</v>
      </c>
      <c r="E24" s="148">
        <v>22028</v>
      </c>
      <c r="F24" s="148">
        <v>16450</v>
      </c>
      <c r="G24" s="148">
        <v>24294</v>
      </c>
      <c r="H24" s="148">
        <v>33898</v>
      </c>
      <c r="I24" s="148">
        <v>38035</v>
      </c>
      <c r="J24" s="148">
        <v>42927</v>
      </c>
      <c r="K24" s="148">
        <v>43151</v>
      </c>
      <c r="L24" s="148">
        <v>35850</v>
      </c>
      <c r="M24" s="148">
        <v>39999</v>
      </c>
      <c r="N24" s="148">
        <v>49690</v>
      </c>
      <c r="O24" s="148">
        <v>42579</v>
      </c>
    </row>
    <row r="25" spans="1:15">
      <c r="A25" s="438" t="s">
        <v>27</v>
      </c>
      <c r="B25" s="132" t="s">
        <v>35</v>
      </c>
      <c r="C25" s="11">
        <v>5.25</v>
      </c>
      <c r="D25" s="11">
        <v>4.9756756756756753</v>
      </c>
      <c r="E25" s="11">
        <v>4.7013434910176555</v>
      </c>
      <c r="F25" s="11">
        <v>4.9438925423254512</v>
      </c>
      <c r="G25" s="11">
        <v>4.9763404664582831</v>
      </c>
      <c r="H25" s="11">
        <v>4.6032569675608643</v>
      </c>
      <c r="I25" s="11">
        <v>4.7931573514230941</v>
      </c>
      <c r="J25" s="11">
        <v>4.9945054945054945</v>
      </c>
      <c r="K25" s="11">
        <v>5.3817406390053488</v>
      </c>
      <c r="L25" s="11">
        <v>6.5663421153111878</v>
      </c>
      <c r="M25" s="11">
        <v>6.8852254796113277</v>
      </c>
      <c r="N25" s="11">
        <v>7.9896370690580421</v>
      </c>
      <c r="O25" s="11">
        <v>8.3132598238005802</v>
      </c>
    </row>
    <row r="26" spans="1:15">
      <c r="A26" s="438"/>
      <c r="B26" s="132" t="s">
        <v>36</v>
      </c>
      <c r="C26" s="148">
        <v>10052</v>
      </c>
      <c r="D26" s="148">
        <v>14800</v>
      </c>
      <c r="E26" s="148">
        <v>19427</v>
      </c>
      <c r="F26" s="148">
        <v>14294</v>
      </c>
      <c r="G26" s="148">
        <v>20795</v>
      </c>
      <c r="H26" s="148">
        <v>30642</v>
      </c>
      <c r="I26" s="148">
        <v>33905</v>
      </c>
      <c r="J26" s="148">
        <v>39858</v>
      </c>
      <c r="K26" s="148">
        <v>41502</v>
      </c>
      <c r="L26" s="148">
        <v>31428</v>
      </c>
      <c r="M26" s="148">
        <v>36123</v>
      </c>
      <c r="N26" s="148">
        <v>49386</v>
      </c>
      <c r="O26" s="148">
        <v>43751</v>
      </c>
    </row>
    <row r="27" spans="1:15" s="359" customFormat="1">
      <c r="A27" s="432" t="s">
        <v>610</v>
      </c>
      <c r="B27" s="432"/>
      <c r="C27" s="432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</row>
    <row r="29" spans="1:15">
      <c r="A29" s="437" t="s">
        <v>630</v>
      </c>
      <c r="B29" s="437"/>
      <c r="C29" s="437"/>
      <c r="D29" s="437"/>
      <c r="E29" s="437"/>
      <c r="F29" s="437"/>
      <c r="G29" s="437"/>
      <c r="H29" s="437"/>
      <c r="I29" s="437"/>
      <c r="J29" s="437"/>
      <c r="K29" s="437"/>
      <c r="L29" s="437"/>
      <c r="M29" s="437"/>
      <c r="N29" s="437"/>
      <c r="O29" s="437"/>
    </row>
    <row r="30" spans="1:15" s="359" customFormat="1">
      <c r="A30" s="431" t="s">
        <v>611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359" customFormat="1">
      <c r="A31" s="358"/>
    </row>
    <row r="32" spans="1:15" s="130" customFormat="1">
      <c r="A32" s="14"/>
      <c r="C32" s="445">
        <v>2015</v>
      </c>
      <c r="D32" s="445"/>
      <c r="E32" s="445">
        <v>2017</v>
      </c>
      <c r="F32" s="445"/>
    </row>
    <row r="33" spans="1:6" ht="30">
      <c r="B33" s="381" t="s">
        <v>23</v>
      </c>
      <c r="C33" s="149" t="s">
        <v>44</v>
      </c>
      <c r="D33" s="149" t="s">
        <v>45</v>
      </c>
      <c r="E33" s="149" t="s">
        <v>44</v>
      </c>
      <c r="F33" s="149" t="s">
        <v>45</v>
      </c>
    </row>
    <row r="34" spans="1:6">
      <c r="A34" s="438" t="s">
        <v>34</v>
      </c>
      <c r="B34" s="132" t="s">
        <v>24</v>
      </c>
      <c r="C34" s="11">
        <v>12.396626798369459</v>
      </c>
      <c r="D34" s="376">
        <v>4.2634220011177011E-2</v>
      </c>
      <c r="E34" s="11">
        <v>12.551601123710766</v>
      </c>
      <c r="F34" s="376">
        <v>3.6665832634661298E-2</v>
      </c>
    </row>
    <row r="35" spans="1:6">
      <c r="A35" s="438"/>
      <c r="B35" s="132" t="s">
        <v>25</v>
      </c>
      <c r="C35" s="11">
        <v>12.321959708387661</v>
      </c>
      <c r="D35" s="376">
        <v>4.2001476769031154E-2</v>
      </c>
      <c r="E35" s="11">
        <v>12.740472704076632</v>
      </c>
      <c r="F35" s="376">
        <v>5.1590916605674927E-2</v>
      </c>
    </row>
    <row r="36" spans="1:6">
      <c r="A36" s="438"/>
      <c r="B36" s="132" t="s">
        <v>37</v>
      </c>
      <c r="C36" s="11">
        <v>10.683920393553503</v>
      </c>
      <c r="D36" s="376">
        <v>4.3101866402761188E-2</v>
      </c>
      <c r="E36" s="11">
        <v>10.827952261839025</v>
      </c>
      <c r="F36" s="376">
        <v>4.7838086666808194E-2</v>
      </c>
    </row>
    <row r="37" spans="1:6">
      <c r="A37" s="438"/>
      <c r="B37" s="132" t="s">
        <v>27</v>
      </c>
      <c r="C37" s="11">
        <v>7.9896370690580421</v>
      </c>
      <c r="D37" s="376">
        <v>5.0787495328858713E-2</v>
      </c>
      <c r="E37" s="11">
        <v>8.3132598238005802</v>
      </c>
      <c r="F37" s="376">
        <v>5.8599257603951647E-2</v>
      </c>
    </row>
    <row r="38" spans="1:6">
      <c r="A38" s="434" t="s">
        <v>610</v>
      </c>
      <c r="B38" s="434"/>
      <c r="C38" s="434"/>
      <c r="D38" s="434"/>
      <c r="E38" s="434"/>
      <c r="F38" s="434"/>
    </row>
  </sheetData>
  <mergeCells count="20">
    <mergeCell ref="A1:O1"/>
    <mergeCell ref="A15:O15"/>
    <mergeCell ref="A5:A6"/>
    <mergeCell ref="A7:A8"/>
    <mergeCell ref="A9:A10"/>
    <mergeCell ref="A11:A12"/>
    <mergeCell ref="A2:O2"/>
    <mergeCell ref="A13:O13"/>
    <mergeCell ref="A29:O29"/>
    <mergeCell ref="A27:O27"/>
    <mergeCell ref="A38:F38"/>
    <mergeCell ref="A34:A37"/>
    <mergeCell ref="C32:D32"/>
    <mergeCell ref="E32:F32"/>
    <mergeCell ref="A30:O30"/>
    <mergeCell ref="A16:O16"/>
    <mergeCell ref="A19:A20"/>
    <mergeCell ref="A21:A22"/>
    <mergeCell ref="A23:A24"/>
    <mergeCell ref="A25:A26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8CD99-E941-43C1-9CF4-1DF2D1AD438E}">
  <dimension ref="A1:T72"/>
  <sheetViews>
    <sheetView topLeftCell="A28" workbookViewId="0">
      <selection activeCell="A35" sqref="A35:S35"/>
    </sheetView>
  </sheetViews>
  <sheetFormatPr baseColWidth="10" defaultRowHeight="15"/>
  <sheetData>
    <row r="1" spans="1:20">
      <c r="A1" s="437" t="s">
        <v>540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240"/>
      <c r="O1" s="240"/>
      <c r="P1" s="240"/>
      <c r="Q1" s="240"/>
      <c r="R1" s="240"/>
      <c r="S1" s="240"/>
      <c r="T1" s="240"/>
    </row>
    <row r="2" spans="1:20" s="388" customFormat="1">
      <c r="A2" s="431" t="s">
        <v>830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0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</row>
    <row r="4" spans="1:20">
      <c r="A4" s="507" t="s">
        <v>84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  <c r="T4" s="240"/>
    </row>
    <row r="5" spans="1:20" ht="30">
      <c r="A5" s="507"/>
      <c r="B5" s="236" t="s">
        <v>163</v>
      </c>
      <c r="C5" s="236" t="s">
        <v>164</v>
      </c>
      <c r="D5" s="247" t="s">
        <v>344</v>
      </c>
      <c r="E5" s="236" t="s">
        <v>163</v>
      </c>
      <c r="F5" s="236" t="s">
        <v>164</v>
      </c>
      <c r="G5" s="247" t="s">
        <v>344</v>
      </c>
      <c r="H5" s="236" t="s">
        <v>163</v>
      </c>
      <c r="I5" s="236" t="s">
        <v>164</v>
      </c>
      <c r="J5" s="247" t="s">
        <v>344</v>
      </c>
      <c r="K5" s="236" t="s">
        <v>163</v>
      </c>
      <c r="L5" s="236" t="s">
        <v>164</v>
      </c>
      <c r="M5" s="247" t="s">
        <v>344</v>
      </c>
      <c r="N5" s="236" t="s">
        <v>163</v>
      </c>
      <c r="O5" s="236" t="s">
        <v>164</v>
      </c>
      <c r="P5" s="247" t="s">
        <v>344</v>
      </c>
      <c r="Q5" s="236" t="s">
        <v>163</v>
      </c>
      <c r="R5" s="236" t="s">
        <v>164</v>
      </c>
      <c r="S5" s="247" t="s">
        <v>344</v>
      </c>
      <c r="T5" s="240"/>
    </row>
    <row r="6" spans="1:20">
      <c r="A6" s="220" t="s">
        <v>29</v>
      </c>
      <c r="B6" s="169">
        <v>136865</v>
      </c>
      <c r="C6" s="169">
        <v>177841</v>
      </c>
      <c r="D6" s="11">
        <v>76.959193999999997</v>
      </c>
      <c r="E6" s="169">
        <v>122543</v>
      </c>
      <c r="F6" s="169">
        <v>144440</v>
      </c>
      <c r="G6" s="11">
        <v>84.840072000000006</v>
      </c>
      <c r="H6" s="169">
        <v>127475</v>
      </c>
      <c r="I6" s="169">
        <v>143858</v>
      </c>
      <c r="J6" s="11">
        <v>88.611687000000003</v>
      </c>
      <c r="K6" s="169">
        <v>127372</v>
      </c>
      <c r="L6" s="169">
        <v>146058</v>
      </c>
      <c r="M6" s="11">
        <v>87.206451999999999</v>
      </c>
      <c r="N6" s="169">
        <v>123281</v>
      </c>
      <c r="O6" s="169">
        <v>138928</v>
      </c>
      <c r="P6" s="11">
        <v>88.737331999999995</v>
      </c>
      <c r="Q6" s="169">
        <v>116606</v>
      </c>
      <c r="R6" s="169">
        <v>127382</v>
      </c>
      <c r="S6" s="11">
        <v>91.540406000000004</v>
      </c>
      <c r="T6" s="240"/>
    </row>
    <row r="7" spans="1:20">
      <c r="A7" s="220" t="s">
        <v>30</v>
      </c>
      <c r="B7" s="45">
        <v>162155</v>
      </c>
      <c r="C7" s="45">
        <v>188482</v>
      </c>
      <c r="D7" s="11">
        <v>86.032088000000002</v>
      </c>
      <c r="E7" s="45">
        <v>171515</v>
      </c>
      <c r="F7" s="45">
        <v>194618</v>
      </c>
      <c r="G7" s="11">
        <v>88.129052999999999</v>
      </c>
      <c r="H7" s="45">
        <v>163571</v>
      </c>
      <c r="I7" s="45">
        <v>181322</v>
      </c>
      <c r="J7" s="11">
        <v>90.210234</v>
      </c>
      <c r="K7" s="45">
        <v>161376</v>
      </c>
      <c r="L7" s="45">
        <v>164278</v>
      </c>
      <c r="M7" s="11">
        <v>98.233481999999995</v>
      </c>
      <c r="N7" s="45">
        <v>162060</v>
      </c>
      <c r="O7" s="45">
        <v>168024</v>
      </c>
      <c r="P7" s="11">
        <v>96.450507000000002</v>
      </c>
      <c r="Q7" s="45">
        <v>155506</v>
      </c>
      <c r="R7" s="45">
        <v>157190</v>
      </c>
      <c r="S7" s="11">
        <v>98.928685000000002</v>
      </c>
      <c r="T7" s="240"/>
    </row>
    <row r="8" spans="1:20">
      <c r="A8" s="220" t="s">
        <v>31</v>
      </c>
      <c r="B8" s="45">
        <v>162917</v>
      </c>
      <c r="C8" s="45">
        <v>180780</v>
      </c>
      <c r="D8" s="11">
        <v>90.118928999999994</v>
      </c>
      <c r="E8" s="45">
        <v>136802</v>
      </c>
      <c r="F8" s="45">
        <v>139631</v>
      </c>
      <c r="G8" s="11">
        <v>97.973945999999998</v>
      </c>
      <c r="H8" s="45">
        <v>140838</v>
      </c>
      <c r="I8" s="45">
        <v>156259</v>
      </c>
      <c r="J8" s="11">
        <v>90.131128000000004</v>
      </c>
      <c r="K8" s="45">
        <v>148658</v>
      </c>
      <c r="L8" s="45">
        <v>153659</v>
      </c>
      <c r="M8" s="11">
        <v>96.745390999999998</v>
      </c>
      <c r="N8" s="45">
        <v>146589</v>
      </c>
      <c r="O8" s="45">
        <v>146761</v>
      </c>
      <c r="P8" s="11">
        <v>99.882802999999996</v>
      </c>
      <c r="Q8" s="45">
        <v>145757</v>
      </c>
      <c r="R8" s="45">
        <v>147854</v>
      </c>
      <c r="S8" s="11">
        <v>98.581709000000004</v>
      </c>
      <c r="T8" s="240"/>
    </row>
    <row r="9" spans="1:20">
      <c r="A9" s="220" t="s">
        <v>32</v>
      </c>
      <c r="B9" s="169">
        <v>151602</v>
      </c>
      <c r="C9" s="169">
        <v>155855</v>
      </c>
      <c r="D9" s="11">
        <v>97.271181999999996</v>
      </c>
      <c r="E9" s="169">
        <v>140804</v>
      </c>
      <c r="F9" s="169">
        <v>152101</v>
      </c>
      <c r="G9" s="11">
        <v>92.572698000000003</v>
      </c>
      <c r="H9" s="169">
        <v>126305</v>
      </c>
      <c r="I9" s="169">
        <v>138218</v>
      </c>
      <c r="J9" s="11">
        <v>91.381006999999997</v>
      </c>
      <c r="K9" s="169">
        <v>134786</v>
      </c>
      <c r="L9" s="169">
        <v>134478</v>
      </c>
      <c r="M9" s="11">
        <v>100.22902999999999</v>
      </c>
      <c r="N9" s="169">
        <v>134917</v>
      </c>
      <c r="O9" s="169">
        <v>136189</v>
      </c>
      <c r="P9" s="11">
        <v>99.066004000000007</v>
      </c>
      <c r="Q9" s="169">
        <v>119339</v>
      </c>
      <c r="R9" s="169">
        <v>121134</v>
      </c>
      <c r="S9" s="11">
        <v>98.518169999999998</v>
      </c>
      <c r="T9" s="240"/>
    </row>
    <row r="10" spans="1:20">
      <c r="A10" s="220" t="s">
        <v>33</v>
      </c>
      <c r="B10" s="45">
        <v>124742</v>
      </c>
      <c r="C10" s="45">
        <v>120699</v>
      </c>
      <c r="D10" s="11">
        <v>103.34965</v>
      </c>
      <c r="E10" s="45">
        <v>123145</v>
      </c>
      <c r="F10" s="45">
        <v>121734</v>
      </c>
      <c r="G10" s="11">
        <v>101.15908</v>
      </c>
      <c r="H10" s="45">
        <v>109441</v>
      </c>
      <c r="I10" s="45">
        <v>115457</v>
      </c>
      <c r="J10" s="11">
        <v>94.789401999999995</v>
      </c>
      <c r="K10" s="45">
        <v>107052</v>
      </c>
      <c r="L10" s="45">
        <v>114453</v>
      </c>
      <c r="M10" s="11">
        <v>93.533590000000004</v>
      </c>
      <c r="N10" s="45">
        <v>114097</v>
      </c>
      <c r="O10" s="45">
        <v>112988</v>
      </c>
      <c r="P10" s="11">
        <v>100.98152</v>
      </c>
      <c r="Q10" s="45">
        <v>95724</v>
      </c>
      <c r="R10" s="45">
        <v>94048</v>
      </c>
      <c r="S10" s="11">
        <v>101.78207</v>
      </c>
      <c r="T10" s="240"/>
    </row>
    <row r="11" spans="1:20">
      <c r="A11" s="220" t="s">
        <v>39</v>
      </c>
      <c r="B11" s="45">
        <v>112517</v>
      </c>
      <c r="C11" s="45">
        <v>109721</v>
      </c>
      <c r="D11" s="11">
        <v>102.54828000000001</v>
      </c>
      <c r="E11" s="45">
        <v>103497</v>
      </c>
      <c r="F11" s="45">
        <v>106728</v>
      </c>
      <c r="G11" s="11">
        <v>96.972678000000002</v>
      </c>
      <c r="H11" s="45">
        <v>109004</v>
      </c>
      <c r="I11" s="45">
        <v>108005</v>
      </c>
      <c r="J11" s="11">
        <v>100.92496</v>
      </c>
      <c r="K11" s="45">
        <v>96397</v>
      </c>
      <c r="L11" s="45">
        <v>96190</v>
      </c>
      <c r="M11" s="11">
        <v>100.2152</v>
      </c>
      <c r="N11" s="45">
        <v>97025</v>
      </c>
      <c r="O11" s="45">
        <v>93601</v>
      </c>
      <c r="P11" s="11">
        <v>103.65808</v>
      </c>
      <c r="Q11" s="45">
        <v>88175</v>
      </c>
      <c r="R11" s="45">
        <v>92385</v>
      </c>
      <c r="S11" s="11">
        <v>95.442982999999998</v>
      </c>
      <c r="T11" s="240"/>
    </row>
    <row r="12" spans="1:20">
      <c r="A12" s="220" t="s">
        <v>40</v>
      </c>
      <c r="B12" s="169">
        <v>104606</v>
      </c>
      <c r="C12" s="169">
        <v>103935</v>
      </c>
      <c r="D12" s="11">
        <v>100.6456</v>
      </c>
      <c r="E12" s="169">
        <v>94809</v>
      </c>
      <c r="F12" s="169">
        <v>100223</v>
      </c>
      <c r="G12" s="11">
        <v>94.598045999999997</v>
      </c>
      <c r="H12" s="169">
        <v>82054</v>
      </c>
      <c r="I12" s="169">
        <v>79337</v>
      </c>
      <c r="J12" s="11">
        <v>103.42462999999999</v>
      </c>
      <c r="K12" s="169">
        <v>92994</v>
      </c>
      <c r="L12" s="169">
        <v>86099</v>
      </c>
      <c r="M12" s="11">
        <v>108.00821999999999</v>
      </c>
      <c r="N12" s="169">
        <v>81509</v>
      </c>
      <c r="O12" s="169">
        <v>78432</v>
      </c>
      <c r="P12" s="11">
        <v>103.92314</v>
      </c>
      <c r="Q12" s="169">
        <v>78455</v>
      </c>
      <c r="R12" s="169">
        <v>72133</v>
      </c>
      <c r="S12" s="11">
        <v>108.76437</v>
      </c>
      <c r="T12" s="240"/>
    </row>
    <row r="13" spans="1:20">
      <c r="A13" s="220" t="s">
        <v>41</v>
      </c>
      <c r="B13" s="45">
        <v>89086</v>
      </c>
      <c r="C13" s="45">
        <v>85419</v>
      </c>
      <c r="D13" s="11">
        <v>104.29295999999999</v>
      </c>
      <c r="E13" s="45">
        <v>77272</v>
      </c>
      <c r="F13" s="45">
        <v>78564</v>
      </c>
      <c r="G13" s="11">
        <v>98.355480999999997</v>
      </c>
      <c r="H13" s="45">
        <v>66654</v>
      </c>
      <c r="I13" s="45">
        <v>67251</v>
      </c>
      <c r="J13" s="11">
        <v>99.112280999999996</v>
      </c>
      <c r="K13" s="45">
        <v>71759</v>
      </c>
      <c r="L13" s="45">
        <v>68000</v>
      </c>
      <c r="M13" s="11">
        <v>105.52794</v>
      </c>
      <c r="N13" s="45">
        <v>71576</v>
      </c>
      <c r="O13" s="45">
        <v>67070</v>
      </c>
      <c r="P13" s="11">
        <v>106.71835</v>
      </c>
      <c r="Q13" s="45">
        <v>56518</v>
      </c>
      <c r="R13" s="45">
        <v>55242</v>
      </c>
      <c r="S13" s="11">
        <v>102.30983999999999</v>
      </c>
      <c r="T13" s="240"/>
    </row>
    <row r="14" spans="1:20">
      <c r="A14" s="220" t="s">
        <v>42</v>
      </c>
      <c r="B14" s="45">
        <v>81934</v>
      </c>
      <c r="C14" s="45">
        <v>75919</v>
      </c>
      <c r="D14" s="11">
        <v>107.92292</v>
      </c>
      <c r="E14" s="45">
        <v>72871</v>
      </c>
      <c r="F14" s="45">
        <v>66550</v>
      </c>
      <c r="G14" s="11">
        <v>109.49812</v>
      </c>
      <c r="H14" s="45">
        <v>69930</v>
      </c>
      <c r="I14" s="45">
        <v>72367</v>
      </c>
      <c r="J14" s="11">
        <v>96.632442999999995</v>
      </c>
      <c r="K14" s="45">
        <v>64899</v>
      </c>
      <c r="L14" s="45">
        <v>60566</v>
      </c>
      <c r="M14" s="11">
        <v>107.15418</v>
      </c>
      <c r="N14" s="45">
        <v>60536</v>
      </c>
      <c r="O14" s="45">
        <v>54268</v>
      </c>
      <c r="P14" s="11">
        <v>111.55007999999999</v>
      </c>
      <c r="Q14" s="45">
        <v>50670</v>
      </c>
      <c r="R14" s="45">
        <v>46498</v>
      </c>
      <c r="S14" s="11">
        <v>108.97243</v>
      </c>
      <c r="T14" s="240"/>
    </row>
    <row r="15" spans="1:20">
      <c r="A15" s="220" t="s">
        <v>43</v>
      </c>
      <c r="B15" s="169">
        <v>64155</v>
      </c>
      <c r="C15" s="169">
        <v>60733</v>
      </c>
      <c r="D15" s="11">
        <v>105.6345</v>
      </c>
      <c r="E15" s="169">
        <v>43607</v>
      </c>
      <c r="F15" s="169">
        <v>43314</v>
      </c>
      <c r="G15" s="11">
        <v>100.67646000000001</v>
      </c>
      <c r="H15" s="169">
        <v>65537</v>
      </c>
      <c r="I15" s="169">
        <v>56512</v>
      </c>
      <c r="J15" s="11">
        <v>115.97006</v>
      </c>
      <c r="K15" s="169">
        <v>46890</v>
      </c>
      <c r="L15" s="169">
        <v>45030</v>
      </c>
      <c r="M15" s="11">
        <v>104.13057999999999</v>
      </c>
      <c r="N15" s="169">
        <v>48580</v>
      </c>
      <c r="O15" s="169">
        <v>47692</v>
      </c>
      <c r="P15" s="11">
        <v>101.86194999999999</v>
      </c>
      <c r="Q15" s="169">
        <v>41411</v>
      </c>
      <c r="R15" s="169">
        <v>38255</v>
      </c>
      <c r="S15" s="11">
        <v>108.2499</v>
      </c>
      <c r="T15" s="240"/>
    </row>
    <row r="16" spans="1:20">
      <c r="A16" s="220" t="s">
        <v>17</v>
      </c>
      <c r="B16" s="45">
        <v>1190579</v>
      </c>
      <c r="C16" s="45">
        <v>1259384</v>
      </c>
      <c r="D16" s="11">
        <v>94.536614999999998</v>
      </c>
      <c r="E16" s="45">
        <v>1086865</v>
      </c>
      <c r="F16" s="45">
        <v>1147903</v>
      </c>
      <c r="G16" s="11">
        <v>94.682652000000004</v>
      </c>
      <c r="H16" s="45">
        <v>1060809</v>
      </c>
      <c r="I16" s="45">
        <v>1118586</v>
      </c>
      <c r="J16" s="11">
        <v>94.834817999999999</v>
      </c>
      <c r="K16" s="45">
        <v>1052183</v>
      </c>
      <c r="L16" s="45">
        <v>1068811</v>
      </c>
      <c r="M16" s="11">
        <v>98.444253000000003</v>
      </c>
      <c r="N16" s="45">
        <v>1040170</v>
      </c>
      <c r="O16" s="45">
        <v>1043953</v>
      </c>
      <c r="P16" s="11">
        <v>99.637626999999995</v>
      </c>
      <c r="Q16" s="45">
        <v>948161</v>
      </c>
      <c r="R16" s="45">
        <v>952121</v>
      </c>
      <c r="S16" s="11">
        <v>99.584085999999999</v>
      </c>
      <c r="T16" s="240"/>
    </row>
    <row r="17" spans="1:20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</row>
    <row r="18" spans="1:20">
      <c r="A18" s="240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</row>
    <row r="19" spans="1:20">
      <c r="A19" s="437" t="s">
        <v>541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240"/>
      <c r="O19" s="240"/>
      <c r="P19" s="240"/>
      <c r="Q19" s="240"/>
      <c r="R19" s="240"/>
      <c r="S19" s="240"/>
      <c r="T19" s="240"/>
    </row>
    <row r="20" spans="1:20" s="388" customFormat="1">
      <c r="A20" s="431" t="s">
        <v>830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20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</row>
    <row r="22" spans="1:20">
      <c r="A22" s="507" t="s">
        <v>84</v>
      </c>
      <c r="B22" s="519" t="s">
        <v>9</v>
      </c>
      <c r="C22" s="519"/>
      <c r="D22" s="519"/>
      <c r="E22" s="519" t="s">
        <v>10</v>
      </c>
      <c r="F22" s="519"/>
      <c r="G22" s="519"/>
      <c r="H22" s="519" t="s">
        <v>11</v>
      </c>
      <c r="I22" s="519"/>
      <c r="J22" s="519"/>
      <c r="K22" s="519" t="s">
        <v>12</v>
      </c>
      <c r="L22" s="519"/>
      <c r="M22" s="519"/>
      <c r="N22" s="519" t="s">
        <v>13</v>
      </c>
      <c r="O22" s="519"/>
      <c r="P22" s="519"/>
      <c r="Q22" s="519" t="s">
        <v>81</v>
      </c>
      <c r="R22" s="519"/>
      <c r="S22" s="519"/>
      <c r="T22" s="240"/>
    </row>
    <row r="23" spans="1:20" ht="30">
      <c r="A23" s="507"/>
      <c r="B23" s="236" t="s">
        <v>163</v>
      </c>
      <c r="C23" s="236" t="s">
        <v>164</v>
      </c>
      <c r="D23" s="247" t="s">
        <v>344</v>
      </c>
      <c r="E23" s="236" t="s">
        <v>163</v>
      </c>
      <c r="F23" s="236" t="s">
        <v>164</v>
      </c>
      <c r="G23" s="247" t="s">
        <v>344</v>
      </c>
      <c r="H23" s="236" t="s">
        <v>163</v>
      </c>
      <c r="I23" s="236" t="s">
        <v>164</v>
      </c>
      <c r="J23" s="247" t="s">
        <v>344</v>
      </c>
      <c r="K23" s="236" t="s">
        <v>163</v>
      </c>
      <c r="L23" s="236" t="s">
        <v>164</v>
      </c>
      <c r="M23" s="247" t="s">
        <v>344</v>
      </c>
      <c r="N23" s="236" t="s">
        <v>163</v>
      </c>
      <c r="O23" s="236" t="s">
        <v>164</v>
      </c>
      <c r="P23" s="247" t="s">
        <v>344</v>
      </c>
      <c r="Q23" s="236" t="s">
        <v>163</v>
      </c>
      <c r="R23" s="236" t="s">
        <v>164</v>
      </c>
      <c r="S23" s="247" t="s">
        <v>344</v>
      </c>
      <c r="T23" s="240"/>
    </row>
    <row r="24" spans="1:20">
      <c r="A24" s="220" t="s">
        <v>29</v>
      </c>
      <c r="B24" s="169">
        <v>3584</v>
      </c>
      <c r="C24" s="169">
        <v>4485</v>
      </c>
      <c r="D24" s="11">
        <v>79.910814000000002</v>
      </c>
      <c r="E24" s="169">
        <v>2650</v>
      </c>
      <c r="F24" s="169">
        <v>3125</v>
      </c>
      <c r="G24" s="11">
        <v>84.8</v>
      </c>
      <c r="H24" s="169">
        <v>1794</v>
      </c>
      <c r="I24" s="169">
        <v>2076</v>
      </c>
      <c r="J24" s="11">
        <v>86.416184999999999</v>
      </c>
      <c r="K24" s="169">
        <v>1923</v>
      </c>
      <c r="L24" s="169">
        <v>2188</v>
      </c>
      <c r="M24" s="11">
        <v>87.888482999999994</v>
      </c>
      <c r="N24" s="169">
        <v>2302</v>
      </c>
      <c r="O24" s="169">
        <v>2558</v>
      </c>
      <c r="P24" s="11">
        <v>89.992181000000002</v>
      </c>
      <c r="Q24" s="169">
        <v>1614</v>
      </c>
      <c r="R24" s="169">
        <v>1690</v>
      </c>
      <c r="S24" s="11">
        <v>95.502959000000004</v>
      </c>
      <c r="T24" s="240"/>
    </row>
    <row r="25" spans="1:20">
      <c r="A25" s="220" t="s">
        <v>30</v>
      </c>
      <c r="B25" s="45">
        <v>3358</v>
      </c>
      <c r="C25" s="45">
        <v>3782</v>
      </c>
      <c r="D25" s="11">
        <v>88.789000999999999</v>
      </c>
      <c r="E25" s="45">
        <v>3223</v>
      </c>
      <c r="F25" s="45">
        <v>3573</v>
      </c>
      <c r="G25" s="11">
        <v>90.204310000000007</v>
      </c>
      <c r="H25" s="45">
        <v>2119</v>
      </c>
      <c r="I25" s="45">
        <v>2277</v>
      </c>
      <c r="J25" s="11">
        <v>93.061044999999993</v>
      </c>
      <c r="K25" s="45">
        <v>2302</v>
      </c>
      <c r="L25" s="45">
        <v>2420</v>
      </c>
      <c r="M25" s="11">
        <v>95.123966999999993</v>
      </c>
      <c r="N25" s="45">
        <v>2743</v>
      </c>
      <c r="O25" s="45">
        <v>2822</v>
      </c>
      <c r="P25" s="11">
        <v>97.200567000000007</v>
      </c>
      <c r="Q25" s="45">
        <v>2066</v>
      </c>
      <c r="R25" s="45">
        <v>2072</v>
      </c>
      <c r="S25" s="11">
        <v>99.710425000000001</v>
      </c>
      <c r="T25" s="240"/>
    </row>
    <row r="26" spans="1:20">
      <c r="A26" s="220" t="s">
        <v>31</v>
      </c>
      <c r="B26" s="45">
        <v>2949</v>
      </c>
      <c r="C26" s="45">
        <v>3266</v>
      </c>
      <c r="D26" s="11">
        <v>90.293937999999997</v>
      </c>
      <c r="E26" s="45">
        <v>2268</v>
      </c>
      <c r="F26" s="45">
        <v>2469</v>
      </c>
      <c r="G26" s="11">
        <v>91.859052000000005</v>
      </c>
      <c r="H26" s="45">
        <v>1843</v>
      </c>
      <c r="I26" s="45">
        <v>1980</v>
      </c>
      <c r="J26" s="11">
        <v>93.080808000000005</v>
      </c>
      <c r="K26" s="45">
        <v>1906</v>
      </c>
      <c r="L26" s="45">
        <v>1991</v>
      </c>
      <c r="M26" s="11">
        <v>95.730789000000001</v>
      </c>
      <c r="N26" s="45">
        <v>2310</v>
      </c>
      <c r="O26" s="45">
        <v>2352</v>
      </c>
      <c r="P26" s="11">
        <v>98.214286000000001</v>
      </c>
      <c r="Q26" s="45">
        <v>1935</v>
      </c>
      <c r="R26" s="45">
        <v>1883</v>
      </c>
      <c r="S26" s="11">
        <v>102.76155</v>
      </c>
      <c r="T26" s="240"/>
    </row>
    <row r="27" spans="1:20">
      <c r="A27" s="220" t="s">
        <v>32</v>
      </c>
      <c r="B27" s="169">
        <v>2537</v>
      </c>
      <c r="C27" s="169">
        <v>2627</v>
      </c>
      <c r="D27" s="11">
        <v>96.574038999999999</v>
      </c>
      <c r="E27" s="169">
        <v>2153</v>
      </c>
      <c r="F27" s="169">
        <v>2336</v>
      </c>
      <c r="G27" s="11">
        <v>92.166095999999996</v>
      </c>
      <c r="H27" s="169">
        <v>1567</v>
      </c>
      <c r="I27" s="169">
        <v>1652</v>
      </c>
      <c r="J27" s="11">
        <v>94.854721999999995</v>
      </c>
      <c r="K27" s="169">
        <v>1732</v>
      </c>
      <c r="L27" s="169">
        <v>1741</v>
      </c>
      <c r="M27" s="11">
        <v>99.483056000000005</v>
      </c>
      <c r="N27" s="169">
        <v>2080</v>
      </c>
      <c r="O27" s="169">
        <v>2075</v>
      </c>
      <c r="P27" s="11">
        <v>100.24096</v>
      </c>
      <c r="Q27" s="169">
        <v>1488</v>
      </c>
      <c r="R27" s="169">
        <v>1482</v>
      </c>
      <c r="S27" s="11">
        <v>100.40486</v>
      </c>
      <c r="T27" s="240"/>
    </row>
    <row r="28" spans="1:20">
      <c r="A28" s="220" t="s">
        <v>33</v>
      </c>
      <c r="B28" s="45">
        <v>1900</v>
      </c>
      <c r="C28" s="45">
        <v>1893</v>
      </c>
      <c r="D28" s="11">
        <v>100.36978000000001</v>
      </c>
      <c r="E28" s="45">
        <v>1740</v>
      </c>
      <c r="F28" s="45">
        <v>1784</v>
      </c>
      <c r="G28" s="11">
        <v>97.533631999999997</v>
      </c>
      <c r="H28" s="45">
        <v>1333</v>
      </c>
      <c r="I28" s="45">
        <v>1364</v>
      </c>
      <c r="J28" s="11">
        <v>97.727272999999997</v>
      </c>
      <c r="K28" s="45">
        <v>1443</v>
      </c>
      <c r="L28" s="45">
        <v>1431</v>
      </c>
      <c r="M28" s="11">
        <v>100.83857</v>
      </c>
      <c r="N28" s="45">
        <v>1675</v>
      </c>
      <c r="O28" s="45">
        <v>1669</v>
      </c>
      <c r="P28" s="11">
        <v>100.3595</v>
      </c>
      <c r="Q28" s="45">
        <v>1203</v>
      </c>
      <c r="R28" s="45">
        <v>1173</v>
      </c>
      <c r="S28" s="11">
        <v>102.55754</v>
      </c>
      <c r="T28" s="240"/>
    </row>
    <row r="29" spans="1:20">
      <c r="A29" s="220" t="s">
        <v>39</v>
      </c>
      <c r="B29" s="45">
        <v>1560</v>
      </c>
      <c r="C29" s="45">
        <v>1559</v>
      </c>
      <c r="D29" s="11">
        <v>100.06413999999999</v>
      </c>
      <c r="E29" s="45">
        <v>1360</v>
      </c>
      <c r="F29" s="45">
        <v>1424</v>
      </c>
      <c r="G29" s="11">
        <v>95.505617999999998</v>
      </c>
      <c r="H29" s="45">
        <v>1209</v>
      </c>
      <c r="I29" s="45">
        <v>1187</v>
      </c>
      <c r="J29" s="11">
        <v>101.85341</v>
      </c>
      <c r="K29" s="45">
        <v>1251</v>
      </c>
      <c r="L29" s="45">
        <v>1244</v>
      </c>
      <c r="M29" s="11">
        <v>100.56270000000001</v>
      </c>
      <c r="N29" s="45">
        <v>1391</v>
      </c>
      <c r="O29" s="45">
        <v>1350</v>
      </c>
      <c r="P29" s="11">
        <v>103.03704</v>
      </c>
      <c r="Q29" s="45">
        <v>1084</v>
      </c>
      <c r="R29" s="45">
        <v>1049</v>
      </c>
      <c r="S29" s="11">
        <v>103.33651</v>
      </c>
      <c r="T29" s="240"/>
    </row>
    <row r="30" spans="1:20">
      <c r="A30" s="220" t="s">
        <v>40</v>
      </c>
      <c r="B30" s="169">
        <v>1347</v>
      </c>
      <c r="C30" s="169">
        <v>1322</v>
      </c>
      <c r="D30" s="11">
        <v>101.89107</v>
      </c>
      <c r="E30" s="169">
        <v>1215</v>
      </c>
      <c r="F30" s="169">
        <v>1218</v>
      </c>
      <c r="G30" s="11">
        <v>99.753694999999993</v>
      </c>
      <c r="H30" s="169">
        <v>1036</v>
      </c>
      <c r="I30" s="169">
        <v>1023</v>
      </c>
      <c r="J30" s="11">
        <v>101.27077</v>
      </c>
      <c r="K30" s="169">
        <v>1088</v>
      </c>
      <c r="L30" s="169">
        <v>1085</v>
      </c>
      <c r="M30" s="11">
        <v>100.2765</v>
      </c>
      <c r="N30" s="169">
        <v>1193</v>
      </c>
      <c r="O30" s="169">
        <v>1136</v>
      </c>
      <c r="P30" s="11">
        <v>105.01761</v>
      </c>
      <c r="Q30" s="169">
        <v>878</v>
      </c>
      <c r="R30" s="169">
        <v>819</v>
      </c>
      <c r="S30" s="11">
        <v>107.20390999999999</v>
      </c>
      <c r="T30" s="240"/>
    </row>
    <row r="31" spans="1:20">
      <c r="A31" s="220" t="s">
        <v>41</v>
      </c>
      <c r="B31" s="45">
        <v>1045</v>
      </c>
      <c r="C31" s="45">
        <v>975</v>
      </c>
      <c r="D31" s="11">
        <v>107.17949</v>
      </c>
      <c r="E31" s="45">
        <v>835</v>
      </c>
      <c r="F31" s="45">
        <v>831</v>
      </c>
      <c r="G31" s="11">
        <v>100.48135000000001</v>
      </c>
      <c r="H31" s="45">
        <v>927</v>
      </c>
      <c r="I31" s="45">
        <v>900</v>
      </c>
      <c r="J31" s="11">
        <v>103</v>
      </c>
      <c r="K31" s="45">
        <v>858</v>
      </c>
      <c r="L31" s="45">
        <v>815</v>
      </c>
      <c r="M31" s="11">
        <v>105.27607</v>
      </c>
      <c r="N31" s="45">
        <v>908</v>
      </c>
      <c r="O31" s="45">
        <v>848</v>
      </c>
      <c r="P31" s="11">
        <v>107.07547</v>
      </c>
      <c r="Q31" s="45">
        <v>659</v>
      </c>
      <c r="R31" s="45">
        <v>625</v>
      </c>
      <c r="S31" s="11">
        <v>105.44</v>
      </c>
      <c r="T31" s="240"/>
    </row>
    <row r="32" spans="1:20">
      <c r="A32" s="220" t="s">
        <v>42</v>
      </c>
      <c r="B32" s="45">
        <v>850</v>
      </c>
      <c r="C32" s="45">
        <v>815</v>
      </c>
      <c r="D32" s="11">
        <v>104.29447999999999</v>
      </c>
      <c r="E32" s="45">
        <v>600</v>
      </c>
      <c r="F32" s="45">
        <v>576</v>
      </c>
      <c r="G32" s="11">
        <v>104.16667</v>
      </c>
      <c r="H32" s="45">
        <v>728</v>
      </c>
      <c r="I32" s="45">
        <v>693</v>
      </c>
      <c r="J32" s="11">
        <v>105.05051</v>
      </c>
      <c r="K32" s="45">
        <v>715</v>
      </c>
      <c r="L32" s="45">
        <v>709</v>
      </c>
      <c r="M32" s="11">
        <v>100.84626</v>
      </c>
      <c r="N32" s="45">
        <v>798</v>
      </c>
      <c r="O32" s="45">
        <v>726</v>
      </c>
      <c r="P32" s="11">
        <v>109.91736</v>
      </c>
      <c r="Q32" s="45">
        <v>537</v>
      </c>
      <c r="R32" s="45">
        <v>507</v>
      </c>
      <c r="S32" s="11">
        <v>105.91716</v>
      </c>
      <c r="T32" s="240"/>
    </row>
    <row r="33" spans="1:20">
      <c r="A33" s="220" t="s">
        <v>43</v>
      </c>
      <c r="B33" s="169">
        <v>575</v>
      </c>
      <c r="C33" s="169">
        <v>550</v>
      </c>
      <c r="D33" s="11">
        <v>104.54545</v>
      </c>
      <c r="E33" s="169">
        <v>336</v>
      </c>
      <c r="F33" s="169">
        <v>337</v>
      </c>
      <c r="G33" s="11">
        <v>99.703264000000004</v>
      </c>
      <c r="H33" s="169">
        <v>503</v>
      </c>
      <c r="I33" s="169">
        <v>463</v>
      </c>
      <c r="J33" s="11">
        <v>108.63930999999999</v>
      </c>
      <c r="K33" s="169">
        <v>418</v>
      </c>
      <c r="L33" s="169">
        <v>397</v>
      </c>
      <c r="M33" s="11">
        <v>105.28967</v>
      </c>
      <c r="N33" s="169">
        <v>630</v>
      </c>
      <c r="O33" s="169">
        <v>601</v>
      </c>
      <c r="P33" s="11">
        <v>104.82529</v>
      </c>
      <c r="Q33" s="169">
        <v>452</v>
      </c>
      <c r="R33" s="169">
        <v>421</v>
      </c>
      <c r="S33" s="11">
        <v>107.36342</v>
      </c>
      <c r="T33" s="240"/>
    </row>
    <row r="34" spans="1:20">
      <c r="A34" s="220" t="s">
        <v>17</v>
      </c>
      <c r="B34" s="45">
        <v>19705</v>
      </c>
      <c r="C34" s="45">
        <v>21274</v>
      </c>
      <c r="D34" s="11">
        <v>92.624799999999993</v>
      </c>
      <c r="E34" s="45">
        <v>16380</v>
      </c>
      <c r="F34" s="45">
        <v>17673</v>
      </c>
      <c r="G34" s="11">
        <v>92.683755000000005</v>
      </c>
      <c r="H34" s="45">
        <v>13059</v>
      </c>
      <c r="I34" s="45">
        <v>13615</v>
      </c>
      <c r="J34" s="11">
        <v>95.916269</v>
      </c>
      <c r="K34" s="45">
        <v>13636</v>
      </c>
      <c r="L34" s="45">
        <v>14021</v>
      </c>
      <c r="M34" s="11">
        <v>97.254119000000003</v>
      </c>
      <c r="N34" s="45">
        <v>16030</v>
      </c>
      <c r="O34" s="45">
        <v>16137</v>
      </c>
      <c r="P34" s="11">
        <v>99.336928</v>
      </c>
      <c r="Q34" s="45">
        <v>11916</v>
      </c>
      <c r="R34" s="45">
        <v>11721</v>
      </c>
      <c r="S34" s="11">
        <v>101.66368</v>
      </c>
      <c r="T34" s="240"/>
    </row>
    <row r="35" spans="1:20" s="388" customFormat="1">
      <c r="A35" s="434" t="s">
        <v>610</v>
      </c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</row>
    <row r="36" spans="1:20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</row>
    <row r="37" spans="1:20">
      <c r="A37" s="437" t="s">
        <v>542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240"/>
      <c r="O37" s="240"/>
      <c r="P37" s="240"/>
      <c r="Q37" s="240"/>
      <c r="R37" s="240"/>
      <c r="S37" s="240"/>
      <c r="T37" s="240"/>
    </row>
    <row r="38" spans="1:20" s="388" customFormat="1">
      <c r="A38" s="431" t="s">
        <v>830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20">
      <c r="A39" s="239"/>
      <c r="B39" s="239"/>
      <c r="C39" s="239"/>
      <c r="D39" s="239"/>
      <c r="E39" s="239"/>
      <c r="F39" s="239"/>
      <c r="G39" s="239"/>
      <c r="H39" s="239"/>
      <c r="I39" s="239"/>
      <c r="P39" s="240"/>
      <c r="Q39" s="240"/>
      <c r="R39" s="240"/>
      <c r="S39" s="240"/>
      <c r="T39" s="240"/>
    </row>
    <row r="40" spans="1:20">
      <c r="A40" s="507" t="s">
        <v>421</v>
      </c>
      <c r="B40" s="520">
        <v>2015</v>
      </c>
      <c r="C40" s="513"/>
      <c r="D40" s="489">
        <v>2017</v>
      </c>
      <c r="E40" s="489"/>
      <c r="F40" s="240"/>
      <c r="G40" s="240"/>
      <c r="H40" s="240"/>
      <c r="I40" s="240"/>
      <c r="J40" s="240"/>
      <c r="K40" s="240"/>
      <c r="P40" s="240"/>
      <c r="Q40" s="240"/>
      <c r="R40" s="240"/>
      <c r="S40" s="240"/>
      <c r="T40" s="240"/>
    </row>
    <row r="41" spans="1:20" ht="30">
      <c r="A41" s="507"/>
      <c r="B41" s="237" t="s">
        <v>44</v>
      </c>
      <c r="C41" s="219" t="s">
        <v>45</v>
      </c>
      <c r="D41" s="219" t="s">
        <v>44</v>
      </c>
      <c r="E41" s="219" t="s">
        <v>45</v>
      </c>
      <c r="F41" s="240"/>
      <c r="G41" s="240"/>
      <c r="H41" s="240"/>
      <c r="I41" s="240"/>
      <c r="J41" s="240"/>
      <c r="K41" s="240"/>
      <c r="P41" s="240"/>
      <c r="Q41" s="240"/>
      <c r="R41" s="240"/>
      <c r="S41" s="240"/>
      <c r="T41" s="240"/>
    </row>
    <row r="42" spans="1:20">
      <c r="A42" s="249" t="s">
        <v>29</v>
      </c>
      <c r="B42" s="370">
        <v>0.88737330000000003</v>
      </c>
      <c r="C42" s="343">
        <v>1.92523E-2</v>
      </c>
      <c r="D42" s="343">
        <v>0.91540410000000005</v>
      </c>
      <c r="E42" s="343">
        <v>2.4548500000000001E-2</v>
      </c>
      <c r="F42" s="240"/>
      <c r="G42" s="240"/>
      <c r="H42" s="240"/>
      <c r="I42" s="240"/>
      <c r="J42" s="240"/>
      <c r="K42" s="240"/>
      <c r="P42" s="240"/>
      <c r="Q42" s="240"/>
      <c r="R42" s="240"/>
      <c r="S42" s="240"/>
      <c r="T42" s="240"/>
    </row>
    <row r="43" spans="1:20">
      <c r="A43" s="249" t="s">
        <v>30</v>
      </c>
      <c r="B43" s="370">
        <v>0.9645051</v>
      </c>
      <c r="C43" s="343">
        <v>2.1606400000000001E-2</v>
      </c>
      <c r="D43" s="343">
        <v>0.98928689999999997</v>
      </c>
      <c r="E43" s="343">
        <v>2.3694400000000001E-2</v>
      </c>
      <c r="F43" s="240"/>
      <c r="G43" s="240"/>
      <c r="H43" s="240"/>
      <c r="I43" s="240"/>
      <c r="J43" s="240"/>
      <c r="K43" s="240"/>
      <c r="P43" s="240"/>
      <c r="Q43" s="240"/>
      <c r="R43" s="240"/>
      <c r="S43" s="239"/>
      <c r="T43" s="240"/>
    </row>
    <row r="44" spans="1:20">
      <c r="A44" s="249" t="s">
        <v>31</v>
      </c>
      <c r="B44" s="370">
        <v>0.99882800000000005</v>
      </c>
      <c r="C44" s="343">
        <v>2.2116400000000001E-2</v>
      </c>
      <c r="D44" s="343">
        <v>0.9858171</v>
      </c>
      <c r="E44" s="343">
        <v>2.20885E-2</v>
      </c>
      <c r="F44" s="240"/>
      <c r="G44" s="240"/>
      <c r="H44" s="240"/>
      <c r="I44" s="240"/>
      <c r="J44" s="240"/>
      <c r="K44" s="240"/>
      <c r="P44" s="10"/>
      <c r="Q44" s="10"/>
      <c r="R44" s="10"/>
      <c r="S44" s="10"/>
      <c r="T44" s="240"/>
    </row>
    <row r="45" spans="1:20">
      <c r="A45" s="249" t="s">
        <v>32</v>
      </c>
      <c r="B45" s="370">
        <v>0.99065999999999999</v>
      </c>
      <c r="C45" s="343">
        <v>2.2153699999999998E-2</v>
      </c>
      <c r="D45" s="343">
        <v>0.98518170000000005</v>
      </c>
      <c r="E45" s="343">
        <v>2.2084800000000002E-2</v>
      </c>
      <c r="F45" s="240"/>
      <c r="G45" s="240"/>
      <c r="H45" s="240"/>
      <c r="I45" s="240"/>
      <c r="J45" s="240"/>
      <c r="K45" s="240"/>
      <c r="P45" s="10"/>
      <c r="Q45" s="10"/>
      <c r="R45" s="10"/>
      <c r="S45" s="10"/>
      <c r="T45" s="240"/>
    </row>
    <row r="46" spans="1:20">
      <c r="A46" s="249" t="s">
        <v>33</v>
      </c>
      <c r="B46" s="370">
        <v>1.0098149999999999</v>
      </c>
      <c r="C46" s="343">
        <v>2.4879200000000001E-2</v>
      </c>
      <c r="D46" s="343">
        <v>1.0178210000000001</v>
      </c>
      <c r="E46" s="343">
        <v>2.8708899999999999E-2</v>
      </c>
      <c r="F46" s="240"/>
      <c r="G46" s="240"/>
      <c r="H46" s="240"/>
      <c r="I46" s="240"/>
      <c r="J46" s="240"/>
      <c r="K46" s="240"/>
      <c r="P46" s="240"/>
      <c r="Q46" s="240"/>
      <c r="R46" s="240"/>
      <c r="S46" s="240"/>
      <c r="T46" s="240"/>
    </row>
    <row r="47" spans="1:20">
      <c r="A47" s="249" t="s">
        <v>39</v>
      </c>
      <c r="B47" s="370">
        <v>1.036581</v>
      </c>
      <c r="C47" s="343">
        <v>2.7787099999999999E-2</v>
      </c>
      <c r="D47" s="343">
        <v>0.95442979999999999</v>
      </c>
      <c r="E47" s="343">
        <v>5.7764500000000003E-2</v>
      </c>
      <c r="F47" s="240"/>
      <c r="G47" s="240"/>
      <c r="H47" s="240"/>
      <c r="I47" s="240"/>
      <c r="J47" s="240"/>
      <c r="K47" s="240"/>
      <c r="P47" s="240"/>
      <c r="Q47" s="240"/>
      <c r="R47" s="240"/>
      <c r="S47" s="240"/>
      <c r="T47" s="240"/>
    </row>
    <row r="48" spans="1:20">
      <c r="A48" s="249" t="s">
        <v>40</v>
      </c>
      <c r="B48" s="370">
        <v>1.039231</v>
      </c>
      <c r="C48" s="343">
        <v>3.1142400000000001E-2</v>
      </c>
      <c r="D48" s="343">
        <v>1.0876440000000001</v>
      </c>
      <c r="E48" s="343">
        <v>3.26725E-2</v>
      </c>
      <c r="F48" s="240"/>
      <c r="G48" s="240"/>
      <c r="H48" s="240"/>
      <c r="I48" s="240"/>
      <c r="J48" s="240"/>
      <c r="K48" s="240"/>
      <c r="P48" s="240"/>
      <c r="Q48" s="240"/>
      <c r="R48" s="240"/>
      <c r="S48" s="240"/>
      <c r="T48" s="240"/>
    </row>
    <row r="49" spans="1:20">
      <c r="A49" s="249" t="s">
        <v>41</v>
      </c>
      <c r="B49" s="370">
        <v>1.0671839999999999</v>
      </c>
      <c r="C49" s="343">
        <v>3.77037E-2</v>
      </c>
      <c r="D49" s="343">
        <v>1.0230980000000001</v>
      </c>
      <c r="E49" s="343">
        <v>3.44905E-2</v>
      </c>
      <c r="F49" s="240"/>
      <c r="G49" s="240"/>
      <c r="H49" s="240"/>
      <c r="I49" s="240"/>
      <c r="J49" s="240"/>
      <c r="K49" s="240"/>
      <c r="P49" s="240"/>
      <c r="Q49" s="240"/>
      <c r="R49" s="240"/>
      <c r="S49" s="240"/>
      <c r="T49" s="240"/>
    </row>
    <row r="50" spans="1:20">
      <c r="A50" s="249" t="s">
        <v>42</v>
      </c>
      <c r="B50" s="370">
        <v>1.1155010000000001</v>
      </c>
      <c r="C50" s="343">
        <v>3.13849E-2</v>
      </c>
      <c r="D50" s="343">
        <v>1.0897239999999999</v>
      </c>
      <c r="E50" s="343">
        <v>5.0447899999999997E-2</v>
      </c>
      <c r="F50" s="240"/>
      <c r="G50" s="240"/>
      <c r="H50" s="240"/>
      <c r="N50" s="240"/>
      <c r="O50" s="240"/>
      <c r="P50" s="240"/>
      <c r="Q50" s="240"/>
      <c r="R50" s="240"/>
      <c r="S50" s="240"/>
      <c r="T50" s="240"/>
    </row>
    <row r="51" spans="1:20">
      <c r="A51" s="249" t="s">
        <v>43</v>
      </c>
      <c r="B51" s="370">
        <v>1.0186189999999999</v>
      </c>
      <c r="C51" s="343">
        <v>5.0152500000000003E-2</v>
      </c>
      <c r="D51" s="343">
        <v>1.0824990000000001</v>
      </c>
      <c r="E51" s="343">
        <v>4.6469099999999999E-2</v>
      </c>
      <c r="F51" s="240"/>
      <c r="G51" s="240"/>
      <c r="N51" s="240"/>
      <c r="O51" s="240"/>
      <c r="P51" s="240"/>
      <c r="Q51" s="240"/>
      <c r="R51" s="240"/>
      <c r="S51" s="240"/>
      <c r="T51" s="240"/>
    </row>
    <row r="52" spans="1:20">
      <c r="A52" s="434" t="s">
        <v>610</v>
      </c>
      <c r="B52" s="434"/>
      <c r="C52" s="434"/>
      <c r="D52" s="434"/>
      <c r="E52" s="434"/>
      <c r="F52" s="171"/>
      <c r="G52" s="240"/>
      <c r="N52" s="240"/>
      <c r="O52" s="240"/>
      <c r="P52" s="240"/>
      <c r="Q52" s="240"/>
      <c r="R52" s="240"/>
      <c r="S52" s="240"/>
      <c r="T52" s="240"/>
    </row>
    <row r="53" spans="1:20">
      <c r="A53" s="388"/>
      <c r="B53" s="388"/>
      <c r="C53" s="388"/>
      <c r="D53" s="388"/>
      <c r="E53" s="388"/>
      <c r="F53" s="388"/>
      <c r="N53" s="240"/>
      <c r="O53" s="240"/>
      <c r="P53" s="240"/>
    </row>
    <row r="54" spans="1:20">
      <c r="A54" s="377" t="s">
        <v>612</v>
      </c>
      <c r="B54" s="388"/>
      <c r="C54" s="388"/>
      <c r="D54" s="388"/>
      <c r="E54" s="388"/>
      <c r="F54" s="388"/>
      <c r="N54" s="240"/>
      <c r="O54" s="240"/>
      <c r="P54" s="240"/>
    </row>
    <row r="55" spans="1:20">
      <c r="A55" s="431" t="s">
        <v>613</v>
      </c>
      <c r="B55" s="431"/>
      <c r="C55" s="431"/>
      <c r="D55" s="431"/>
      <c r="E55" s="431"/>
      <c r="F55" s="431"/>
      <c r="N55" s="10"/>
      <c r="O55" s="240"/>
      <c r="P55" s="240"/>
    </row>
    <row r="56" spans="1:20">
      <c r="N56" s="10"/>
      <c r="O56" s="240"/>
      <c r="P56" s="240"/>
    </row>
    <row r="57" spans="1:20">
      <c r="N57" s="240"/>
      <c r="O57" s="240"/>
      <c r="P57" s="240"/>
    </row>
    <row r="58" spans="1:20">
      <c r="N58" s="240"/>
      <c r="O58" s="240"/>
      <c r="P58" s="240"/>
    </row>
    <row r="59" spans="1:20">
      <c r="N59" s="240"/>
      <c r="O59" s="240"/>
      <c r="P59" s="240"/>
    </row>
    <row r="60" spans="1:20">
      <c r="N60" s="240"/>
      <c r="O60" s="240"/>
      <c r="P60" s="240"/>
    </row>
    <row r="61" spans="1:20">
      <c r="H61" s="239"/>
      <c r="I61" s="239"/>
      <c r="J61" s="239"/>
      <c r="K61" s="239"/>
      <c r="L61" s="240"/>
      <c r="M61" s="240"/>
      <c r="N61" s="240"/>
      <c r="P61" s="240"/>
    </row>
    <row r="62" spans="1:20">
      <c r="G62" s="240"/>
      <c r="H62" s="240"/>
      <c r="I62" s="240"/>
      <c r="J62" s="240"/>
      <c r="K62" s="240"/>
      <c r="L62" s="240"/>
      <c r="M62" s="240"/>
      <c r="N62" s="240"/>
    </row>
    <row r="63" spans="1:20">
      <c r="G63" s="240"/>
      <c r="H63" s="240"/>
      <c r="I63" s="240"/>
      <c r="J63" s="240"/>
      <c r="K63" s="240"/>
      <c r="L63" s="240"/>
      <c r="M63" s="240"/>
      <c r="N63" s="240"/>
    </row>
    <row r="64" spans="1:20">
      <c r="G64" s="240"/>
      <c r="H64" s="240"/>
      <c r="I64" s="240"/>
      <c r="J64" s="240"/>
      <c r="K64" s="240"/>
      <c r="L64" s="240"/>
      <c r="M64" s="240"/>
      <c r="N64" s="240"/>
    </row>
    <row r="65" spans="7:14">
      <c r="G65" s="240"/>
      <c r="H65" s="240"/>
      <c r="I65" s="240"/>
      <c r="J65" s="240"/>
      <c r="K65" s="240"/>
      <c r="L65" s="240"/>
      <c r="M65" s="240"/>
      <c r="N65" s="240"/>
    </row>
    <row r="66" spans="7:14">
      <c r="G66" s="240"/>
      <c r="H66" s="240"/>
      <c r="I66" s="240"/>
      <c r="J66" s="240"/>
      <c r="K66" s="240"/>
      <c r="L66" s="240"/>
      <c r="M66" s="240"/>
      <c r="N66" s="240"/>
    </row>
    <row r="67" spans="7:14">
      <c r="G67" s="240"/>
      <c r="H67" s="240"/>
      <c r="I67" s="240"/>
      <c r="J67" s="240"/>
      <c r="K67" s="240"/>
      <c r="L67" s="240"/>
      <c r="M67" s="240"/>
      <c r="N67" s="240"/>
    </row>
    <row r="68" spans="7:14">
      <c r="G68" s="240"/>
      <c r="H68" s="240"/>
      <c r="I68" s="240"/>
      <c r="J68" s="240"/>
      <c r="K68" s="240"/>
      <c r="L68" s="240"/>
      <c r="M68" s="240"/>
      <c r="N68" s="240"/>
    </row>
    <row r="69" spans="7:14">
      <c r="G69" s="240"/>
      <c r="H69" s="240"/>
      <c r="I69" s="240"/>
      <c r="J69" s="240"/>
      <c r="K69" s="240"/>
      <c r="L69" s="240"/>
      <c r="M69" s="240"/>
      <c r="N69" s="240"/>
    </row>
    <row r="70" spans="7:14">
      <c r="G70" s="240"/>
      <c r="H70" s="240"/>
      <c r="I70" s="240"/>
      <c r="J70" s="240"/>
      <c r="K70" s="240"/>
      <c r="L70" s="240"/>
      <c r="M70" s="240"/>
      <c r="N70" s="240"/>
    </row>
    <row r="71" spans="7:14">
      <c r="G71" s="240"/>
      <c r="H71" s="240"/>
      <c r="I71" s="240"/>
      <c r="J71" s="240"/>
      <c r="K71" s="240"/>
      <c r="L71" s="240"/>
      <c r="M71" s="240"/>
      <c r="N71" s="240"/>
    </row>
    <row r="72" spans="7:14">
      <c r="G72" s="240"/>
      <c r="H72" s="240"/>
      <c r="I72" s="240"/>
      <c r="J72" s="240"/>
      <c r="K72" s="240"/>
      <c r="L72" s="240"/>
      <c r="M72" s="240"/>
      <c r="N72" s="240"/>
    </row>
  </sheetData>
  <mergeCells count="27">
    <mergeCell ref="A1:M1"/>
    <mergeCell ref="A4:A5"/>
    <mergeCell ref="B4:D4"/>
    <mergeCell ref="E4:G4"/>
    <mergeCell ref="H4:J4"/>
    <mergeCell ref="K4:M4"/>
    <mergeCell ref="E22:G22"/>
    <mergeCell ref="H22:J22"/>
    <mergeCell ref="K22:M22"/>
    <mergeCell ref="N22:P22"/>
    <mergeCell ref="Q22:S22"/>
    <mergeCell ref="A52:E52"/>
    <mergeCell ref="A55:F55"/>
    <mergeCell ref="A38:O38"/>
    <mergeCell ref="A20:O20"/>
    <mergeCell ref="A2:O2"/>
    <mergeCell ref="A17:S17"/>
    <mergeCell ref="A35:S35"/>
    <mergeCell ref="A37:M37"/>
    <mergeCell ref="A40:A41"/>
    <mergeCell ref="B40:C40"/>
    <mergeCell ref="D40:E40"/>
    <mergeCell ref="N4:P4"/>
    <mergeCell ref="Q4:S4"/>
    <mergeCell ref="A19:M19"/>
    <mergeCell ref="A22:A23"/>
    <mergeCell ref="B22:D2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DBA3-2DC8-4487-B032-4AEE5F29CAED}">
  <dimension ref="A1:P39"/>
  <sheetViews>
    <sheetView topLeftCell="A25" workbookViewId="0">
      <selection activeCell="A32" sqref="A32:F34"/>
    </sheetView>
  </sheetViews>
  <sheetFormatPr baseColWidth="10" defaultRowHeight="15"/>
  <cols>
    <col min="1" max="1" width="23" customWidth="1"/>
    <col min="2" max="2" width="13.28515625" customWidth="1"/>
    <col min="3" max="3" width="12.28515625" customWidth="1"/>
    <col min="5" max="5" width="11.85546875" customWidth="1"/>
    <col min="8" max="8" width="12.85546875" customWidth="1"/>
    <col min="11" max="11" width="12.7109375" customWidth="1"/>
    <col min="14" max="14" width="12.140625" customWidth="1"/>
  </cols>
  <sheetData>
    <row r="1" spans="1:16">
      <c r="A1" s="437" t="s">
        <v>368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6" s="388" customFormat="1">
      <c r="A2" s="431" t="s">
        <v>830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6">
      <c r="A4" s="9" t="s">
        <v>68</v>
      </c>
      <c r="B4" s="444">
        <v>2009</v>
      </c>
      <c r="C4" s="444"/>
      <c r="D4" s="444"/>
      <c r="E4" s="444">
        <v>2011</v>
      </c>
      <c r="F4" s="444"/>
      <c r="G4" s="444"/>
      <c r="H4" s="444">
        <v>2013</v>
      </c>
      <c r="I4" s="444"/>
      <c r="J4" s="444"/>
      <c r="K4" s="444">
        <v>2015</v>
      </c>
      <c r="L4" s="444"/>
      <c r="M4" s="444"/>
      <c r="N4" s="444">
        <v>2017</v>
      </c>
      <c r="O4" s="444"/>
      <c r="P4" s="444"/>
    </row>
    <row r="5" spans="1:16">
      <c r="A5" s="9" t="s">
        <v>360</v>
      </c>
      <c r="B5" s="24" t="s">
        <v>346</v>
      </c>
      <c r="C5" s="24" t="s">
        <v>347</v>
      </c>
      <c r="D5" s="24" t="s">
        <v>17</v>
      </c>
      <c r="E5" s="24" t="s">
        <v>346</v>
      </c>
      <c r="F5" s="24" t="s">
        <v>347</v>
      </c>
      <c r="G5" s="24" t="s">
        <v>17</v>
      </c>
      <c r="H5" s="24" t="s">
        <v>346</v>
      </c>
      <c r="I5" s="24" t="s">
        <v>347</v>
      </c>
      <c r="J5" s="24" t="s">
        <v>17</v>
      </c>
      <c r="K5" s="24" t="s">
        <v>346</v>
      </c>
      <c r="L5" s="24" t="s">
        <v>347</v>
      </c>
      <c r="M5" s="24" t="s">
        <v>17</v>
      </c>
      <c r="N5" s="24" t="s">
        <v>346</v>
      </c>
      <c r="O5" s="24" t="s">
        <v>347</v>
      </c>
      <c r="P5" s="24" t="s">
        <v>17</v>
      </c>
    </row>
    <row r="6" spans="1:16" ht="30">
      <c r="A6" s="61" t="s">
        <v>350</v>
      </c>
      <c r="B6" s="45">
        <v>733384</v>
      </c>
      <c r="C6" s="45">
        <v>16999</v>
      </c>
      <c r="D6" s="45">
        <v>750383</v>
      </c>
      <c r="E6" s="45">
        <v>787834</v>
      </c>
      <c r="F6" s="45">
        <v>18628</v>
      </c>
      <c r="G6" s="45">
        <v>806462</v>
      </c>
      <c r="H6" s="45">
        <v>775835</v>
      </c>
      <c r="I6" s="45">
        <v>22256</v>
      </c>
      <c r="J6" s="45">
        <v>798091</v>
      </c>
      <c r="K6" s="45">
        <v>779137</v>
      </c>
      <c r="L6" s="45">
        <v>17854</v>
      </c>
      <c r="M6" s="45">
        <v>796991</v>
      </c>
      <c r="N6" s="45">
        <v>703299</v>
      </c>
      <c r="O6" s="45">
        <v>19167</v>
      </c>
      <c r="P6" s="45">
        <v>722466</v>
      </c>
    </row>
    <row r="7" spans="1:16">
      <c r="A7" s="9" t="s">
        <v>351</v>
      </c>
      <c r="B7" s="45">
        <v>218910</v>
      </c>
      <c r="C7" s="45">
        <v>43754</v>
      </c>
      <c r="D7" s="45">
        <v>262664</v>
      </c>
      <c r="E7" s="45">
        <v>176126</v>
      </c>
      <c r="F7" s="45">
        <v>40982</v>
      </c>
      <c r="G7" s="45">
        <v>217108</v>
      </c>
      <c r="H7" s="45">
        <v>159314</v>
      </c>
      <c r="I7" s="45">
        <v>33384</v>
      </c>
      <c r="J7" s="45">
        <v>192698</v>
      </c>
      <c r="K7" s="45">
        <v>150758</v>
      </c>
      <c r="L7" s="45">
        <v>34969</v>
      </c>
      <c r="M7" s="45">
        <v>185727</v>
      </c>
      <c r="N7" s="45">
        <v>138945</v>
      </c>
      <c r="O7" s="45">
        <v>26967</v>
      </c>
      <c r="P7" s="45">
        <v>165912</v>
      </c>
    </row>
    <row r="8" spans="1:16">
      <c r="A8" s="9" t="s">
        <v>17</v>
      </c>
      <c r="B8" s="45">
        <v>952294</v>
      </c>
      <c r="C8" s="45">
        <v>60753</v>
      </c>
      <c r="D8" s="45">
        <v>1013047</v>
      </c>
      <c r="E8" s="45">
        <v>963960</v>
      </c>
      <c r="F8" s="45">
        <v>59610</v>
      </c>
      <c r="G8" s="45">
        <v>1023570</v>
      </c>
      <c r="H8" s="45">
        <v>935149</v>
      </c>
      <c r="I8" s="45">
        <v>55640</v>
      </c>
      <c r="J8" s="45">
        <v>990789</v>
      </c>
      <c r="K8" s="45">
        <v>929895</v>
      </c>
      <c r="L8" s="45">
        <v>52823</v>
      </c>
      <c r="M8" s="45">
        <v>982718</v>
      </c>
      <c r="N8" s="45">
        <v>842244</v>
      </c>
      <c r="O8" s="45">
        <v>46134</v>
      </c>
      <c r="P8" s="45">
        <v>888378</v>
      </c>
    </row>
    <row r="9" spans="1:16">
      <c r="A9" s="434" t="s">
        <v>610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</row>
    <row r="10" spans="1:16" s="85" customFormat="1"/>
    <row r="11" spans="1:16" s="85" customFormat="1">
      <c r="A11" s="437" t="s">
        <v>420</v>
      </c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7"/>
    </row>
    <row r="12" spans="1:16" s="388" customFormat="1">
      <c r="A12" s="431" t="s">
        <v>830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6" s="85" customFormat="1"/>
    <row r="14" spans="1:16" s="85" customFormat="1">
      <c r="A14" s="87" t="s">
        <v>68</v>
      </c>
      <c r="B14" s="444">
        <v>2009</v>
      </c>
      <c r="C14" s="444"/>
      <c r="D14" s="444"/>
      <c r="E14" s="444">
        <v>2011</v>
      </c>
      <c r="F14" s="444"/>
      <c r="G14" s="444"/>
      <c r="H14" s="444">
        <v>2013</v>
      </c>
      <c r="I14" s="444"/>
      <c r="J14" s="444"/>
      <c r="K14" s="444">
        <v>2015</v>
      </c>
      <c r="L14" s="444"/>
      <c r="M14" s="444"/>
      <c r="N14" s="444">
        <v>2017</v>
      </c>
      <c r="O14" s="444"/>
      <c r="P14" s="444"/>
    </row>
    <row r="15" spans="1:16" s="85" customFormat="1">
      <c r="A15" s="87" t="s">
        <v>360</v>
      </c>
      <c r="B15" s="86" t="s">
        <v>346</v>
      </c>
      <c r="C15" s="86" t="s">
        <v>347</v>
      </c>
      <c r="D15" s="86" t="s">
        <v>17</v>
      </c>
      <c r="E15" s="86" t="s">
        <v>346</v>
      </c>
      <c r="F15" s="86" t="s">
        <v>347</v>
      </c>
      <c r="G15" s="86" t="s">
        <v>17</v>
      </c>
      <c r="H15" s="86" t="s">
        <v>346</v>
      </c>
      <c r="I15" s="86" t="s">
        <v>347</v>
      </c>
      <c r="J15" s="86" t="s">
        <v>17</v>
      </c>
      <c r="K15" s="86" t="s">
        <v>346</v>
      </c>
      <c r="L15" s="86" t="s">
        <v>347</v>
      </c>
      <c r="M15" s="86" t="s">
        <v>17</v>
      </c>
      <c r="N15" s="86" t="s">
        <v>346</v>
      </c>
      <c r="O15" s="86" t="s">
        <v>347</v>
      </c>
      <c r="P15" s="86" t="s">
        <v>17</v>
      </c>
    </row>
    <row r="16" spans="1:16" s="85" customFormat="1" ht="30">
      <c r="A16" s="88" t="s">
        <v>350</v>
      </c>
      <c r="B16" s="45">
        <v>10073</v>
      </c>
      <c r="C16" s="45">
        <v>368</v>
      </c>
      <c r="D16" s="45">
        <v>10441</v>
      </c>
      <c r="E16" s="45">
        <v>17197</v>
      </c>
      <c r="F16" s="45">
        <v>229</v>
      </c>
      <c r="G16" s="45">
        <v>17426</v>
      </c>
      <c r="H16" s="45">
        <v>13204</v>
      </c>
      <c r="I16" s="45">
        <v>322</v>
      </c>
      <c r="J16" s="45">
        <v>13526</v>
      </c>
      <c r="K16" s="45">
        <v>11799</v>
      </c>
      <c r="L16" s="45">
        <v>279</v>
      </c>
      <c r="M16" s="45">
        <v>12078</v>
      </c>
      <c r="N16" s="45">
        <v>8720</v>
      </c>
      <c r="O16" s="45">
        <v>223</v>
      </c>
      <c r="P16" s="45">
        <v>8943</v>
      </c>
    </row>
    <row r="17" spans="1:16" s="85" customFormat="1">
      <c r="A17" s="87" t="s">
        <v>351</v>
      </c>
      <c r="B17" s="45">
        <v>3989</v>
      </c>
      <c r="C17" s="45">
        <v>753</v>
      </c>
      <c r="D17" s="45">
        <v>4742</v>
      </c>
      <c r="E17" s="45">
        <v>4713</v>
      </c>
      <c r="F17" s="45">
        <v>538</v>
      </c>
      <c r="G17" s="45">
        <v>5251</v>
      </c>
      <c r="H17" s="45">
        <v>3243</v>
      </c>
      <c r="I17" s="45">
        <v>452</v>
      </c>
      <c r="J17" s="45">
        <v>3695</v>
      </c>
      <c r="K17" s="45">
        <v>2507</v>
      </c>
      <c r="L17" s="45">
        <v>594</v>
      </c>
      <c r="M17" s="45">
        <v>3101</v>
      </c>
      <c r="N17" s="45">
        <v>1828</v>
      </c>
      <c r="O17" s="45">
        <v>372</v>
      </c>
      <c r="P17" s="45">
        <v>2200</v>
      </c>
    </row>
    <row r="18" spans="1:16" s="85" customFormat="1">
      <c r="A18" s="87" t="s">
        <v>17</v>
      </c>
      <c r="B18" s="45">
        <v>14062</v>
      </c>
      <c r="C18" s="45">
        <v>1121</v>
      </c>
      <c r="D18" s="45">
        <v>15183</v>
      </c>
      <c r="E18" s="45">
        <v>21910</v>
      </c>
      <c r="F18" s="45">
        <v>767</v>
      </c>
      <c r="G18" s="45">
        <v>22677</v>
      </c>
      <c r="H18" s="45">
        <v>16447</v>
      </c>
      <c r="I18" s="45">
        <v>774</v>
      </c>
      <c r="J18" s="45">
        <v>17221</v>
      </c>
      <c r="K18" s="45">
        <v>14306</v>
      </c>
      <c r="L18" s="45">
        <v>873</v>
      </c>
      <c r="M18" s="45">
        <v>15179</v>
      </c>
      <c r="N18" s="45">
        <v>10548</v>
      </c>
      <c r="O18" s="45">
        <v>595</v>
      </c>
      <c r="P18" s="45">
        <v>11143</v>
      </c>
    </row>
    <row r="19" spans="1:16" s="388" customFormat="1">
      <c r="A19" s="434" t="s">
        <v>610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</row>
    <row r="20" spans="1:16" s="213" customFormat="1">
      <c r="A20" s="70"/>
      <c r="B20" s="124"/>
      <c r="C20" s="124"/>
      <c r="D20" s="124"/>
      <c r="E20" s="124"/>
      <c r="F20" s="124"/>
      <c r="G20" s="124"/>
      <c r="H20" s="229"/>
      <c r="I20" s="229"/>
      <c r="J20" s="229"/>
      <c r="K20" s="124"/>
      <c r="L20" s="124"/>
      <c r="M20" s="124"/>
      <c r="N20" s="124"/>
      <c r="O20" s="124"/>
      <c r="P20" s="124"/>
    </row>
    <row r="21" spans="1:16" s="213" customFormat="1">
      <c r="A21" s="437" t="s">
        <v>524</v>
      </c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124"/>
      <c r="N21" s="124"/>
      <c r="O21" s="124"/>
      <c r="P21" s="124"/>
    </row>
    <row r="22" spans="1:16" s="388" customFormat="1">
      <c r="A22" s="431" t="s">
        <v>830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  <c r="P22" s="124"/>
    </row>
    <row r="23" spans="1:16">
      <c r="I23" s="326"/>
      <c r="J23" s="326"/>
      <c r="K23" s="326"/>
      <c r="L23" s="326"/>
    </row>
    <row r="24" spans="1:16" s="213" customFormat="1" ht="15" customHeight="1">
      <c r="A24" s="527" t="s">
        <v>525</v>
      </c>
      <c r="B24" s="492" t="s">
        <v>190</v>
      </c>
      <c r="C24" s="492"/>
      <c r="D24" s="476">
        <v>2015</v>
      </c>
      <c r="E24" s="477"/>
      <c r="F24" s="476">
        <v>2017</v>
      </c>
      <c r="G24" s="477"/>
      <c r="I24" s="326"/>
      <c r="J24" s="326"/>
      <c r="K24" s="326"/>
      <c r="L24" s="326"/>
      <c r="M24" s="326"/>
      <c r="N24" s="326"/>
    </row>
    <row r="25" spans="1:16" ht="30">
      <c r="A25" s="527"/>
      <c r="B25" s="492"/>
      <c r="C25" s="492"/>
      <c r="D25" s="254" t="s">
        <v>44</v>
      </c>
      <c r="E25" s="254" t="s">
        <v>45</v>
      </c>
      <c r="F25" s="254" t="s">
        <v>44</v>
      </c>
      <c r="G25" s="254" t="s">
        <v>45</v>
      </c>
      <c r="H25" s="125"/>
      <c r="I25" s="326"/>
      <c r="J25" s="35"/>
      <c r="K25" s="35"/>
      <c r="L25" s="35"/>
      <c r="M25" s="326"/>
      <c r="N25" s="326"/>
    </row>
    <row r="26" spans="1:16" ht="15" customHeight="1">
      <c r="A26" s="525" t="s">
        <v>346</v>
      </c>
      <c r="B26" s="524" t="s">
        <v>350</v>
      </c>
      <c r="C26" s="524"/>
      <c r="D26" s="350">
        <v>0.97759819999999997</v>
      </c>
      <c r="E26" s="350">
        <v>1.7015000000000001E-3</v>
      </c>
      <c r="F26" s="350">
        <v>0.97346999999999995</v>
      </c>
      <c r="G26" s="350">
        <v>3.2098000000000001E-3</v>
      </c>
      <c r="H26" s="10"/>
      <c r="I26" s="12"/>
      <c r="J26" s="35"/>
      <c r="K26" s="35"/>
      <c r="L26" s="35"/>
      <c r="M26" s="35"/>
    </row>
    <row r="27" spans="1:16" ht="15" customHeight="1">
      <c r="A27" s="526"/>
      <c r="B27" s="524" t="s">
        <v>351</v>
      </c>
      <c r="C27" s="524"/>
      <c r="D27" s="350">
        <v>0.8117183</v>
      </c>
      <c r="E27" s="350">
        <v>1.06401E-2</v>
      </c>
      <c r="F27" s="350">
        <v>0.83746200000000004</v>
      </c>
      <c r="G27" s="350">
        <v>1.0186600000000001E-2</v>
      </c>
      <c r="H27" s="10"/>
      <c r="I27" s="12"/>
      <c r="J27" s="35"/>
      <c r="K27" s="35"/>
      <c r="L27" s="35"/>
      <c r="M27" s="35"/>
    </row>
    <row r="28" spans="1:16">
      <c r="A28" s="527" t="s">
        <v>347</v>
      </c>
      <c r="B28" s="524" t="s">
        <v>350</v>
      </c>
      <c r="C28" s="524"/>
      <c r="D28" s="350">
        <v>2.2401799999999999E-2</v>
      </c>
      <c r="E28" s="350">
        <v>1.7015000000000001E-3</v>
      </c>
      <c r="F28" s="350">
        <v>2.6530000000000001E-2</v>
      </c>
      <c r="G28" s="350">
        <v>3.2098000000000001E-3</v>
      </c>
      <c r="H28" s="10"/>
      <c r="I28" s="326"/>
      <c r="J28" s="326"/>
      <c r="K28" s="35"/>
      <c r="L28" s="326"/>
      <c r="M28" s="35"/>
    </row>
    <row r="29" spans="1:16">
      <c r="A29" s="527"/>
      <c r="B29" s="524" t="s">
        <v>351</v>
      </c>
      <c r="C29" s="524"/>
      <c r="D29" s="350">
        <v>0.1882817</v>
      </c>
      <c r="E29" s="350">
        <v>1.06401E-2</v>
      </c>
      <c r="F29" s="350">
        <v>0.16253799999999999</v>
      </c>
      <c r="G29" s="350">
        <v>1.0186600000000001E-2</v>
      </c>
      <c r="H29" s="10"/>
    </row>
    <row r="30" spans="1:16" s="125" customFormat="1">
      <c r="A30" s="434" t="s">
        <v>610</v>
      </c>
      <c r="B30" s="434"/>
      <c r="C30" s="434"/>
      <c r="D30" s="434"/>
      <c r="E30" s="434"/>
      <c r="F30" s="434"/>
      <c r="G30" s="434"/>
      <c r="H30" s="10"/>
      <c r="I30" s="12"/>
      <c r="J30" s="35"/>
      <c r="K30" s="35"/>
      <c r="L30" s="35"/>
      <c r="M30" s="326"/>
    </row>
    <row r="31" spans="1:16">
      <c r="A31" s="388"/>
      <c r="B31" s="388"/>
      <c r="C31" s="388"/>
      <c r="D31" s="388"/>
      <c r="E31" s="388"/>
      <c r="F31" s="388"/>
      <c r="I31" s="125"/>
      <c r="J31" s="35"/>
      <c r="K31" s="35"/>
      <c r="L31" s="35"/>
      <c r="N31" s="125"/>
    </row>
    <row r="32" spans="1:16">
      <c r="A32" s="377" t="s">
        <v>612</v>
      </c>
      <c r="B32" s="388"/>
      <c r="C32" s="388"/>
      <c r="D32" s="388"/>
      <c r="E32" s="388"/>
      <c r="F32" s="388"/>
      <c r="I32" s="125"/>
      <c r="J32" s="35"/>
      <c r="K32" s="35"/>
      <c r="L32" s="35"/>
      <c r="N32" s="125"/>
    </row>
    <row r="33" spans="1:12">
      <c r="A33" s="431" t="s">
        <v>613</v>
      </c>
      <c r="B33" s="431"/>
      <c r="C33" s="431"/>
      <c r="D33" s="431"/>
      <c r="E33" s="431"/>
      <c r="F33" s="431"/>
      <c r="I33" s="125"/>
      <c r="J33" s="125"/>
      <c r="K33" s="125"/>
      <c r="L33" s="125"/>
    </row>
    <row r="34" spans="1:12">
      <c r="B34" s="125"/>
      <c r="C34" s="125"/>
      <c r="D34" s="125"/>
      <c r="E34" s="125"/>
      <c r="F34" s="125"/>
      <c r="I34" s="125"/>
      <c r="J34" s="35"/>
      <c r="K34" s="35"/>
      <c r="L34" s="35"/>
    </row>
    <row r="35" spans="1:12">
      <c r="I35" s="125"/>
      <c r="J35" s="125"/>
      <c r="K35" s="125"/>
      <c r="L35" s="125"/>
    </row>
    <row r="36" spans="1:12">
      <c r="A36" s="125"/>
      <c r="B36" s="125"/>
      <c r="C36" s="125"/>
      <c r="D36" s="125"/>
      <c r="E36" s="125"/>
    </row>
    <row r="38" spans="1:12">
      <c r="A38" s="125"/>
    </row>
    <row r="39" spans="1:12">
      <c r="A39" s="125"/>
      <c r="B39" s="125"/>
      <c r="C39" s="125"/>
      <c r="D39" s="125"/>
      <c r="E39" s="125"/>
    </row>
  </sheetData>
  <mergeCells count="30">
    <mergeCell ref="B28:C28"/>
    <mergeCell ref="B29:C29"/>
    <mergeCell ref="B24:C25"/>
    <mergeCell ref="B26:C26"/>
    <mergeCell ref="A1:L1"/>
    <mergeCell ref="A11:L11"/>
    <mergeCell ref="A21:L21"/>
    <mergeCell ref="A24:A25"/>
    <mergeCell ref="B14:D14"/>
    <mergeCell ref="E14:G14"/>
    <mergeCell ref="H14:J14"/>
    <mergeCell ref="K14:M14"/>
    <mergeCell ref="D24:E24"/>
    <mergeCell ref="F24:G24"/>
    <mergeCell ref="A2:O2"/>
    <mergeCell ref="A19:P19"/>
    <mergeCell ref="A9:P9"/>
    <mergeCell ref="A33:F33"/>
    <mergeCell ref="A30:G30"/>
    <mergeCell ref="A22:O22"/>
    <mergeCell ref="A12:O12"/>
    <mergeCell ref="B27:C27"/>
    <mergeCell ref="N14:P14"/>
    <mergeCell ref="B4:D4"/>
    <mergeCell ref="K4:M4"/>
    <mergeCell ref="N4:P4"/>
    <mergeCell ref="H4:J4"/>
    <mergeCell ref="E4:G4"/>
    <mergeCell ref="A26:A27"/>
    <mergeCell ref="A28:A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27C30-5BEE-4712-BEB9-C4CCE9AD987B}">
  <dimension ref="A1:O62"/>
  <sheetViews>
    <sheetView topLeftCell="A31" workbookViewId="0">
      <selection activeCell="A29" sqref="A29:L29"/>
    </sheetView>
  </sheetViews>
  <sheetFormatPr baseColWidth="10" defaultRowHeight="15"/>
  <cols>
    <col min="1" max="1" width="16.7109375" customWidth="1"/>
    <col min="2" max="2" width="15.5703125" customWidth="1"/>
    <col min="3" max="3" width="10" bestFit="1" customWidth="1"/>
    <col min="4" max="4" width="10.5703125" bestFit="1" customWidth="1"/>
    <col min="5" max="5" width="13.42578125" bestFit="1" customWidth="1"/>
    <col min="6" max="6" width="10.5703125" bestFit="1" customWidth="1"/>
    <col min="7" max="7" width="8.28515625" bestFit="1" customWidth="1"/>
    <col min="8" max="8" width="10.5703125" bestFit="1" customWidth="1"/>
    <col min="9" max="9" width="8.28515625" bestFit="1" customWidth="1"/>
    <col min="10" max="10" width="10.5703125" bestFit="1" customWidth="1"/>
    <col min="11" max="11" width="8.28515625" bestFit="1" customWidth="1"/>
    <col min="12" max="12" width="10.5703125" bestFit="1" customWidth="1"/>
  </cols>
  <sheetData>
    <row r="1" spans="1:15">
      <c r="A1" s="475" t="s">
        <v>834</v>
      </c>
      <c r="B1" s="475"/>
      <c r="C1" s="475"/>
      <c r="D1" s="475"/>
    </row>
    <row r="2" spans="1:15" s="388" customFormat="1">
      <c r="A2" s="431" t="s">
        <v>835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 s="213" customFormat="1">
      <c r="A4" s="533" t="s">
        <v>68</v>
      </c>
      <c r="B4" s="533"/>
      <c r="C4" s="531">
        <v>2009</v>
      </c>
      <c r="D4" s="531"/>
      <c r="E4" s="531">
        <v>2011</v>
      </c>
      <c r="F4" s="531"/>
      <c r="G4" s="531">
        <v>2013</v>
      </c>
      <c r="H4" s="531"/>
      <c r="I4" s="531">
        <v>2015</v>
      </c>
      <c r="J4" s="531"/>
      <c r="K4" s="531">
        <v>2017</v>
      </c>
      <c r="L4" s="531"/>
    </row>
    <row r="5" spans="1:15">
      <c r="A5" s="533" t="s">
        <v>352</v>
      </c>
      <c r="B5" s="533"/>
      <c r="C5" s="256" t="s">
        <v>79</v>
      </c>
      <c r="D5" s="256" t="s">
        <v>18</v>
      </c>
      <c r="E5" s="256" t="s">
        <v>79</v>
      </c>
      <c r="F5" s="256" t="s">
        <v>18</v>
      </c>
      <c r="G5" s="256" t="s">
        <v>79</v>
      </c>
      <c r="H5" s="256" t="s">
        <v>18</v>
      </c>
      <c r="I5" s="256" t="s">
        <v>79</v>
      </c>
      <c r="J5" s="256" t="s">
        <v>18</v>
      </c>
      <c r="K5" s="256" t="s">
        <v>79</v>
      </c>
      <c r="L5" s="256" t="s">
        <v>18</v>
      </c>
    </row>
    <row r="6" spans="1:15">
      <c r="A6" s="534" t="s">
        <v>353</v>
      </c>
      <c r="B6" s="534"/>
      <c r="C6" s="169">
        <v>51984</v>
      </c>
      <c r="D6" s="11">
        <f t="shared" ref="D6:D12" si="0">C6/C$12*100</f>
        <v>65.027144679892928</v>
      </c>
      <c r="E6" s="169">
        <v>43657</v>
      </c>
      <c r="F6" s="11">
        <f t="shared" ref="F6:F12" si="1">E6/E$12*100</f>
        <v>59.617091589397639</v>
      </c>
      <c r="G6" s="169">
        <v>29622</v>
      </c>
      <c r="H6" s="11">
        <f t="shared" ref="H6:H12" si="2">G6/G$12*100</f>
        <v>52.241543508165499</v>
      </c>
      <c r="I6" s="169">
        <v>24697</v>
      </c>
      <c r="J6" s="11">
        <f t="shared" ref="J6:J12" si="3">I6/I$12*100</f>
        <v>63.8429324785441</v>
      </c>
      <c r="K6" s="169">
        <v>20188</v>
      </c>
      <c r="L6" s="11">
        <v>62.210717697451543</v>
      </c>
    </row>
    <row r="7" spans="1:15">
      <c r="A7" s="534" t="s">
        <v>249</v>
      </c>
      <c r="B7" s="534"/>
      <c r="C7" s="45">
        <v>14414</v>
      </c>
      <c r="D7" s="11">
        <f t="shared" si="0"/>
        <v>18.030572164819496</v>
      </c>
      <c r="E7" s="45">
        <v>10562</v>
      </c>
      <c r="F7" s="11">
        <f t="shared" si="1"/>
        <v>14.423247620478225</v>
      </c>
      <c r="G7" s="45">
        <v>8722</v>
      </c>
      <c r="H7" s="11">
        <f t="shared" si="2"/>
        <v>15.382173468307997</v>
      </c>
      <c r="I7" s="45">
        <v>5637</v>
      </c>
      <c r="J7" s="11">
        <f t="shared" si="3"/>
        <v>14.571916037638299</v>
      </c>
      <c r="K7" s="45">
        <v>2933</v>
      </c>
      <c r="L7" s="11">
        <v>9.0382422729653946</v>
      </c>
    </row>
    <row r="8" spans="1:15">
      <c r="A8" s="534" t="s">
        <v>354</v>
      </c>
      <c r="B8" s="534"/>
      <c r="C8" s="45">
        <v>7533</v>
      </c>
      <c r="D8" s="11">
        <f t="shared" si="0"/>
        <v>9.4230817342573374</v>
      </c>
      <c r="E8" s="45">
        <v>7048</v>
      </c>
      <c r="F8" s="11">
        <f t="shared" si="1"/>
        <v>9.6246022750549649</v>
      </c>
      <c r="G8" s="45">
        <v>10697</v>
      </c>
      <c r="H8" s="11">
        <f t="shared" si="2"/>
        <v>18.86529575676343</v>
      </c>
      <c r="I8" s="45">
        <v>5493</v>
      </c>
      <c r="J8" s="11">
        <f t="shared" si="3"/>
        <v>14.199669113845518</v>
      </c>
      <c r="K8" s="45">
        <v>3688</v>
      </c>
      <c r="L8" s="11">
        <v>11.36482696989307</v>
      </c>
    </row>
    <row r="9" spans="1:15" ht="29.25" customHeight="1">
      <c r="A9" s="535" t="s">
        <v>526</v>
      </c>
      <c r="B9" s="534"/>
      <c r="C9" s="169">
        <v>729</v>
      </c>
      <c r="D9" s="44">
        <f t="shared" si="0"/>
        <v>0.91191113557329062</v>
      </c>
      <c r="E9" s="169">
        <v>279</v>
      </c>
      <c r="F9" s="44">
        <f t="shared" si="1"/>
        <v>0.38099659970776606</v>
      </c>
      <c r="G9" s="169">
        <v>342</v>
      </c>
      <c r="H9" s="44">
        <f t="shared" si="2"/>
        <v>0.60315332792494092</v>
      </c>
      <c r="I9" s="169">
        <v>212</v>
      </c>
      <c r="J9" s="44">
        <f t="shared" si="3"/>
        <v>0.54803019336159653</v>
      </c>
      <c r="K9" s="169">
        <v>192</v>
      </c>
      <c r="L9" s="44">
        <v>0.59166127392068046</v>
      </c>
    </row>
    <row r="10" spans="1:15">
      <c r="A10" s="534" t="s">
        <v>251</v>
      </c>
      <c r="B10" s="534"/>
      <c r="C10" s="45">
        <v>5282</v>
      </c>
      <c r="D10" s="11">
        <f t="shared" si="0"/>
        <v>6.6072902854569557</v>
      </c>
      <c r="E10" s="45">
        <v>11683</v>
      </c>
      <c r="F10" s="11">
        <f t="shared" si="1"/>
        <v>15.9540619153614</v>
      </c>
      <c r="G10" s="45">
        <v>4013</v>
      </c>
      <c r="H10" s="11">
        <f t="shared" si="2"/>
        <v>7.0773517688970404</v>
      </c>
      <c r="I10" s="45">
        <v>1935</v>
      </c>
      <c r="J10" s="11">
        <f t="shared" si="3"/>
        <v>5.0020680384655156</v>
      </c>
      <c r="K10" s="45">
        <v>4878</v>
      </c>
      <c r="L10" s="11">
        <v>15.031894240547286</v>
      </c>
    </row>
    <row r="11" spans="1:15">
      <c r="A11" s="529" t="s">
        <v>414</v>
      </c>
      <c r="B11" s="530"/>
      <c r="C11" s="169">
        <v>0</v>
      </c>
      <c r="D11" s="11">
        <f t="shared" si="0"/>
        <v>0</v>
      </c>
      <c r="E11" s="169">
        <v>0</v>
      </c>
      <c r="F11" s="11">
        <f t="shared" si="1"/>
        <v>0</v>
      </c>
      <c r="G11" s="169">
        <v>3306</v>
      </c>
      <c r="H11" s="11">
        <f t="shared" si="2"/>
        <v>5.8304821699410949</v>
      </c>
      <c r="I11" s="169">
        <v>710</v>
      </c>
      <c r="J11" s="11">
        <f t="shared" si="3"/>
        <v>1.8353841381449694</v>
      </c>
      <c r="K11" s="169">
        <v>572</v>
      </c>
      <c r="L11" s="11">
        <v>1.762657545222027</v>
      </c>
    </row>
    <row r="12" spans="1:15" s="213" customFormat="1">
      <c r="A12" s="529" t="s">
        <v>17</v>
      </c>
      <c r="B12" s="530"/>
      <c r="C12" s="45">
        <v>79942</v>
      </c>
      <c r="D12" s="11">
        <f t="shared" si="0"/>
        <v>100</v>
      </c>
      <c r="E12" s="45">
        <v>73229</v>
      </c>
      <c r="F12" s="11">
        <f t="shared" si="1"/>
        <v>100</v>
      </c>
      <c r="G12" s="45">
        <v>56702</v>
      </c>
      <c r="H12" s="11">
        <f t="shared" si="2"/>
        <v>100</v>
      </c>
      <c r="I12" s="45">
        <v>38684</v>
      </c>
      <c r="J12" s="11">
        <f t="shared" si="3"/>
        <v>100</v>
      </c>
      <c r="K12" s="45">
        <v>32451</v>
      </c>
      <c r="L12" s="11">
        <v>100</v>
      </c>
    </row>
    <row r="13" spans="1:15">
      <c r="A13" s="528" t="s">
        <v>356</v>
      </c>
      <c r="B13" s="528"/>
      <c r="C13" s="11">
        <v>6.9641772867568079</v>
      </c>
      <c r="D13" s="249"/>
      <c r="E13" s="11">
        <v>6.5465686143041308</v>
      </c>
      <c r="F13" s="249"/>
      <c r="G13" s="11">
        <v>5.3051474956751008</v>
      </c>
      <c r="H13" s="249"/>
      <c r="I13" s="11">
        <v>3.71</v>
      </c>
      <c r="J13" s="249"/>
      <c r="K13" s="11">
        <v>3.4</v>
      </c>
      <c r="L13" s="249"/>
    </row>
    <row r="14" spans="1:15" s="388" customFormat="1">
      <c r="A14" s="434" t="s">
        <v>610</v>
      </c>
      <c r="B14" s="434"/>
      <c r="C14" s="434"/>
      <c r="D14" s="434"/>
      <c r="E14" s="434"/>
      <c r="F14" s="434"/>
      <c r="G14" s="434"/>
      <c r="H14" s="434"/>
      <c r="I14" s="434"/>
      <c r="J14" s="434"/>
      <c r="K14" s="434"/>
      <c r="L14" s="434"/>
    </row>
    <row r="15" spans="1:15" s="70" customFormat="1">
      <c r="A15" s="532"/>
      <c r="B15" s="532"/>
    </row>
    <row r="16" spans="1:15" s="70" customFormat="1" ht="15" customHeight="1">
      <c r="A16" s="439" t="s">
        <v>836</v>
      </c>
      <c r="B16" s="439"/>
      <c r="C16" s="439"/>
      <c r="D16" s="439"/>
      <c r="E16" s="439"/>
      <c r="F16" s="439"/>
      <c r="G16" s="439"/>
      <c r="H16" s="439"/>
      <c r="I16" s="439"/>
      <c r="J16" s="439"/>
      <c r="K16" s="439"/>
      <c r="L16" s="439"/>
    </row>
    <row r="17" spans="1:15" s="70" customFormat="1" ht="15" customHeight="1">
      <c r="A17" s="431" t="s">
        <v>835</v>
      </c>
      <c r="B17" s="431"/>
      <c r="C17" s="431"/>
      <c r="D17" s="431"/>
      <c r="E17" s="431"/>
      <c r="F17" s="431"/>
      <c r="G17" s="431"/>
      <c r="H17" s="431"/>
      <c r="I17" s="431"/>
      <c r="J17" s="431"/>
      <c r="K17" s="431"/>
      <c r="L17" s="431"/>
      <c r="M17" s="431"/>
      <c r="N17" s="431"/>
      <c r="O17" s="431"/>
    </row>
    <row r="18" spans="1:15" s="70" customFormat="1">
      <c r="A18" s="532"/>
      <c r="B18" s="532"/>
    </row>
    <row r="19" spans="1:15" ht="15" customHeight="1">
      <c r="A19" s="533" t="s">
        <v>68</v>
      </c>
      <c r="B19" s="533"/>
      <c r="C19" s="531">
        <v>2009</v>
      </c>
      <c r="D19" s="531"/>
      <c r="E19" s="531">
        <v>2011</v>
      </c>
      <c r="F19" s="531"/>
      <c r="G19" s="531">
        <v>2013</v>
      </c>
      <c r="H19" s="531"/>
      <c r="I19" s="531">
        <v>2015</v>
      </c>
      <c r="J19" s="531"/>
      <c r="K19" s="531">
        <v>2017</v>
      </c>
      <c r="L19" s="531"/>
    </row>
    <row r="20" spans="1:15">
      <c r="A20" s="533" t="s">
        <v>352</v>
      </c>
      <c r="B20" s="533"/>
      <c r="C20" s="256" t="s">
        <v>79</v>
      </c>
      <c r="D20" s="256" t="s">
        <v>18</v>
      </c>
      <c r="E20" s="256" t="s">
        <v>79</v>
      </c>
      <c r="F20" s="256" t="s">
        <v>18</v>
      </c>
      <c r="G20" s="256" t="s">
        <v>79</v>
      </c>
      <c r="H20" s="256" t="s">
        <v>18</v>
      </c>
      <c r="I20" s="256" t="s">
        <v>79</v>
      </c>
      <c r="J20" s="256" t="s">
        <v>18</v>
      </c>
      <c r="K20" s="256" t="s">
        <v>79</v>
      </c>
      <c r="L20" s="256" t="s">
        <v>18</v>
      </c>
    </row>
    <row r="21" spans="1:15">
      <c r="A21" s="534" t="s">
        <v>353</v>
      </c>
      <c r="B21" s="534"/>
      <c r="C21" s="169">
        <v>51984</v>
      </c>
      <c r="D21" s="11">
        <v>65.03</v>
      </c>
      <c r="E21" s="169">
        <v>512</v>
      </c>
      <c r="F21" s="11">
        <v>62.44</v>
      </c>
      <c r="G21" s="169">
        <v>392</v>
      </c>
      <c r="H21" s="11">
        <v>57.99</v>
      </c>
      <c r="I21" s="169">
        <v>404</v>
      </c>
      <c r="J21" s="11">
        <v>64.430000000000007</v>
      </c>
      <c r="K21" s="169">
        <v>237</v>
      </c>
      <c r="L21" s="11">
        <v>64.23</v>
      </c>
    </row>
    <row r="22" spans="1:15" ht="15" customHeight="1">
      <c r="A22" s="534" t="s">
        <v>249</v>
      </c>
      <c r="B22" s="534"/>
      <c r="C22" s="45">
        <v>14414</v>
      </c>
      <c r="D22" s="11">
        <v>18.03</v>
      </c>
      <c r="E22" s="45">
        <v>153</v>
      </c>
      <c r="F22" s="11">
        <v>18.66</v>
      </c>
      <c r="G22" s="45">
        <v>99</v>
      </c>
      <c r="H22" s="11">
        <v>14.64</v>
      </c>
      <c r="I22" s="45">
        <v>72</v>
      </c>
      <c r="J22" s="11">
        <v>11.48</v>
      </c>
      <c r="K22" s="45">
        <v>30</v>
      </c>
      <c r="L22" s="11">
        <v>8.1300000000000008</v>
      </c>
    </row>
    <row r="23" spans="1:15">
      <c r="A23" s="534" t="s">
        <v>354</v>
      </c>
      <c r="B23" s="534"/>
      <c r="C23" s="45">
        <v>7533</v>
      </c>
      <c r="D23" s="11">
        <v>9.42</v>
      </c>
      <c r="E23" s="45">
        <v>104</v>
      </c>
      <c r="F23" s="11">
        <v>12.68</v>
      </c>
      <c r="G23" s="45">
        <v>92</v>
      </c>
      <c r="H23" s="11">
        <v>13.61</v>
      </c>
      <c r="I23" s="45">
        <v>96</v>
      </c>
      <c r="J23" s="11">
        <v>15.31</v>
      </c>
      <c r="K23" s="45">
        <v>41</v>
      </c>
      <c r="L23" s="11">
        <v>11.11</v>
      </c>
    </row>
    <row r="24" spans="1:15" ht="31.5" customHeight="1">
      <c r="A24" s="535" t="s">
        <v>526</v>
      </c>
      <c r="B24" s="534"/>
      <c r="C24" s="169">
        <v>729</v>
      </c>
      <c r="D24" s="44">
        <v>0.90999999999999992</v>
      </c>
      <c r="E24" s="169">
        <v>6</v>
      </c>
      <c r="F24" s="11">
        <v>0.73</v>
      </c>
      <c r="G24" s="169">
        <v>11</v>
      </c>
      <c r="H24" s="11">
        <v>1.63</v>
      </c>
      <c r="I24" s="169">
        <v>8</v>
      </c>
      <c r="J24" s="11">
        <v>1.28</v>
      </c>
      <c r="K24" s="169">
        <v>2</v>
      </c>
      <c r="L24" s="11">
        <v>0.54</v>
      </c>
    </row>
    <row r="25" spans="1:15" ht="15" customHeight="1">
      <c r="A25" s="534" t="s">
        <v>251</v>
      </c>
      <c r="B25" s="534"/>
      <c r="C25" s="45">
        <v>5282</v>
      </c>
      <c r="D25" s="11">
        <v>6.61</v>
      </c>
      <c r="E25" s="45">
        <v>45</v>
      </c>
      <c r="F25" s="11">
        <v>5.49</v>
      </c>
      <c r="G25" s="45">
        <v>48</v>
      </c>
      <c r="H25" s="11">
        <v>7.1</v>
      </c>
      <c r="I25" s="45">
        <v>32</v>
      </c>
      <c r="J25" s="11">
        <v>5.0999999999999996</v>
      </c>
      <c r="K25" s="45">
        <v>47</v>
      </c>
      <c r="L25" s="11">
        <v>12.74</v>
      </c>
    </row>
    <row r="26" spans="1:15" ht="15" customHeight="1">
      <c r="A26" s="529" t="s">
        <v>414</v>
      </c>
      <c r="B26" s="530"/>
      <c r="C26" s="169">
        <v>0</v>
      </c>
      <c r="D26" s="11">
        <f>C26/C$12*100</f>
        <v>0</v>
      </c>
      <c r="E26" s="169">
        <v>0</v>
      </c>
      <c r="F26" s="11">
        <f>E26/E$12*100</f>
        <v>0</v>
      </c>
      <c r="G26" s="169">
        <v>34</v>
      </c>
      <c r="H26" s="11">
        <v>5.03</v>
      </c>
      <c r="I26" s="169">
        <v>15</v>
      </c>
      <c r="J26" s="11">
        <v>2.39</v>
      </c>
      <c r="K26" s="169">
        <v>12</v>
      </c>
      <c r="L26" s="11">
        <v>3.25</v>
      </c>
    </row>
    <row r="27" spans="1:15">
      <c r="A27" s="529" t="s">
        <v>17</v>
      </c>
      <c r="B27" s="530"/>
      <c r="C27" s="45">
        <v>79942</v>
      </c>
      <c r="D27" s="11">
        <f>C27/C$12*100</f>
        <v>100</v>
      </c>
      <c r="E27" s="45">
        <v>820</v>
      </c>
      <c r="F27" s="11">
        <v>100</v>
      </c>
      <c r="G27" s="45">
        <v>676</v>
      </c>
      <c r="H27" s="11">
        <v>100</v>
      </c>
      <c r="I27" s="45">
        <v>627</v>
      </c>
      <c r="J27" s="11">
        <v>100</v>
      </c>
      <c r="K27" s="45">
        <v>369</v>
      </c>
      <c r="L27" s="11">
        <v>100</v>
      </c>
    </row>
    <row r="28" spans="1:15">
      <c r="A28" s="528" t="s">
        <v>356</v>
      </c>
      <c r="B28" s="528"/>
      <c r="C28" s="11">
        <v>6.9641772867568079</v>
      </c>
      <c r="D28" s="249"/>
      <c r="E28" s="11">
        <v>6.5465686143041308</v>
      </c>
      <c r="F28" s="249"/>
      <c r="G28" s="11">
        <v>5.3051474956751008</v>
      </c>
      <c r="H28" s="249"/>
      <c r="I28" s="11">
        <v>3.71</v>
      </c>
      <c r="J28" s="249"/>
      <c r="K28" s="11">
        <v>3.4</v>
      </c>
      <c r="L28" s="249"/>
    </row>
    <row r="29" spans="1:15" s="388" customFormat="1">
      <c r="A29" s="434" t="s">
        <v>610</v>
      </c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</row>
    <row r="31" spans="1:15">
      <c r="A31" s="439" t="s">
        <v>837</v>
      </c>
      <c r="B31" s="439"/>
      <c r="C31" s="439"/>
      <c r="D31" s="439"/>
      <c r="E31" s="439"/>
      <c r="F31" s="439"/>
      <c r="G31" s="439"/>
      <c r="H31" s="439"/>
      <c r="I31" s="439"/>
      <c r="J31" s="439"/>
      <c r="K31" s="439"/>
      <c r="L31" s="439"/>
    </row>
    <row r="32" spans="1:15" s="388" customFormat="1">
      <c r="A32" s="431" t="s">
        <v>835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</row>
    <row r="33" spans="1:14" s="213" customFormat="1">
      <c r="A33" s="212"/>
      <c r="H33" s="326"/>
      <c r="I33" s="326"/>
      <c r="J33" s="326"/>
      <c r="K33" s="326"/>
    </row>
    <row r="34" spans="1:14">
      <c r="A34" s="536" t="s">
        <v>352</v>
      </c>
      <c r="B34" s="531">
        <v>2015</v>
      </c>
      <c r="C34" s="531"/>
      <c r="D34" s="531">
        <v>2017</v>
      </c>
      <c r="E34" s="531"/>
      <c r="H34" s="326"/>
      <c r="I34" s="326"/>
      <c r="J34" s="326"/>
      <c r="K34" s="326"/>
      <c r="L34" s="326"/>
      <c r="M34" s="326"/>
      <c r="N34" s="326"/>
    </row>
    <row r="35" spans="1:14" ht="30">
      <c r="A35" s="536"/>
      <c r="B35" s="254" t="s">
        <v>44</v>
      </c>
      <c r="C35" s="254" t="s">
        <v>45</v>
      </c>
      <c r="D35" s="254" t="s">
        <v>44</v>
      </c>
      <c r="E35" s="254" t="s">
        <v>45</v>
      </c>
      <c r="G35" s="85"/>
      <c r="H35" s="326"/>
      <c r="I35" s="35"/>
      <c r="J35" s="326"/>
      <c r="K35" s="326"/>
      <c r="L35" s="326"/>
      <c r="M35" s="326"/>
      <c r="N35" s="326"/>
    </row>
    <row r="36" spans="1:14">
      <c r="A36" s="257" t="s">
        <v>353</v>
      </c>
      <c r="B36" s="350">
        <v>0.63842929999999998</v>
      </c>
      <c r="C36" s="350">
        <v>2.8151499999999999E-2</v>
      </c>
      <c r="D36" s="350">
        <v>0.62210719999999997</v>
      </c>
      <c r="E36" s="350">
        <v>3.6738800000000002E-2</v>
      </c>
      <c r="G36" s="10"/>
      <c r="H36" s="12"/>
      <c r="I36" s="35"/>
      <c r="J36" s="326"/>
      <c r="K36" s="326"/>
      <c r="L36" s="326"/>
      <c r="M36" s="326"/>
      <c r="N36" s="326"/>
    </row>
    <row r="37" spans="1:14">
      <c r="A37" s="257" t="s">
        <v>249</v>
      </c>
      <c r="B37" s="350">
        <v>0.14571919999999999</v>
      </c>
      <c r="C37" s="350">
        <v>2.3210499999999998E-2</v>
      </c>
      <c r="D37" s="350">
        <v>9.0382400000000002E-2</v>
      </c>
      <c r="E37" s="350">
        <v>1.87259E-2</v>
      </c>
      <c r="G37" s="10"/>
      <c r="H37" s="12"/>
      <c r="I37" s="326"/>
      <c r="J37" s="326"/>
      <c r="K37" s="326"/>
      <c r="L37" s="326"/>
      <c r="M37" s="326"/>
      <c r="N37" s="326"/>
    </row>
    <row r="38" spans="1:14">
      <c r="A38" s="257" t="s">
        <v>354</v>
      </c>
      <c r="B38" s="350">
        <v>0.1419967</v>
      </c>
      <c r="C38" s="350">
        <v>1.8702699999999999E-2</v>
      </c>
      <c r="D38" s="350">
        <v>0.11364829999999999</v>
      </c>
      <c r="E38" s="350">
        <v>1.98067E-2</v>
      </c>
      <c r="G38" s="10"/>
      <c r="H38" s="12"/>
      <c r="I38" s="35"/>
      <c r="J38" s="326"/>
      <c r="K38" s="326"/>
      <c r="L38" s="326"/>
      <c r="M38" s="326"/>
      <c r="N38" s="326"/>
    </row>
    <row r="39" spans="1:14" ht="48" customHeight="1">
      <c r="A39" s="258" t="s">
        <v>526</v>
      </c>
      <c r="B39" s="350">
        <v>5.4802999999999996E-3</v>
      </c>
      <c r="C39" s="350">
        <v>2.5105000000000001E-3</v>
      </c>
      <c r="D39" s="350">
        <v>5.9166000000000002E-3</v>
      </c>
      <c r="E39" s="350">
        <v>4.4013000000000004E-3</v>
      </c>
      <c r="G39" s="10"/>
      <c r="H39" s="12"/>
      <c r="I39" s="326"/>
      <c r="J39" s="326"/>
      <c r="K39" s="326"/>
      <c r="L39" s="326"/>
      <c r="M39" s="326"/>
      <c r="N39" s="326"/>
    </row>
    <row r="40" spans="1:14">
      <c r="A40" s="258" t="s">
        <v>251</v>
      </c>
      <c r="B40" s="350">
        <v>5.0020700000000001E-2</v>
      </c>
      <c r="C40" s="350">
        <v>1.1757E-2</v>
      </c>
      <c r="D40" s="350">
        <v>0.15031890000000001</v>
      </c>
      <c r="E40" s="350">
        <v>2.88998E-2</v>
      </c>
      <c r="G40" s="10"/>
      <c r="H40" s="12"/>
      <c r="I40" s="326"/>
      <c r="J40" s="326"/>
      <c r="K40" s="326"/>
      <c r="L40" s="326"/>
      <c r="M40" s="326"/>
      <c r="N40" s="326"/>
    </row>
    <row r="41" spans="1:14" ht="15" customHeight="1">
      <c r="A41" s="258" t="s">
        <v>414</v>
      </c>
      <c r="B41" s="350">
        <v>1.83538E-2</v>
      </c>
      <c r="C41" s="350">
        <v>7.7523000000000002E-3</v>
      </c>
      <c r="D41" s="350">
        <v>1.7626599999999999E-2</v>
      </c>
      <c r="E41" s="350">
        <v>6.1475000000000002E-3</v>
      </c>
      <c r="G41" s="10"/>
      <c r="H41" s="12"/>
      <c r="I41" s="326"/>
      <c r="J41" s="326"/>
      <c r="K41" s="326"/>
      <c r="L41" s="326"/>
      <c r="M41" s="326"/>
      <c r="N41" s="326"/>
    </row>
    <row r="42" spans="1:14">
      <c r="A42" s="434" t="s">
        <v>610</v>
      </c>
      <c r="B42" s="434"/>
      <c r="C42" s="434"/>
      <c r="D42" s="434"/>
      <c r="E42" s="434"/>
      <c r="H42" s="326"/>
      <c r="I42" s="326"/>
      <c r="J42" s="326"/>
      <c r="K42" s="326"/>
      <c r="L42" s="326"/>
      <c r="M42" s="326"/>
      <c r="N42" s="326"/>
    </row>
    <row r="43" spans="1:14">
      <c r="E43" s="85"/>
      <c r="G43" s="326"/>
      <c r="H43" s="326"/>
      <c r="I43" s="326"/>
      <c r="M43" s="326"/>
    </row>
    <row r="44" spans="1:14">
      <c r="A44" s="326"/>
      <c r="B44" s="35"/>
      <c r="C44" s="326"/>
      <c r="D44" s="326"/>
      <c r="E44" s="85"/>
      <c r="G44" s="326"/>
      <c r="H44" s="326"/>
      <c r="I44" s="326"/>
      <c r="J44" s="326"/>
    </row>
    <row r="45" spans="1:14">
      <c r="A45" s="326"/>
      <c r="B45" s="326"/>
      <c r="C45" s="326"/>
      <c r="D45" s="326"/>
      <c r="E45" s="85"/>
      <c r="G45" s="326"/>
      <c r="H45" s="35"/>
      <c r="I45" s="326"/>
      <c r="J45" s="326"/>
    </row>
    <row r="46" spans="1:14">
      <c r="A46" s="326"/>
      <c r="B46" s="35"/>
      <c r="C46" s="326"/>
      <c r="D46" s="326"/>
      <c r="E46" s="85"/>
      <c r="G46" s="326"/>
      <c r="H46" s="35"/>
      <c r="I46" s="326"/>
      <c r="J46" s="326"/>
    </row>
    <row r="47" spans="1:14">
      <c r="A47" s="326"/>
      <c r="B47" s="35"/>
      <c r="C47" s="326"/>
      <c r="D47" s="326"/>
      <c r="E47" s="85"/>
      <c r="H47" s="35"/>
      <c r="I47" s="35"/>
    </row>
    <row r="48" spans="1:14">
      <c r="A48" s="326"/>
      <c r="B48" s="35"/>
      <c r="C48" s="326"/>
      <c r="D48" s="326"/>
      <c r="E48" s="85"/>
    </row>
    <row r="49" spans="1:5">
      <c r="A49" s="326"/>
      <c r="B49" s="35"/>
      <c r="C49" s="326"/>
      <c r="D49" s="326"/>
      <c r="E49" s="85"/>
    </row>
    <row r="50" spans="1:5">
      <c r="A50" s="326"/>
      <c r="B50" s="35"/>
      <c r="C50" s="326"/>
      <c r="D50" s="326"/>
      <c r="E50" s="85"/>
    </row>
    <row r="51" spans="1:5">
      <c r="A51" s="326"/>
      <c r="B51" s="35"/>
      <c r="C51" s="326"/>
      <c r="D51" s="326"/>
    </row>
    <row r="52" spans="1:5">
      <c r="A52" s="326"/>
      <c r="B52" s="35"/>
      <c r="C52" s="326"/>
      <c r="D52" s="326"/>
    </row>
    <row r="53" spans="1:5">
      <c r="A53" s="326"/>
      <c r="B53" s="35"/>
      <c r="C53" s="326"/>
      <c r="D53" s="326"/>
    </row>
    <row r="54" spans="1:5">
      <c r="A54" s="326"/>
      <c r="B54" s="326"/>
      <c r="C54" s="326"/>
      <c r="D54" s="326"/>
    </row>
    <row r="55" spans="1:5">
      <c r="A55" s="326"/>
      <c r="B55" s="326"/>
      <c r="C55" s="326"/>
      <c r="D55" s="326"/>
    </row>
    <row r="56" spans="1:5">
      <c r="B56" s="35"/>
      <c r="C56" s="35"/>
    </row>
    <row r="57" spans="1:5">
      <c r="A57" s="326"/>
      <c r="B57" s="35"/>
      <c r="C57" s="326"/>
      <c r="D57" s="326"/>
    </row>
    <row r="58" spans="1:5">
      <c r="A58" s="326"/>
      <c r="B58" s="35"/>
      <c r="C58" s="326"/>
      <c r="D58" s="326"/>
    </row>
    <row r="59" spans="1:5">
      <c r="B59" s="35"/>
      <c r="C59" s="35"/>
    </row>
    <row r="61" spans="1:5">
      <c r="A61" s="326"/>
      <c r="B61" s="35"/>
      <c r="C61" s="326"/>
      <c r="D61" s="326"/>
    </row>
    <row r="62" spans="1:5">
      <c r="B62" s="35"/>
    </row>
  </sheetData>
  <mergeCells count="44">
    <mergeCell ref="A34:A35"/>
    <mergeCell ref="A16:L16"/>
    <mergeCell ref="A31:L31"/>
    <mergeCell ref="G4:H4"/>
    <mergeCell ref="I4:J4"/>
    <mergeCell ref="K4:L4"/>
    <mergeCell ref="C19:D19"/>
    <mergeCell ref="E19:F19"/>
    <mergeCell ref="G19:H19"/>
    <mergeCell ref="I19:J19"/>
    <mergeCell ref="K19:L19"/>
    <mergeCell ref="A23:B23"/>
    <mergeCell ref="A24:B24"/>
    <mergeCell ref="A25:B25"/>
    <mergeCell ref="A26:B26"/>
    <mergeCell ref="A1:D1"/>
    <mergeCell ref="A4:B4"/>
    <mergeCell ref="C4:D4"/>
    <mergeCell ref="A12:B12"/>
    <mergeCell ref="E4:F4"/>
    <mergeCell ref="A5:B5"/>
    <mergeCell ref="A6:B6"/>
    <mergeCell ref="A7:B7"/>
    <mergeCell ref="A8:B8"/>
    <mergeCell ref="A9:B9"/>
    <mergeCell ref="A10:B10"/>
    <mergeCell ref="A11:B11"/>
    <mergeCell ref="A2:O2"/>
    <mergeCell ref="A42:E42"/>
    <mergeCell ref="A29:L29"/>
    <mergeCell ref="A14:L14"/>
    <mergeCell ref="A13:B13"/>
    <mergeCell ref="A27:B27"/>
    <mergeCell ref="A28:B28"/>
    <mergeCell ref="B34:C34"/>
    <mergeCell ref="A15:B15"/>
    <mergeCell ref="A18:B18"/>
    <mergeCell ref="A19:B19"/>
    <mergeCell ref="A20:B20"/>
    <mergeCell ref="A21:B21"/>
    <mergeCell ref="A22:B22"/>
    <mergeCell ref="A17:O17"/>
    <mergeCell ref="A32:O32"/>
    <mergeCell ref="D34:E34"/>
  </mergeCells>
  <pageMargins left="0.7" right="0.7" top="0.75" bottom="0.75" header="0.3" footer="0.3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D44FB-9144-4AAA-A534-4DAAECAC92FF}">
  <dimension ref="A1:Q59"/>
  <sheetViews>
    <sheetView topLeftCell="A25" workbookViewId="0">
      <selection activeCell="A30" sqref="A30:O30"/>
    </sheetView>
  </sheetViews>
  <sheetFormatPr baseColWidth="10" defaultRowHeight="15"/>
  <cols>
    <col min="1" max="1" width="14.140625" customWidth="1"/>
    <col min="2" max="3" width="11.5703125" bestFit="1" customWidth="1"/>
    <col min="4" max="4" width="12.7109375" bestFit="1" customWidth="1"/>
    <col min="5" max="7" width="11.5703125" bestFit="1" customWidth="1"/>
    <col min="8" max="10" width="13.5703125" bestFit="1" customWidth="1"/>
  </cols>
  <sheetData>
    <row r="1" spans="1:17">
      <c r="A1" s="437" t="s">
        <v>285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7" s="388" customFormat="1">
      <c r="A2" s="431" t="s">
        <v>835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7" s="54" customFormat="1">
      <c r="A3" s="14"/>
    </row>
    <row r="4" spans="1:17" s="54" customFormat="1">
      <c r="A4" s="538" t="s">
        <v>527</v>
      </c>
      <c r="B4" s="539">
        <v>2015</v>
      </c>
      <c r="C4" s="539"/>
      <c r="D4" s="539"/>
      <c r="E4" s="539"/>
      <c r="F4" s="539"/>
      <c r="G4" s="539"/>
      <c r="H4" s="539">
        <v>2017</v>
      </c>
      <c r="I4" s="539"/>
      <c r="J4" s="539"/>
      <c r="K4" s="539"/>
      <c r="L4" s="539"/>
      <c r="M4" s="539"/>
      <c r="N4" s="259"/>
      <c r="O4" s="259"/>
    </row>
    <row r="5" spans="1:17" s="54" customFormat="1">
      <c r="A5" s="538"/>
      <c r="B5" s="539" t="s">
        <v>79</v>
      </c>
      <c r="C5" s="539"/>
      <c r="D5" s="539"/>
      <c r="E5" s="539" t="s">
        <v>18</v>
      </c>
      <c r="F5" s="539"/>
      <c r="G5" s="539"/>
      <c r="H5" s="539" t="s">
        <v>79</v>
      </c>
      <c r="I5" s="539"/>
      <c r="J5" s="539"/>
      <c r="K5" s="539" t="s">
        <v>18</v>
      </c>
      <c r="L5" s="539"/>
      <c r="M5" s="539"/>
      <c r="N5" s="259"/>
      <c r="O5" s="259"/>
    </row>
    <row r="6" spans="1:17">
      <c r="A6" s="538"/>
      <c r="B6" s="270" t="s">
        <v>14</v>
      </c>
      <c r="C6" s="270" t="s">
        <v>19</v>
      </c>
      <c r="D6" s="270" t="s">
        <v>17</v>
      </c>
      <c r="E6" s="270" t="s">
        <v>14</v>
      </c>
      <c r="F6" s="270" t="s">
        <v>19</v>
      </c>
      <c r="G6" s="270" t="s">
        <v>17</v>
      </c>
      <c r="H6" s="270" t="s">
        <v>14</v>
      </c>
      <c r="I6" s="270" t="s">
        <v>19</v>
      </c>
      <c r="J6" s="270" t="s">
        <v>17</v>
      </c>
      <c r="K6" s="270" t="s">
        <v>14</v>
      </c>
      <c r="L6" s="270" t="s">
        <v>19</v>
      </c>
      <c r="M6" s="270" t="s">
        <v>17</v>
      </c>
      <c r="N6" s="259"/>
      <c r="O6" s="259"/>
    </row>
    <row r="7" spans="1:17">
      <c r="A7" s="263" t="s">
        <v>357</v>
      </c>
      <c r="B7" s="226">
        <v>14613</v>
      </c>
      <c r="C7" s="226">
        <v>11944</v>
      </c>
      <c r="D7" s="226">
        <v>26557</v>
      </c>
      <c r="E7" s="264">
        <f>B7/B$12*100</f>
        <v>2.7641741242431292</v>
      </c>
      <c r="F7" s="265">
        <f t="shared" ref="F7:G11" si="0">C7/C$12*100</f>
        <v>2.3175312781347985</v>
      </c>
      <c r="G7" s="265">
        <f t="shared" si="0"/>
        <v>2.5436935422539326</v>
      </c>
      <c r="H7" s="226">
        <v>9920</v>
      </c>
      <c r="I7" s="226">
        <v>11566</v>
      </c>
      <c r="J7" s="226">
        <v>21486</v>
      </c>
      <c r="K7" s="264">
        <f>H7/H$12*100</f>
        <v>2.0133833161153878</v>
      </c>
      <c r="L7" s="265">
        <f>I7/I$12*100</f>
        <v>2.5169797113938706</v>
      </c>
      <c r="M7" s="265">
        <f>J7/J$12*100</f>
        <v>2.2564065942605822</v>
      </c>
      <c r="N7" s="259"/>
      <c r="O7" s="259"/>
    </row>
    <row r="8" spans="1:17">
      <c r="A8" s="263" t="s">
        <v>358</v>
      </c>
      <c r="B8" s="226">
        <v>5444</v>
      </c>
      <c r="C8" s="226">
        <v>4164</v>
      </c>
      <c r="D8" s="226">
        <v>9608</v>
      </c>
      <c r="E8" s="264">
        <f>B8/B$12*100</f>
        <v>1.0297792330376785</v>
      </c>
      <c r="F8" s="265">
        <f t="shared" si="0"/>
        <v>0.80795380460091282</v>
      </c>
      <c r="G8" s="265">
        <f t="shared" si="0"/>
        <v>0.92027742418103642</v>
      </c>
      <c r="H8" s="226">
        <v>3831</v>
      </c>
      <c r="I8" s="226">
        <v>2161</v>
      </c>
      <c r="J8" s="226">
        <v>5992</v>
      </c>
      <c r="K8" s="264">
        <f t="shared" ref="K8:M11" si="1">H8/H$12*100</f>
        <v>0.77754752863286813</v>
      </c>
      <c r="L8" s="265">
        <f t="shared" si="1"/>
        <v>0.47027435209425511</v>
      </c>
      <c r="M8" s="265">
        <f t="shared" si="1"/>
        <v>0.62926502433256104</v>
      </c>
      <c r="N8" s="259"/>
      <c r="O8" s="259"/>
    </row>
    <row r="9" spans="1:17">
      <c r="A9" s="266" t="s">
        <v>528</v>
      </c>
      <c r="B9" s="267">
        <v>380</v>
      </c>
      <c r="C9" s="267">
        <v>452</v>
      </c>
      <c r="D9" s="267">
        <v>832</v>
      </c>
      <c r="E9" s="264">
        <f>B9/B$12*100</f>
        <v>7.1880255061410325E-2</v>
      </c>
      <c r="F9" s="265">
        <f t="shared" si="0"/>
        <v>8.770295861662164E-2</v>
      </c>
      <c r="G9" s="265">
        <f t="shared" si="0"/>
        <v>7.969096762267093E-2</v>
      </c>
      <c r="H9" s="267">
        <v>617</v>
      </c>
      <c r="I9" s="267">
        <v>141</v>
      </c>
      <c r="J9" s="267">
        <v>758</v>
      </c>
      <c r="K9" s="264">
        <f t="shared" si="1"/>
        <v>0.12522757117370911</v>
      </c>
      <c r="L9" s="265">
        <f t="shared" si="1"/>
        <v>3.0684258975145751E-2</v>
      </c>
      <c r="M9" s="265">
        <f t="shared" si="1"/>
        <v>7.9603285788398093E-2</v>
      </c>
      <c r="N9" s="259"/>
      <c r="O9" s="259"/>
    </row>
    <row r="10" spans="1:17">
      <c r="A10" s="263" t="s">
        <v>359</v>
      </c>
      <c r="B10" s="226">
        <v>811</v>
      </c>
      <c r="C10" s="226">
        <v>876</v>
      </c>
      <c r="D10" s="226">
        <v>1687</v>
      </c>
      <c r="E10" s="264">
        <f>B10/B$12*100</f>
        <v>0.15340759698632572</v>
      </c>
      <c r="F10" s="265">
        <f t="shared" si="0"/>
        <v>0.16997299059327559</v>
      </c>
      <c r="G10" s="265">
        <f t="shared" si="0"/>
        <v>0.16158493074452629</v>
      </c>
      <c r="H10" s="226">
        <v>1896</v>
      </c>
      <c r="I10" s="226">
        <v>2319</v>
      </c>
      <c r="J10" s="226">
        <v>4215</v>
      </c>
      <c r="K10" s="264">
        <f t="shared" si="1"/>
        <v>0.3848160047736669</v>
      </c>
      <c r="L10" s="265">
        <f t="shared" si="1"/>
        <v>0.50465813165505669</v>
      </c>
      <c r="M10" s="265">
        <f t="shared" si="1"/>
        <v>0.44264887809775449</v>
      </c>
      <c r="N10" s="259"/>
      <c r="O10" s="259"/>
    </row>
    <row r="11" spans="1:17">
      <c r="A11" s="263" t="s">
        <v>17</v>
      </c>
      <c r="B11" s="226">
        <v>21248</v>
      </c>
      <c r="C11" s="226">
        <v>17436</v>
      </c>
      <c r="D11" s="226">
        <v>38684</v>
      </c>
      <c r="E11" s="264">
        <f>B11/B$12*100</f>
        <v>4.0192412093285439</v>
      </c>
      <c r="F11" s="265">
        <f t="shared" si="0"/>
        <v>3.3831610319456082</v>
      </c>
      <c r="G11" s="265">
        <f t="shared" si="0"/>
        <v>3.7052468648021661</v>
      </c>
      <c r="H11" s="226">
        <v>16264</v>
      </c>
      <c r="I11" s="226">
        <v>16187</v>
      </c>
      <c r="J11" s="226">
        <v>32451</v>
      </c>
      <c r="K11" s="264">
        <f t="shared" si="1"/>
        <v>3.3009744206956322</v>
      </c>
      <c r="L11" s="265">
        <f t="shared" si="1"/>
        <v>3.5225964541183283</v>
      </c>
      <c r="M11" s="265">
        <f t="shared" si="1"/>
        <v>3.4079237824792954</v>
      </c>
      <c r="N11" s="259"/>
      <c r="O11" s="259"/>
    </row>
    <row r="12" spans="1:17" ht="45">
      <c r="A12" s="271" t="s">
        <v>369</v>
      </c>
      <c r="B12" s="224">
        <v>528657</v>
      </c>
      <c r="C12" s="224">
        <v>515376</v>
      </c>
      <c r="D12" s="224">
        <v>1044033</v>
      </c>
      <c r="E12" s="259"/>
      <c r="F12" s="259"/>
      <c r="G12" s="259"/>
      <c r="H12" s="224">
        <v>492703</v>
      </c>
      <c r="I12" s="224">
        <v>459519</v>
      </c>
      <c r="J12" s="224">
        <f>SUM(H12:I12)</f>
        <v>952222</v>
      </c>
      <c r="K12" s="259"/>
      <c r="L12" s="259"/>
      <c r="M12" s="259"/>
      <c r="N12" s="259"/>
      <c r="O12" s="259"/>
    </row>
    <row r="13" spans="1:17" s="388" customFormat="1">
      <c r="A13" s="537" t="s">
        <v>610</v>
      </c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259"/>
      <c r="O13" s="259"/>
    </row>
    <row r="14" spans="1:17">
      <c r="A14" s="259"/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</row>
    <row r="15" spans="1:17">
      <c r="A15" s="437" t="s">
        <v>370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259"/>
      <c r="O15" s="260"/>
      <c r="P15" s="35"/>
      <c r="Q15" s="35"/>
    </row>
    <row r="16" spans="1:17" s="388" customFormat="1">
      <c r="A16" s="431" t="s">
        <v>835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35"/>
      <c r="Q16" s="35"/>
    </row>
    <row r="17" spans="1:17">
      <c r="A17" s="259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60"/>
      <c r="P17" s="35"/>
      <c r="Q17" s="35"/>
    </row>
    <row r="18" spans="1:17">
      <c r="A18" s="538" t="s">
        <v>527</v>
      </c>
      <c r="B18" s="539">
        <v>2015</v>
      </c>
      <c r="C18" s="539"/>
      <c r="D18" s="539"/>
      <c r="E18" s="539"/>
      <c r="F18" s="539"/>
      <c r="G18" s="539"/>
      <c r="H18" s="539">
        <v>2017</v>
      </c>
      <c r="I18" s="539"/>
      <c r="J18" s="539"/>
      <c r="K18" s="539"/>
      <c r="L18" s="539"/>
      <c r="M18" s="539"/>
      <c r="N18" s="259"/>
      <c r="O18" s="259"/>
    </row>
    <row r="19" spans="1:17">
      <c r="A19" s="538"/>
      <c r="B19" s="539" t="s">
        <v>79</v>
      </c>
      <c r="C19" s="539"/>
      <c r="D19" s="539"/>
      <c r="E19" s="539" t="s">
        <v>18</v>
      </c>
      <c r="F19" s="539"/>
      <c r="G19" s="539"/>
      <c r="H19" s="539" t="s">
        <v>79</v>
      </c>
      <c r="I19" s="539"/>
      <c r="J19" s="539"/>
      <c r="K19" s="539" t="s">
        <v>18</v>
      </c>
      <c r="L19" s="539"/>
      <c r="M19" s="539"/>
      <c r="N19" s="259"/>
      <c r="O19" s="260"/>
      <c r="P19" s="35"/>
      <c r="Q19" s="35"/>
    </row>
    <row r="20" spans="1:17">
      <c r="A20" s="538"/>
      <c r="B20" s="270" t="s">
        <v>14</v>
      </c>
      <c r="C20" s="270" t="s">
        <v>19</v>
      </c>
      <c r="D20" s="270" t="s">
        <v>17</v>
      </c>
      <c r="E20" s="270" t="s">
        <v>14</v>
      </c>
      <c r="F20" s="270" t="s">
        <v>19</v>
      </c>
      <c r="G20" s="270" t="s">
        <v>17</v>
      </c>
      <c r="H20" s="270" t="s">
        <v>14</v>
      </c>
      <c r="I20" s="270" t="s">
        <v>19</v>
      </c>
      <c r="J20" s="270" t="s">
        <v>17</v>
      </c>
      <c r="K20" s="270" t="s">
        <v>14</v>
      </c>
      <c r="L20" s="270" t="s">
        <v>19</v>
      </c>
      <c r="M20" s="270" t="s">
        <v>17</v>
      </c>
      <c r="N20" s="259"/>
      <c r="O20" s="260"/>
      <c r="P20" s="35"/>
      <c r="Q20" s="35"/>
    </row>
    <row r="21" spans="1:17">
      <c r="A21" s="263" t="s">
        <v>357</v>
      </c>
      <c r="B21" s="226">
        <v>219</v>
      </c>
      <c r="C21" s="226">
        <v>190</v>
      </c>
      <c r="D21" s="226">
        <v>409</v>
      </c>
      <c r="E21" s="264">
        <f>B21/B$26*100</f>
        <v>2.6490867303737753</v>
      </c>
      <c r="F21" s="265">
        <f t="shared" ref="F21:G25" si="2">C21/C$26*100</f>
        <v>2.4136178861788617</v>
      </c>
      <c r="G21" s="265">
        <f t="shared" si="2"/>
        <v>2.5342338434847265</v>
      </c>
      <c r="H21" s="226">
        <v>104</v>
      </c>
      <c r="I21" s="226">
        <v>125</v>
      </c>
      <c r="J21" s="226">
        <v>229</v>
      </c>
      <c r="K21" s="264">
        <f>H21/H$26*100</f>
        <v>1.7007358953393295</v>
      </c>
      <c r="L21" s="265">
        <f t="shared" ref="L21:L25" si="3">I21/I$26*100</f>
        <v>2.2293561619404314</v>
      </c>
      <c r="M21" s="265">
        <f t="shared" ref="M21:M25" si="4">J21/J$26*100</f>
        <v>1.9535915372803276</v>
      </c>
      <c r="N21" s="259"/>
      <c r="O21" s="259"/>
    </row>
    <row r="22" spans="1:17">
      <c r="A22" s="263" t="s">
        <v>358</v>
      </c>
      <c r="B22" s="226">
        <v>108</v>
      </c>
      <c r="C22" s="226">
        <v>65</v>
      </c>
      <c r="D22" s="226">
        <v>173</v>
      </c>
      <c r="E22" s="264">
        <f t="shared" ref="E22:E25" si="5">B22/B$26*100</f>
        <v>1.3063989355267933</v>
      </c>
      <c r="F22" s="265">
        <f t="shared" si="2"/>
        <v>0.82571138211382111</v>
      </c>
      <c r="G22" s="265">
        <f t="shared" si="2"/>
        <v>1.0719375425986741</v>
      </c>
      <c r="H22" s="226">
        <v>44</v>
      </c>
      <c r="I22" s="226">
        <v>28</v>
      </c>
      <c r="J22" s="226">
        <v>72</v>
      </c>
      <c r="K22" s="264">
        <f t="shared" ref="K22:K25" si="6">H22/H$26*100</f>
        <v>0.71954210956663944</v>
      </c>
      <c r="L22" s="265">
        <f t="shared" si="3"/>
        <v>0.49937578027465668</v>
      </c>
      <c r="M22" s="265">
        <f t="shared" si="4"/>
        <v>0.61422965364272308</v>
      </c>
      <c r="N22" s="259"/>
      <c r="O22" s="259"/>
    </row>
    <row r="23" spans="1:17">
      <c r="A23" s="266" t="s">
        <v>528</v>
      </c>
      <c r="B23" s="267">
        <v>7</v>
      </c>
      <c r="C23" s="267">
        <v>6</v>
      </c>
      <c r="D23" s="267">
        <v>13</v>
      </c>
      <c r="E23" s="264">
        <f t="shared" si="5"/>
        <v>8.4674005080440304E-2</v>
      </c>
      <c r="F23" s="265">
        <f t="shared" si="2"/>
        <v>7.621951219512195E-2</v>
      </c>
      <c r="G23" s="265">
        <f t="shared" si="2"/>
        <v>8.0550219964062211E-2</v>
      </c>
      <c r="H23" s="267">
        <v>5</v>
      </c>
      <c r="I23" s="267">
        <v>3</v>
      </c>
      <c r="J23" s="267">
        <v>8</v>
      </c>
      <c r="K23" s="264">
        <f t="shared" si="6"/>
        <v>8.1766148814390843E-2</v>
      </c>
      <c r="L23" s="265">
        <f t="shared" si="3"/>
        <v>5.3504547886570351E-2</v>
      </c>
      <c r="M23" s="265">
        <f t="shared" si="4"/>
        <v>6.8247739293635909E-2</v>
      </c>
      <c r="N23" s="259"/>
      <c r="O23" s="259"/>
    </row>
    <row r="24" spans="1:17">
      <c r="A24" s="263" t="s">
        <v>359</v>
      </c>
      <c r="B24" s="226">
        <v>17</v>
      </c>
      <c r="C24" s="226">
        <v>15</v>
      </c>
      <c r="D24" s="226">
        <v>32</v>
      </c>
      <c r="E24" s="264">
        <f t="shared" si="5"/>
        <v>0.20563686948106932</v>
      </c>
      <c r="F24" s="265">
        <f t="shared" si="2"/>
        <v>0.19054878048780488</v>
      </c>
      <c r="G24" s="265">
        <f t="shared" si="2"/>
        <v>0.19827746452692235</v>
      </c>
      <c r="H24" s="226">
        <v>30</v>
      </c>
      <c r="I24" s="226">
        <v>30</v>
      </c>
      <c r="J24" s="226">
        <v>60</v>
      </c>
      <c r="K24" s="264">
        <f t="shared" si="6"/>
        <v>0.49059689288634506</v>
      </c>
      <c r="L24" s="265">
        <f t="shared" si="3"/>
        <v>0.53504547886570353</v>
      </c>
      <c r="M24" s="265">
        <f t="shared" si="4"/>
        <v>0.51185804470226925</v>
      </c>
      <c r="N24" s="259"/>
      <c r="O24" s="259"/>
      <c r="P24" s="54"/>
    </row>
    <row r="25" spans="1:17">
      <c r="A25" s="263" t="s">
        <v>17</v>
      </c>
      <c r="B25" s="226">
        <v>351</v>
      </c>
      <c r="C25" s="226">
        <v>276</v>
      </c>
      <c r="D25" s="226">
        <v>627</v>
      </c>
      <c r="E25" s="274">
        <f t="shared" si="5"/>
        <v>4.2457965404620781</v>
      </c>
      <c r="F25" s="265">
        <f t="shared" si="2"/>
        <v>3.50609756097561</v>
      </c>
      <c r="G25" s="265">
        <f t="shared" si="2"/>
        <v>3.8849990705743851</v>
      </c>
      <c r="H25" s="226">
        <v>183</v>
      </c>
      <c r="I25" s="226">
        <v>186</v>
      </c>
      <c r="J25" s="226">
        <v>369</v>
      </c>
      <c r="K25" s="264">
        <f t="shared" si="6"/>
        <v>2.9926410466067046</v>
      </c>
      <c r="L25" s="265">
        <f t="shared" si="3"/>
        <v>3.3172819689673623</v>
      </c>
      <c r="M25" s="265">
        <f t="shared" si="4"/>
        <v>3.1479269749189553</v>
      </c>
      <c r="N25" s="259"/>
      <c r="O25" s="259"/>
      <c r="P25" s="54"/>
    </row>
    <row r="26" spans="1:17" ht="45">
      <c r="A26" s="271" t="s">
        <v>369</v>
      </c>
      <c r="B26" s="224">
        <v>8267</v>
      </c>
      <c r="C26" s="224">
        <v>7872</v>
      </c>
      <c r="D26" s="273">
        <v>16139</v>
      </c>
      <c r="E26" s="272"/>
      <c r="F26" s="259"/>
      <c r="G26" s="259"/>
      <c r="H26" s="224">
        <v>6115</v>
      </c>
      <c r="I26" s="224">
        <v>5607</v>
      </c>
      <c r="J26" s="224">
        <v>11722</v>
      </c>
      <c r="K26" s="259"/>
      <c r="L26" s="259"/>
      <c r="M26" s="259"/>
      <c r="N26" s="259"/>
      <c r="O26" s="259"/>
      <c r="P26" s="54"/>
    </row>
    <row r="27" spans="1:17" s="388" customFormat="1">
      <c r="A27" s="537" t="s">
        <v>610</v>
      </c>
      <c r="B27" s="537"/>
      <c r="C27" s="537"/>
      <c r="D27" s="537"/>
      <c r="E27" s="537"/>
      <c r="F27" s="537"/>
      <c r="G27" s="537"/>
      <c r="H27" s="537"/>
      <c r="I27" s="537"/>
      <c r="J27" s="537"/>
      <c r="K27" s="537"/>
      <c r="L27" s="537"/>
      <c r="M27" s="537"/>
      <c r="N27" s="259"/>
      <c r="O27" s="259"/>
    </row>
    <row r="28" spans="1:17">
      <c r="A28" s="259"/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54"/>
    </row>
    <row r="29" spans="1:17">
      <c r="A29" s="437" t="s">
        <v>529</v>
      </c>
      <c r="B29" s="437"/>
      <c r="C29" s="437"/>
      <c r="D29" s="437"/>
      <c r="E29" s="437"/>
      <c r="F29" s="437"/>
      <c r="G29" s="437"/>
      <c r="H29" s="437"/>
      <c r="I29" s="437"/>
      <c r="J29" s="437"/>
      <c r="K29" s="437"/>
      <c r="L29" s="437"/>
      <c r="M29" s="437"/>
      <c r="N29" s="259"/>
      <c r="O29" s="259"/>
      <c r="P29" s="54"/>
    </row>
    <row r="30" spans="1:17" s="388" customFormat="1">
      <c r="A30" s="431" t="s">
        <v>835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7" s="213" customFormat="1">
      <c r="A31" s="268"/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60"/>
      <c r="N31" s="259"/>
      <c r="O31" s="259"/>
    </row>
    <row r="32" spans="1:17" s="213" customFormat="1">
      <c r="A32" s="541" t="s">
        <v>530</v>
      </c>
      <c r="B32" s="541" t="s">
        <v>0</v>
      </c>
      <c r="C32" s="531">
        <v>2015</v>
      </c>
      <c r="D32" s="531"/>
      <c r="E32" s="531">
        <v>2017</v>
      </c>
      <c r="F32" s="531"/>
      <c r="G32" s="259"/>
      <c r="H32" s="259"/>
      <c r="I32" s="259"/>
      <c r="J32" s="259"/>
      <c r="K32" s="259"/>
      <c r="L32" s="259"/>
      <c r="M32" s="260"/>
      <c r="N32" s="259"/>
      <c r="O32" s="259"/>
    </row>
    <row r="33" spans="1:15" ht="30">
      <c r="A33" s="541"/>
      <c r="B33" s="541"/>
      <c r="C33" s="254" t="s">
        <v>44</v>
      </c>
      <c r="D33" s="254" t="s">
        <v>45</v>
      </c>
      <c r="E33" s="254" t="s">
        <v>44</v>
      </c>
      <c r="F33" s="254" t="s">
        <v>45</v>
      </c>
      <c r="G33" s="259"/>
      <c r="H33" s="259"/>
      <c r="I33" s="259"/>
      <c r="J33" s="259"/>
      <c r="K33" s="259"/>
      <c r="L33" s="259"/>
      <c r="M33" s="260"/>
      <c r="N33" s="260"/>
      <c r="O33" s="260"/>
    </row>
    <row r="34" spans="1:15">
      <c r="A34" s="540" t="s">
        <v>357</v>
      </c>
      <c r="B34" s="269" t="s">
        <v>14</v>
      </c>
      <c r="C34" s="350">
        <v>2.7641700000000002E-2</v>
      </c>
      <c r="D34" s="350">
        <v>2.3793999999999998E-3</v>
      </c>
      <c r="E34" s="350">
        <v>2.01338E-2</v>
      </c>
      <c r="F34" s="350">
        <v>2.5698000000000001E-3</v>
      </c>
      <c r="G34" s="259"/>
      <c r="H34" s="261"/>
      <c r="I34" s="259"/>
      <c r="J34" s="259"/>
      <c r="K34" s="259"/>
      <c r="L34" s="259"/>
      <c r="M34" s="259"/>
      <c r="N34" s="259"/>
      <c r="O34" s="259"/>
    </row>
    <row r="35" spans="1:15">
      <c r="A35" s="540"/>
      <c r="B35" s="269" t="s">
        <v>19</v>
      </c>
      <c r="C35" s="350">
        <v>2.3175299999999999E-2</v>
      </c>
      <c r="D35" s="350">
        <v>2.3078E-3</v>
      </c>
      <c r="E35" s="350">
        <v>2.5169799999999999E-2</v>
      </c>
      <c r="F35" s="350">
        <v>3.1472000000000002E-3</v>
      </c>
      <c r="G35" s="259"/>
      <c r="H35" s="261"/>
      <c r="I35" s="259"/>
      <c r="J35" s="259"/>
      <c r="K35" s="259"/>
      <c r="L35" s="260"/>
      <c r="M35" s="260"/>
      <c r="N35" s="260"/>
      <c r="O35" s="260"/>
    </row>
    <row r="36" spans="1:15">
      <c r="A36" s="540" t="s">
        <v>358</v>
      </c>
      <c r="B36" s="269" t="s">
        <v>14</v>
      </c>
      <c r="C36" s="350">
        <v>1.0297799999999999E-2</v>
      </c>
      <c r="D36" s="350">
        <v>1.3102999999999999E-3</v>
      </c>
      <c r="E36" s="350">
        <v>7.7755000000000003E-3</v>
      </c>
      <c r="F36" s="350">
        <v>1.456E-3</v>
      </c>
      <c r="G36" s="259"/>
      <c r="H36" s="261"/>
      <c r="I36" s="259"/>
      <c r="J36" s="259"/>
      <c r="K36" s="259"/>
      <c r="L36" s="260"/>
      <c r="M36" s="260"/>
      <c r="N36" s="260"/>
      <c r="O36" s="260"/>
    </row>
    <row r="37" spans="1:15">
      <c r="A37" s="540"/>
      <c r="B37" s="269" t="s">
        <v>19</v>
      </c>
      <c r="C37" s="350">
        <v>8.0794999999999999E-3</v>
      </c>
      <c r="D37" s="350">
        <v>1.3104E-3</v>
      </c>
      <c r="E37" s="350">
        <v>4.7026999999999998E-3</v>
      </c>
      <c r="F37" s="350">
        <v>1.1408E-3</v>
      </c>
      <c r="G37" s="259"/>
      <c r="H37" s="261"/>
      <c r="I37" s="259"/>
      <c r="J37" s="259"/>
      <c r="K37" s="259"/>
      <c r="L37" s="259"/>
      <c r="M37" s="260"/>
      <c r="N37" s="260"/>
      <c r="O37" s="260"/>
    </row>
    <row r="38" spans="1:15">
      <c r="A38" s="269" t="s">
        <v>357</v>
      </c>
      <c r="B38" s="269" t="s">
        <v>17</v>
      </c>
      <c r="C38" s="350">
        <v>2.5436899999999998E-2</v>
      </c>
      <c r="D38" s="350">
        <v>1.7160000000000001E-3</v>
      </c>
      <c r="E38" s="350">
        <v>2.25641E-2</v>
      </c>
      <c r="F38" s="350">
        <v>2.0233E-3</v>
      </c>
      <c r="G38" s="259"/>
      <c r="H38" s="261"/>
      <c r="I38" s="259"/>
      <c r="J38" s="259"/>
      <c r="K38" s="259"/>
      <c r="L38" s="260"/>
      <c r="M38" s="259"/>
      <c r="N38" s="259"/>
      <c r="O38" s="259"/>
    </row>
    <row r="39" spans="1:15">
      <c r="A39" s="269" t="s">
        <v>358</v>
      </c>
      <c r="B39" s="269" t="s">
        <v>17</v>
      </c>
      <c r="C39" s="350">
        <v>9.2028000000000006E-3</v>
      </c>
      <c r="D39" s="350">
        <v>9.8290000000000009E-4</v>
      </c>
      <c r="E39" s="350">
        <v>6.2927E-3</v>
      </c>
      <c r="F39" s="350">
        <v>9.4819999999999995E-4</v>
      </c>
      <c r="G39" s="259"/>
      <c r="H39" s="261"/>
      <c r="I39" s="259"/>
      <c r="J39" s="259"/>
      <c r="K39" s="259"/>
      <c r="L39" s="259"/>
      <c r="M39" s="259"/>
      <c r="N39" s="259"/>
      <c r="O39" s="259"/>
    </row>
    <row r="40" spans="1:15">
      <c r="A40" s="434" t="s">
        <v>610</v>
      </c>
      <c r="B40" s="434"/>
      <c r="C40" s="434"/>
      <c r="D40" s="434"/>
      <c r="E40" s="434"/>
      <c r="F40" s="434"/>
      <c r="G40" s="259"/>
      <c r="H40" s="259"/>
      <c r="I40" s="259"/>
      <c r="J40" s="259"/>
      <c r="K40" s="259"/>
      <c r="L40" s="260"/>
      <c r="M40" s="260"/>
      <c r="N40" s="260"/>
      <c r="O40" s="259"/>
    </row>
    <row r="41" spans="1:15">
      <c r="A41" s="259"/>
      <c r="B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</row>
    <row r="42" spans="1:15">
      <c r="A42" s="259"/>
      <c r="B42" s="259"/>
      <c r="E42" s="259"/>
      <c r="F42" s="259"/>
      <c r="G42" s="262"/>
      <c r="H42" s="259"/>
      <c r="I42" s="259"/>
      <c r="J42" s="259"/>
      <c r="K42" s="259"/>
      <c r="L42" s="259"/>
      <c r="M42" s="259"/>
      <c r="N42" s="259"/>
      <c r="O42" s="259"/>
    </row>
    <row r="43" spans="1:15">
      <c r="A43" s="259"/>
      <c r="B43" s="259"/>
      <c r="E43" s="259"/>
      <c r="F43" s="259"/>
      <c r="G43" s="262"/>
      <c r="H43" s="259"/>
      <c r="I43" s="259"/>
      <c r="J43" s="259"/>
      <c r="K43" s="259"/>
      <c r="L43" s="259"/>
      <c r="M43" s="259"/>
      <c r="N43" s="259"/>
      <c r="O43" s="259"/>
    </row>
    <row r="44" spans="1:15">
      <c r="A44" s="259"/>
      <c r="B44" s="259"/>
      <c r="E44" s="259"/>
      <c r="F44" s="259"/>
      <c r="G44" s="262"/>
      <c r="H44" s="259"/>
      <c r="I44" s="259"/>
      <c r="J44" s="259"/>
      <c r="K44" s="259"/>
      <c r="L44" s="259"/>
      <c r="M44" s="259"/>
      <c r="N44" s="259"/>
      <c r="O44" s="259"/>
    </row>
    <row r="45" spans="1:15">
      <c r="A45" s="259"/>
      <c r="B45" s="259"/>
      <c r="E45" s="259"/>
      <c r="F45" s="259"/>
      <c r="G45" s="262"/>
      <c r="H45" s="259"/>
      <c r="I45" s="259"/>
      <c r="J45" s="259"/>
      <c r="K45" s="259"/>
      <c r="L45" s="259"/>
      <c r="M45" s="259"/>
      <c r="N45" s="259"/>
      <c r="O45" s="259"/>
    </row>
    <row r="46" spans="1:15">
      <c r="A46" s="259"/>
      <c r="B46" s="259"/>
      <c r="E46" s="259"/>
      <c r="F46" s="259"/>
      <c r="G46" s="262"/>
      <c r="H46" s="259"/>
      <c r="I46" s="259"/>
      <c r="J46" s="259"/>
      <c r="K46" s="259"/>
      <c r="L46" s="259"/>
      <c r="M46" s="259"/>
      <c r="N46" s="259"/>
      <c r="O46" s="259"/>
    </row>
    <row r="47" spans="1:15">
      <c r="A47" s="259"/>
      <c r="B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</row>
    <row r="48" spans="1:15" s="85" customFormat="1">
      <c r="A48" s="259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</row>
    <row r="49" spans="1:15" s="85" customFormat="1">
      <c r="A49" s="259"/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</row>
    <row r="50" spans="1:15">
      <c r="A50" s="259"/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</row>
    <row r="51" spans="1:15">
      <c r="A51" s="259"/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</row>
    <row r="52" spans="1:15">
      <c r="A52" s="259"/>
      <c r="B52" s="259"/>
      <c r="C52" s="262"/>
      <c r="D52" s="262"/>
      <c r="E52" s="261"/>
      <c r="F52" s="259"/>
      <c r="G52" s="259"/>
      <c r="H52" s="259"/>
      <c r="I52" s="259"/>
      <c r="J52" s="259"/>
      <c r="K52" s="259"/>
      <c r="L52" s="259"/>
      <c r="M52" s="259"/>
      <c r="N52" s="259"/>
      <c r="O52" s="259"/>
    </row>
    <row r="53" spans="1:15">
      <c r="A53" s="259"/>
      <c r="B53" s="259"/>
      <c r="C53" s="262"/>
      <c r="D53" s="262"/>
      <c r="E53" s="261"/>
      <c r="F53" s="259"/>
      <c r="G53" s="259"/>
      <c r="H53" s="259"/>
      <c r="I53" s="259"/>
      <c r="J53" s="259"/>
      <c r="K53" s="259"/>
      <c r="L53" s="259"/>
      <c r="M53" s="259"/>
      <c r="N53" s="259"/>
      <c r="O53" s="259"/>
    </row>
    <row r="54" spans="1:15">
      <c r="A54" s="259"/>
      <c r="B54" s="259"/>
      <c r="C54" s="262"/>
      <c r="D54" s="262"/>
      <c r="E54" s="261"/>
      <c r="F54" s="259"/>
      <c r="G54" s="259"/>
      <c r="H54" s="259"/>
      <c r="I54" s="259"/>
      <c r="J54" s="259"/>
      <c r="K54" s="259"/>
      <c r="L54" s="259"/>
      <c r="M54" s="259"/>
      <c r="N54" s="259"/>
      <c r="O54" s="259"/>
    </row>
    <row r="55" spans="1:15">
      <c r="A55" s="259"/>
      <c r="B55" s="259"/>
      <c r="C55" s="262"/>
      <c r="D55" s="262"/>
      <c r="E55" s="261"/>
      <c r="F55" s="259"/>
      <c r="G55" s="259"/>
      <c r="H55" s="259"/>
      <c r="I55" s="259"/>
      <c r="J55" s="259"/>
      <c r="K55" s="259"/>
      <c r="L55" s="259"/>
      <c r="M55" s="259"/>
      <c r="N55" s="259"/>
      <c r="O55" s="259"/>
    </row>
    <row r="56" spans="1:15">
      <c r="A56" s="259"/>
      <c r="B56" s="259"/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</row>
    <row r="59" spans="1:15">
      <c r="A59" s="14"/>
    </row>
  </sheetData>
  <mergeCells count="29">
    <mergeCell ref="A1:M1"/>
    <mergeCell ref="A15:M15"/>
    <mergeCell ref="A29:M29"/>
    <mergeCell ref="A34:A35"/>
    <mergeCell ref="A36:A37"/>
    <mergeCell ref="C32:D32"/>
    <mergeCell ref="E32:F32"/>
    <mergeCell ref="A32:A33"/>
    <mergeCell ref="B32:B33"/>
    <mergeCell ref="A18:A20"/>
    <mergeCell ref="B18:G18"/>
    <mergeCell ref="H18:M18"/>
    <mergeCell ref="B19:D19"/>
    <mergeCell ref="E19:G19"/>
    <mergeCell ref="H19:J19"/>
    <mergeCell ref="K19:M19"/>
    <mergeCell ref="A40:F40"/>
    <mergeCell ref="A30:O30"/>
    <mergeCell ref="A16:O16"/>
    <mergeCell ref="A2:O2"/>
    <mergeCell ref="A13:M13"/>
    <mergeCell ref="A27:M27"/>
    <mergeCell ref="A4:A6"/>
    <mergeCell ref="B5:D5"/>
    <mergeCell ref="E5:G5"/>
    <mergeCell ref="B4:G4"/>
    <mergeCell ref="H4:M4"/>
    <mergeCell ref="H5:J5"/>
    <mergeCell ref="K5:M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B07BA-E3EC-4B49-A8D6-6EC41EEB2705}">
  <dimension ref="A1:O49"/>
  <sheetViews>
    <sheetView topLeftCell="A16" workbookViewId="0">
      <selection activeCell="A25" sqref="A25:C25"/>
    </sheetView>
  </sheetViews>
  <sheetFormatPr baseColWidth="10" defaultRowHeight="15"/>
  <cols>
    <col min="1" max="1" width="26.7109375" customWidth="1"/>
  </cols>
  <sheetData>
    <row r="1" spans="1:15">
      <c r="A1" s="437" t="s">
        <v>838</v>
      </c>
      <c r="B1" s="437"/>
      <c r="C1" s="437"/>
      <c r="D1" s="437"/>
      <c r="E1" s="437"/>
      <c r="F1" s="437"/>
      <c r="G1" s="437"/>
    </row>
    <row r="2" spans="1:15" s="388" customFormat="1">
      <c r="A2" s="431" t="s">
        <v>839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277" t="s">
        <v>143</v>
      </c>
      <c r="B4" s="281" t="s">
        <v>79</v>
      </c>
      <c r="C4" s="281" t="s">
        <v>18</v>
      </c>
    </row>
    <row r="5" spans="1:15">
      <c r="A5" s="277" t="s">
        <v>422</v>
      </c>
      <c r="B5" s="279">
        <v>144667</v>
      </c>
      <c r="C5" s="264">
        <f>B5/$B$11*100</f>
        <v>19.239142432717461</v>
      </c>
    </row>
    <row r="6" spans="1:15" ht="30">
      <c r="A6" s="282" t="s">
        <v>431</v>
      </c>
      <c r="B6" s="280">
        <v>124482</v>
      </c>
      <c r="C6" s="283">
        <f t="shared" ref="C6:C11" si="0">B6/$B$11*100</f>
        <v>16.55475629071962</v>
      </c>
      <c r="K6" s="10"/>
    </row>
    <row r="7" spans="1:15" ht="30">
      <c r="A7" s="282" t="s">
        <v>430</v>
      </c>
      <c r="B7" s="284">
        <v>226563</v>
      </c>
      <c r="C7" s="283">
        <f t="shared" si="0"/>
        <v>30.130422466656292</v>
      </c>
      <c r="K7" s="10"/>
    </row>
    <row r="8" spans="1:15">
      <c r="A8" s="277" t="s">
        <v>423</v>
      </c>
      <c r="B8" s="279">
        <v>168996</v>
      </c>
      <c r="C8" s="264">
        <f t="shared" si="0"/>
        <v>22.474635642956027</v>
      </c>
      <c r="K8" s="10"/>
    </row>
    <row r="9" spans="1:15">
      <c r="A9" s="277" t="s">
        <v>424</v>
      </c>
      <c r="B9" s="279">
        <v>77783</v>
      </c>
      <c r="C9" s="264">
        <f t="shared" si="0"/>
        <v>10.344295629577321</v>
      </c>
      <c r="K9" s="10"/>
    </row>
    <row r="10" spans="1:15">
      <c r="A10" s="277" t="s">
        <v>414</v>
      </c>
      <c r="B10" s="280">
        <v>9450</v>
      </c>
      <c r="C10" s="264">
        <f t="shared" si="0"/>
        <v>1.2567475373732779</v>
      </c>
      <c r="K10" s="10"/>
    </row>
    <row r="11" spans="1:15">
      <c r="A11" s="277" t="s">
        <v>17</v>
      </c>
      <c r="B11" s="280">
        <v>751941</v>
      </c>
      <c r="C11" s="264">
        <f t="shared" si="0"/>
        <v>100</v>
      </c>
      <c r="K11" s="10"/>
    </row>
    <row r="12" spans="1:15" s="388" customFormat="1">
      <c r="A12" s="435" t="s">
        <v>610</v>
      </c>
      <c r="B12" s="435"/>
      <c r="C12" s="435"/>
      <c r="K12" s="10"/>
    </row>
    <row r="13" spans="1:15">
      <c r="K13" s="10"/>
    </row>
    <row r="14" spans="1:15">
      <c r="A14" s="437" t="s">
        <v>427</v>
      </c>
      <c r="B14" s="437"/>
      <c r="C14" s="437"/>
      <c r="D14" s="437"/>
      <c r="E14" s="437"/>
      <c r="F14" s="437"/>
      <c r="G14" s="437"/>
      <c r="H14" s="255"/>
      <c r="I14" s="255"/>
      <c r="J14" s="255"/>
      <c r="K14" s="35"/>
    </row>
    <row r="15" spans="1:15" s="388" customFormat="1">
      <c r="A15" s="431" t="s">
        <v>839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5">
      <c r="K16" s="35"/>
    </row>
    <row r="17" spans="1:15">
      <c r="A17" s="277" t="s">
        <v>143</v>
      </c>
      <c r="B17" s="281" t="s">
        <v>79</v>
      </c>
      <c r="C17" s="281" t="s">
        <v>18</v>
      </c>
      <c r="K17" s="35"/>
    </row>
    <row r="18" spans="1:15">
      <c r="A18" s="277" t="s">
        <v>422</v>
      </c>
      <c r="B18" s="279">
        <v>1846</v>
      </c>
      <c r="C18" s="264">
        <f>B18/$B$24*100</f>
        <v>21.184301124627037</v>
      </c>
    </row>
    <row r="19" spans="1:15" ht="30">
      <c r="A19" s="282" t="s">
        <v>431</v>
      </c>
      <c r="B19" s="280">
        <v>1527</v>
      </c>
      <c r="C19" s="283">
        <f t="shared" ref="C19:C24" si="1">B19/$B$24*100</f>
        <v>17.523525361487263</v>
      </c>
    </row>
    <row r="20" spans="1:15" ht="30">
      <c r="A20" s="282" t="s">
        <v>430</v>
      </c>
      <c r="B20" s="284">
        <v>2434</v>
      </c>
      <c r="C20" s="283">
        <f t="shared" si="1"/>
        <v>27.932063346339227</v>
      </c>
    </row>
    <row r="21" spans="1:15">
      <c r="A21" s="277" t="s">
        <v>423</v>
      </c>
      <c r="B21" s="279">
        <v>1888</v>
      </c>
      <c r="C21" s="264">
        <f t="shared" si="1"/>
        <v>21.66628414046362</v>
      </c>
    </row>
    <row r="22" spans="1:15">
      <c r="A22" s="277" t="s">
        <v>424</v>
      </c>
      <c r="B22" s="279">
        <v>881</v>
      </c>
      <c r="C22" s="264">
        <f t="shared" si="1"/>
        <v>10.110167546476934</v>
      </c>
    </row>
    <row r="23" spans="1:15">
      <c r="A23" s="277" t="s">
        <v>414</v>
      </c>
      <c r="B23" s="280">
        <v>138</v>
      </c>
      <c r="C23" s="264">
        <f t="shared" si="1"/>
        <v>1.5836584806059217</v>
      </c>
    </row>
    <row r="24" spans="1:15">
      <c r="A24" s="277" t="s">
        <v>17</v>
      </c>
      <c r="B24" s="280">
        <v>8714</v>
      </c>
      <c r="C24" s="264">
        <f t="shared" si="1"/>
        <v>100</v>
      </c>
    </row>
    <row r="25" spans="1:15" s="388" customFormat="1">
      <c r="A25" s="435" t="s">
        <v>610</v>
      </c>
      <c r="B25" s="435"/>
      <c r="C25" s="435"/>
    </row>
    <row r="27" spans="1:15" s="240" customFormat="1">
      <c r="A27" s="437" t="s">
        <v>535</v>
      </c>
      <c r="B27" s="437"/>
      <c r="C27" s="437"/>
      <c r="D27" s="437"/>
      <c r="E27" s="437"/>
      <c r="F27" s="437"/>
      <c r="G27" s="437"/>
    </row>
    <row r="28" spans="1:15" s="388" customFormat="1">
      <c r="A28" s="431" t="s">
        <v>839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5" s="240" customFormat="1"/>
    <row r="30" spans="1:15">
      <c r="A30" s="525" t="s">
        <v>143</v>
      </c>
      <c r="B30" s="531">
        <v>2017</v>
      </c>
      <c r="C30" s="531"/>
    </row>
    <row r="31" spans="1:15" ht="30">
      <c r="A31" s="526"/>
      <c r="B31" s="254" t="s">
        <v>44</v>
      </c>
      <c r="C31" s="254" t="s">
        <v>45</v>
      </c>
    </row>
    <row r="32" spans="1:15">
      <c r="A32" s="277" t="s">
        <v>422</v>
      </c>
      <c r="B32" s="350">
        <v>0.19239139999999999</v>
      </c>
      <c r="C32" s="350">
        <v>6.0547999999999999E-3</v>
      </c>
    </row>
    <row r="33" spans="1:3" ht="30">
      <c r="A33" s="282" t="s">
        <v>431</v>
      </c>
      <c r="B33" s="350">
        <v>0.16554759999999999</v>
      </c>
      <c r="C33" s="350">
        <v>6.4805000000000001E-3</v>
      </c>
    </row>
    <row r="34" spans="1:3" ht="30">
      <c r="A34" s="282" t="s">
        <v>430</v>
      </c>
      <c r="B34" s="350">
        <v>0.30130420000000002</v>
      </c>
      <c r="C34" s="350">
        <v>6.8187999999999999E-3</v>
      </c>
    </row>
    <row r="35" spans="1:3">
      <c r="A35" s="277" t="s">
        <v>423</v>
      </c>
      <c r="B35" s="350">
        <v>0.22474640000000001</v>
      </c>
      <c r="C35" s="350">
        <v>7.0965999999999998E-3</v>
      </c>
    </row>
    <row r="36" spans="1:3">
      <c r="A36" s="277" t="s">
        <v>424</v>
      </c>
      <c r="B36" s="350">
        <v>0.10344299999999999</v>
      </c>
      <c r="C36" s="350">
        <v>4.6422E-3</v>
      </c>
    </row>
    <row r="37" spans="1:3">
      <c r="A37" s="277" t="s">
        <v>414</v>
      </c>
      <c r="B37" s="350">
        <v>1.2567500000000001E-2</v>
      </c>
      <c r="C37" s="350">
        <v>1.3864000000000001E-3</v>
      </c>
    </row>
    <row r="38" spans="1:3">
      <c r="A38" s="435" t="s">
        <v>610</v>
      </c>
      <c r="B38" s="435"/>
      <c r="C38" s="435"/>
    </row>
    <row r="44" spans="1:3">
      <c r="A44" s="95"/>
      <c r="B44" s="2"/>
    </row>
    <row r="45" spans="1:3">
      <c r="A45" s="95"/>
      <c r="B45" s="2"/>
    </row>
    <row r="46" spans="1:3">
      <c r="A46" s="95"/>
      <c r="B46" s="2"/>
    </row>
    <row r="47" spans="1:3">
      <c r="A47" s="95"/>
      <c r="B47" s="2"/>
    </row>
    <row r="48" spans="1:3">
      <c r="A48" s="95"/>
      <c r="B48" s="2"/>
    </row>
    <row r="49" spans="1:2">
      <c r="A49" s="95"/>
      <c r="B49" s="2"/>
    </row>
  </sheetData>
  <mergeCells count="11">
    <mergeCell ref="A38:C38"/>
    <mergeCell ref="A1:G1"/>
    <mergeCell ref="A14:G14"/>
    <mergeCell ref="A27:G27"/>
    <mergeCell ref="B30:C30"/>
    <mergeCell ref="A30:A31"/>
    <mergeCell ref="A2:O2"/>
    <mergeCell ref="A15:O15"/>
    <mergeCell ref="A28:O28"/>
    <mergeCell ref="A25:C25"/>
    <mergeCell ref="A12:C12"/>
  </mergeCells>
  <pageMargins left="0.7" right="0.7" top="0.75" bottom="0.75" header="0.3" footer="0.3"/>
  <pageSetup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F5AAA-24E9-4865-93B6-AFEAD9E044AE}">
  <dimension ref="A1:O55"/>
  <sheetViews>
    <sheetView topLeftCell="A10" workbookViewId="0">
      <selection activeCell="A16" sqref="A16:O16"/>
    </sheetView>
  </sheetViews>
  <sheetFormatPr baseColWidth="10" defaultRowHeight="15"/>
  <cols>
    <col min="1" max="1" width="26.5703125" customWidth="1"/>
  </cols>
  <sheetData>
    <row r="1" spans="1:15">
      <c r="A1" s="437" t="s">
        <v>428</v>
      </c>
      <c r="B1" s="437"/>
      <c r="C1" s="437"/>
      <c r="D1" s="437"/>
      <c r="E1" s="437"/>
      <c r="F1" s="437"/>
      <c r="G1" s="437"/>
      <c r="H1" s="437"/>
      <c r="I1" s="437"/>
    </row>
    <row r="2" spans="1:15" s="399" customFormat="1">
      <c r="A2" s="431" t="s">
        <v>839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95" customFormat="1">
      <c r="A3" s="14"/>
    </row>
    <row r="4" spans="1:15">
      <c r="A4" s="492" t="s">
        <v>143</v>
      </c>
      <c r="B4" s="493" t="s">
        <v>79</v>
      </c>
      <c r="C4" s="493"/>
      <c r="D4" s="493" t="s">
        <v>18</v>
      </c>
      <c r="E4" s="493"/>
      <c r="F4" s="95"/>
      <c r="G4" s="95"/>
      <c r="H4" s="95"/>
    </row>
    <row r="5" spans="1:15">
      <c r="A5" s="492"/>
      <c r="B5" s="281" t="s">
        <v>14</v>
      </c>
      <c r="C5" s="281" t="s">
        <v>19</v>
      </c>
      <c r="D5" s="281" t="s">
        <v>334</v>
      </c>
      <c r="E5" s="281" t="s">
        <v>19</v>
      </c>
      <c r="F5" s="95"/>
      <c r="G5" s="95"/>
      <c r="H5" s="95"/>
    </row>
    <row r="6" spans="1:15">
      <c r="A6" s="277" t="s">
        <v>422</v>
      </c>
      <c r="B6" s="286">
        <v>71230</v>
      </c>
      <c r="C6" s="286">
        <v>73437</v>
      </c>
      <c r="D6" s="264">
        <f>B6/$B$12*100</f>
        <v>19.956349862297543</v>
      </c>
      <c r="E6" s="264">
        <f>C6/$C$12*100</f>
        <v>18.591080777292841</v>
      </c>
      <c r="F6" s="95"/>
      <c r="G6" s="95"/>
      <c r="H6" s="95"/>
    </row>
    <row r="7" spans="1:15" ht="30">
      <c r="A7" s="282" t="s">
        <v>431</v>
      </c>
      <c r="B7" s="280">
        <v>61143</v>
      </c>
      <c r="C7" s="280">
        <v>63339</v>
      </c>
      <c r="D7" s="283">
        <f t="shared" ref="D7:D12" si="0">B7/$B$12*100</f>
        <v>17.130297622216183</v>
      </c>
      <c r="E7" s="283">
        <f t="shared" ref="E7:E12" si="1">C7/$C$12*100</f>
        <v>16.034702743207802</v>
      </c>
      <c r="F7" s="95"/>
      <c r="G7" s="95"/>
      <c r="H7" s="95"/>
      <c r="L7" s="35"/>
      <c r="M7" s="35"/>
      <c r="N7" s="35"/>
    </row>
    <row r="8" spans="1:15" ht="30">
      <c r="A8" s="282" t="s">
        <v>430</v>
      </c>
      <c r="B8" s="284">
        <v>96280</v>
      </c>
      <c r="C8" s="284">
        <v>130283</v>
      </c>
      <c r="D8" s="283">
        <f t="shared" si="0"/>
        <v>26.974552361954341</v>
      </c>
      <c r="E8" s="283">
        <f t="shared" si="1"/>
        <v>32.98203598878009</v>
      </c>
      <c r="F8" s="95"/>
      <c r="G8" s="95"/>
      <c r="H8" s="95"/>
      <c r="L8" s="35"/>
      <c r="M8" s="35"/>
      <c r="N8" s="35"/>
    </row>
    <row r="9" spans="1:15">
      <c r="A9" s="277" t="s">
        <v>423</v>
      </c>
      <c r="B9" s="279">
        <v>83730</v>
      </c>
      <c r="C9" s="279">
        <v>85266</v>
      </c>
      <c r="D9" s="264">
        <f t="shared" si="0"/>
        <v>23.458446918014509</v>
      </c>
      <c r="E9" s="264">
        <f t="shared" si="1"/>
        <v>21.585673346632507</v>
      </c>
      <c r="F9" s="95"/>
      <c r="G9" s="95"/>
      <c r="H9" s="95"/>
      <c r="L9" s="35"/>
      <c r="M9" s="35"/>
      <c r="N9" s="35"/>
    </row>
    <row r="10" spans="1:15">
      <c r="A10" s="277" t="s">
        <v>424</v>
      </c>
      <c r="B10" s="279">
        <v>39899</v>
      </c>
      <c r="C10" s="279">
        <v>37884</v>
      </c>
      <c r="D10" s="264">
        <f t="shared" si="0"/>
        <v>11.178413634084089</v>
      </c>
      <c r="E10" s="264">
        <f t="shared" si="1"/>
        <v>9.5905947161098908</v>
      </c>
      <c r="F10" s="95"/>
      <c r="G10" s="95"/>
      <c r="H10" s="95"/>
      <c r="L10" s="35"/>
      <c r="M10" s="35"/>
      <c r="N10" s="35"/>
    </row>
    <row r="11" spans="1:15">
      <c r="A11" s="277" t="s">
        <v>414</v>
      </c>
      <c r="B11" s="280">
        <v>4647</v>
      </c>
      <c r="C11" s="280">
        <v>4803</v>
      </c>
      <c r="D11" s="264">
        <f t="shared" si="0"/>
        <v>1.3019396014333382</v>
      </c>
      <c r="E11" s="264">
        <f t="shared" si="1"/>
        <v>1.2159124279768716</v>
      </c>
      <c r="F11" s="95"/>
      <c r="G11" s="95"/>
      <c r="H11" s="95"/>
      <c r="L11" s="35"/>
      <c r="M11" s="35"/>
      <c r="N11" s="35"/>
    </row>
    <row r="12" spans="1:15">
      <c r="A12" s="277" t="s">
        <v>17</v>
      </c>
      <c r="B12" s="280">
        <v>356929</v>
      </c>
      <c r="C12" s="280">
        <v>395012</v>
      </c>
      <c r="D12" s="264">
        <f t="shared" si="0"/>
        <v>100</v>
      </c>
      <c r="E12" s="264">
        <f t="shared" si="1"/>
        <v>100</v>
      </c>
      <c r="F12" s="95"/>
      <c r="G12" s="95"/>
      <c r="H12" s="95"/>
      <c r="L12" s="35"/>
      <c r="M12" s="35"/>
      <c r="N12" s="35"/>
    </row>
    <row r="13" spans="1:15" s="399" customFormat="1">
      <c r="A13" s="435" t="s">
        <v>610</v>
      </c>
      <c r="B13" s="435"/>
      <c r="C13" s="435"/>
      <c r="D13" s="435"/>
      <c r="E13" s="435"/>
      <c r="L13" s="35"/>
      <c r="M13" s="35"/>
      <c r="N13" s="35"/>
    </row>
    <row r="14" spans="1:15">
      <c r="A14" s="95"/>
      <c r="B14" s="95"/>
      <c r="C14" s="95"/>
      <c r="D14" s="95"/>
      <c r="E14" s="95"/>
      <c r="F14" s="95"/>
      <c r="G14" s="95"/>
      <c r="H14" s="95"/>
      <c r="L14" s="35"/>
      <c r="M14" s="35"/>
    </row>
    <row r="15" spans="1:15">
      <c r="A15" s="437" t="s">
        <v>429</v>
      </c>
      <c r="B15" s="437"/>
      <c r="C15" s="437"/>
      <c r="D15" s="437"/>
      <c r="E15" s="437"/>
      <c r="F15" s="437"/>
      <c r="G15" s="437"/>
      <c r="H15" s="437"/>
      <c r="I15" s="437"/>
      <c r="N15" s="35"/>
    </row>
    <row r="16" spans="1:15" s="399" customFormat="1">
      <c r="A16" s="431" t="s">
        <v>839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 s="95" customFormat="1">
      <c r="A17" s="14"/>
    </row>
    <row r="18" spans="1:15">
      <c r="A18" s="492" t="s">
        <v>143</v>
      </c>
      <c r="B18" s="493" t="s">
        <v>79</v>
      </c>
      <c r="C18" s="493"/>
      <c r="D18" s="493" t="s">
        <v>18</v>
      </c>
      <c r="E18" s="493"/>
      <c r="F18" s="95"/>
      <c r="G18" s="95"/>
      <c r="H18" s="95"/>
    </row>
    <row r="19" spans="1:15">
      <c r="A19" s="492"/>
      <c r="B19" s="281" t="s">
        <v>14</v>
      </c>
      <c r="C19" s="281" t="s">
        <v>19</v>
      </c>
      <c r="D19" s="281" t="s">
        <v>334</v>
      </c>
      <c r="E19" s="281" t="s">
        <v>19</v>
      </c>
      <c r="F19" s="95"/>
      <c r="G19" s="95"/>
      <c r="H19" s="95"/>
      <c r="M19" s="35"/>
    </row>
    <row r="20" spans="1:15">
      <c r="A20" s="277" t="s">
        <v>422</v>
      </c>
      <c r="B20" s="286">
        <v>902</v>
      </c>
      <c r="C20" s="286">
        <v>944</v>
      </c>
      <c r="D20" s="264">
        <f>B20/$B$26*100</f>
        <v>21.941133544149842</v>
      </c>
      <c r="E20" s="264">
        <f>C20/$C$26*100</f>
        <v>20.508364110362805</v>
      </c>
      <c r="F20" s="95"/>
      <c r="G20" s="95"/>
      <c r="H20" s="95"/>
      <c r="M20" s="35"/>
    </row>
    <row r="21" spans="1:15" ht="30">
      <c r="A21" s="282" t="s">
        <v>431</v>
      </c>
      <c r="B21" s="280">
        <v>756</v>
      </c>
      <c r="C21" s="280">
        <v>771</v>
      </c>
      <c r="D21" s="283">
        <f t="shared" ref="D21:D26" si="2">B21/$B$26*100</f>
        <v>18.389686207735345</v>
      </c>
      <c r="E21" s="283">
        <f t="shared" ref="E21:E26" si="3">C21/$C$26*100</f>
        <v>16.749945687595048</v>
      </c>
      <c r="F21" s="95"/>
      <c r="G21" s="95"/>
      <c r="H21" s="95"/>
      <c r="K21" s="35"/>
      <c r="L21" s="35"/>
      <c r="M21" s="35"/>
    </row>
    <row r="22" spans="1:15" ht="30">
      <c r="A22" s="282" t="s">
        <v>430</v>
      </c>
      <c r="B22" s="284">
        <v>1037</v>
      </c>
      <c r="C22" s="284">
        <v>1397</v>
      </c>
      <c r="D22" s="283">
        <f t="shared" si="2"/>
        <v>25.225006081245439</v>
      </c>
      <c r="E22" s="283">
        <f t="shared" si="3"/>
        <v>30.349771887899195</v>
      </c>
      <c r="F22" s="95"/>
      <c r="G22" s="95"/>
      <c r="H22" s="95"/>
      <c r="K22" s="35"/>
      <c r="M22" s="35"/>
    </row>
    <row r="23" spans="1:15">
      <c r="A23" s="277" t="s">
        <v>423</v>
      </c>
      <c r="B23" s="279">
        <v>927</v>
      </c>
      <c r="C23" s="279">
        <v>961</v>
      </c>
      <c r="D23" s="264">
        <f t="shared" si="2"/>
        <v>22.549258088056433</v>
      </c>
      <c r="E23" s="264">
        <f t="shared" si="3"/>
        <v>20.877688464045189</v>
      </c>
      <c r="F23" s="95"/>
      <c r="G23" s="95"/>
      <c r="H23" s="95"/>
      <c r="K23" s="35"/>
    </row>
    <row r="24" spans="1:15">
      <c r="A24" s="277" t="s">
        <v>424</v>
      </c>
      <c r="B24" s="279">
        <v>416</v>
      </c>
      <c r="C24" s="279">
        <v>465</v>
      </c>
      <c r="D24" s="264">
        <f t="shared" si="2"/>
        <v>10.119192410605692</v>
      </c>
      <c r="E24" s="264">
        <f t="shared" si="3"/>
        <v>10.102107321312188</v>
      </c>
      <c r="F24" s="95"/>
      <c r="G24" s="95"/>
      <c r="H24" s="95"/>
      <c r="K24" s="35"/>
    </row>
    <row r="25" spans="1:15">
      <c r="A25" s="277" t="s">
        <v>414</v>
      </c>
      <c r="B25" s="280">
        <v>73</v>
      </c>
      <c r="C25" s="280">
        <v>65</v>
      </c>
      <c r="D25" s="264">
        <f t="shared" si="2"/>
        <v>1.7757236682072488</v>
      </c>
      <c r="E25" s="264">
        <f t="shared" si="3"/>
        <v>1.4121225287855745</v>
      </c>
      <c r="F25" s="95"/>
      <c r="G25" s="95"/>
      <c r="H25" s="95"/>
      <c r="K25" s="35"/>
      <c r="L25" s="35"/>
      <c r="M25" s="35"/>
    </row>
    <row r="26" spans="1:15">
      <c r="A26" s="277" t="s">
        <v>17</v>
      </c>
      <c r="B26" s="280">
        <v>4111</v>
      </c>
      <c r="C26" s="280">
        <v>4603</v>
      </c>
      <c r="D26" s="264">
        <f t="shared" si="2"/>
        <v>100</v>
      </c>
      <c r="E26" s="264">
        <f t="shared" si="3"/>
        <v>100</v>
      </c>
      <c r="F26" s="95"/>
      <c r="G26" s="95"/>
      <c r="H26" s="95"/>
    </row>
    <row r="27" spans="1:15" s="399" customFormat="1">
      <c r="A27" s="435" t="s">
        <v>610</v>
      </c>
      <c r="B27" s="435"/>
      <c r="C27" s="435"/>
      <c r="D27" s="435"/>
      <c r="E27" s="435"/>
    </row>
    <row r="28" spans="1:15">
      <c r="A28" s="95"/>
      <c r="B28" s="95"/>
      <c r="C28" s="95"/>
      <c r="D28" s="95"/>
      <c r="E28" s="95"/>
      <c r="F28" s="95"/>
      <c r="G28" s="95"/>
      <c r="H28" s="95"/>
    </row>
    <row r="29" spans="1:15" s="240" customFormat="1">
      <c r="A29" s="437" t="s">
        <v>536</v>
      </c>
      <c r="B29" s="437"/>
      <c r="C29" s="437"/>
      <c r="D29" s="437"/>
      <c r="E29" s="437"/>
      <c r="F29" s="437"/>
      <c r="G29" s="437"/>
      <c r="H29" s="437"/>
      <c r="I29" s="437"/>
    </row>
    <row r="30" spans="1:15" s="399" customFormat="1">
      <c r="A30" s="431" t="s">
        <v>839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240" customFormat="1"/>
    <row r="32" spans="1:15">
      <c r="A32" s="525" t="s">
        <v>143</v>
      </c>
      <c r="B32" s="525" t="s">
        <v>0</v>
      </c>
      <c r="C32" s="531">
        <v>2017</v>
      </c>
      <c r="D32" s="531"/>
      <c r="E32" s="95"/>
      <c r="F32" s="95"/>
      <c r="G32" s="95"/>
      <c r="H32" s="95"/>
      <c r="K32" s="35"/>
    </row>
    <row r="33" spans="1:9" ht="30">
      <c r="A33" s="526"/>
      <c r="B33" s="526"/>
      <c r="C33" s="254" t="s">
        <v>44</v>
      </c>
      <c r="D33" s="254" t="s">
        <v>45</v>
      </c>
      <c r="E33" s="95"/>
      <c r="F33" s="95"/>
      <c r="G33" s="95"/>
      <c r="H33" s="95"/>
    </row>
    <row r="34" spans="1:9">
      <c r="A34" s="494" t="s">
        <v>422</v>
      </c>
      <c r="B34" s="277" t="s">
        <v>14</v>
      </c>
      <c r="C34" s="350">
        <v>0.1995635</v>
      </c>
      <c r="D34" s="350">
        <v>8.3552999999999995E-3</v>
      </c>
      <c r="E34" s="95"/>
      <c r="F34" s="95"/>
      <c r="G34" s="95"/>
      <c r="H34" s="10"/>
      <c r="I34" s="12"/>
    </row>
    <row r="35" spans="1:9">
      <c r="A35" s="494"/>
      <c r="B35" s="277" t="s">
        <v>19</v>
      </c>
      <c r="C35" s="350">
        <v>0.18591079999999999</v>
      </c>
      <c r="D35" s="350">
        <v>8.0313999999999993E-3</v>
      </c>
      <c r="E35" s="95"/>
      <c r="F35" s="95"/>
      <c r="G35" s="95"/>
      <c r="H35" s="95"/>
    </row>
    <row r="36" spans="1:9" ht="15" customHeight="1">
      <c r="A36" s="542" t="s">
        <v>431</v>
      </c>
      <c r="B36" s="277" t="s">
        <v>14</v>
      </c>
      <c r="C36" s="350">
        <v>0.17130300000000001</v>
      </c>
      <c r="D36" s="350">
        <v>8.6888E-3</v>
      </c>
      <c r="E36" s="95"/>
      <c r="F36" s="95"/>
      <c r="G36" s="95"/>
      <c r="H36" s="10"/>
      <c r="I36" s="12"/>
    </row>
    <row r="37" spans="1:9">
      <c r="A37" s="484"/>
      <c r="B37" s="277" t="s">
        <v>19</v>
      </c>
      <c r="C37" s="350">
        <v>0.16034699999999999</v>
      </c>
      <c r="D37" s="350">
        <v>8.2164999999999998E-3</v>
      </c>
      <c r="E37" s="95"/>
      <c r="F37" s="95"/>
      <c r="G37" s="95"/>
      <c r="H37" s="95"/>
    </row>
    <row r="38" spans="1:9">
      <c r="A38" s="492" t="s">
        <v>430</v>
      </c>
      <c r="B38" s="277" t="s">
        <v>14</v>
      </c>
      <c r="C38" s="350">
        <v>0.26974550000000003</v>
      </c>
      <c r="D38" s="350">
        <v>9.4050999999999996E-3</v>
      </c>
      <c r="E38" s="95"/>
      <c r="F38" s="95"/>
      <c r="G38" s="95"/>
      <c r="H38" s="10"/>
      <c r="I38" s="12"/>
    </row>
    <row r="39" spans="1:9">
      <c r="A39" s="492"/>
      <c r="B39" s="277" t="s">
        <v>19</v>
      </c>
      <c r="C39" s="350">
        <v>0.32982040000000001</v>
      </c>
      <c r="D39" s="350">
        <v>9.5367999999999998E-3</v>
      </c>
      <c r="E39" s="95"/>
      <c r="F39" s="95"/>
      <c r="G39" s="95"/>
      <c r="H39" s="95"/>
    </row>
    <row r="40" spans="1:9">
      <c r="A40" s="494" t="s">
        <v>423</v>
      </c>
      <c r="B40" s="277" t="s">
        <v>14</v>
      </c>
      <c r="C40" s="350">
        <v>0.2345845</v>
      </c>
      <c r="D40" s="350">
        <v>8.8775999999999994E-3</v>
      </c>
      <c r="E40" s="95"/>
      <c r="F40" s="95"/>
      <c r="H40" s="10"/>
      <c r="I40" s="12"/>
    </row>
    <row r="41" spans="1:9">
      <c r="A41" s="494"/>
      <c r="B41" s="277" t="s">
        <v>19</v>
      </c>
      <c r="C41" s="350">
        <v>0.21585670000000001</v>
      </c>
      <c r="D41" s="350">
        <v>9.3453000000000008E-3</v>
      </c>
      <c r="E41" s="95"/>
      <c r="F41" s="95"/>
    </row>
    <row r="42" spans="1:9">
      <c r="A42" s="494" t="s">
        <v>424</v>
      </c>
      <c r="B42" s="277" t="s">
        <v>14</v>
      </c>
      <c r="C42" s="350">
        <v>0.1117841</v>
      </c>
      <c r="D42" s="350">
        <v>6.6081000000000004E-3</v>
      </c>
      <c r="E42" s="95"/>
      <c r="F42" s="95"/>
      <c r="H42" s="10"/>
      <c r="I42" s="12"/>
    </row>
    <row r="43" spans="1:9">
      <c r="A43" s="494"/>
      <c r="B43" s="277" t="s">
        <v>19</v>
      </c>
      <c r="C43" s="350">
        <v>9.5905900000000002E-2</v>
      </c>
      <c r="D43" s="350">
        <v>5.8177999999999997E-3</v>
      </c>
      <c r="E43" s="95"/>
      <c r="F43" s="95"/>
    </row>
    <row r="44" spans="1:9">
      <c r="A44" s="494" t="s">
        <v>414</v>
      </c>
      <c r="B44" s="277" t="s">
        <v>14</v>
      </c>
      <c r="C44" s="350">
        <v>1.30194E-2</v>
      </c>
      <c r="D44" s="350">
        <v>1.8875000000000001E-3</v>
      </c>
      <c r="E44" s="95"/>
      <c r="F44" s="95"/>
      <c r="H44" s="10"/>
      <c r="I44" s="12"/>
    </row>
    <row r="45" spans="1:9">
      <c r="A45" s="494"/>
      <c r="B45" s="277" t="s">
        <v>19</v>
      </c>
      <c r="C45" s="350">
        <v>1.2159100000000001E-2</v>
      </c>
      <c r="D45" s="350">
        <v>2.0294000000000002E-3</v>
      </c>
      <c r="E45" s="95"/>
      <c r="F45" s="95"/>
    </row>
    <row r="46" spans="1:9">
      <c r="A46" s="435" t="s">
        <v>610</v>
      </c>
      <c r="B46" s="435"/>
      <c r="C46" s="435"/>
      <c r="D46" s="435"/>
    </row>
    <row r="48" spans="1:9">
      <c r="A48" s="95"/>
      <c r="B48" s="2"/>
      <c r="C48" s="2"/>
    </row>
    <row r="49" spans="1:4">
      <c r="A49" s="95"/>
      <c r="B49" s="2"/>
      <c r="C49" s="2"/>
    </row>
    <row r="50" spans="1:4">
      <c r="A50" s="95"/>
      <c r="B50" s="2"/>
      <c r="C50" s="2"/>
    </row>
    <row r="51" spans="1:4">
      <c r="A51" s="95"/>
      <c r="B51" s="2"/>
      <c r="C51" s="2"/>
    </row>
    <row r="52" spans="1:4">
      <c r="A52" s="95"/>
      <c r="B52" s="2"/>
      <c r="C52" s="2"/>
    </row>
    <row r="53" spans="1:4">
      <c r="A53" s="95"/>
      <c r="B53" s="2"/>
      <c r="C53" s="2"/>
    </row>
    <row r="55" spans="1:4">
      <c r="A55" s="106"/>
      <c r="B55" s="543"/>
      <c r="C55" s="544"/>
      <c r="D55" s="545"/>
    </row>
  </sheetData>
  <mergeCells count="25">
    <mergeCell ref="A16:O16"/>
    <mergeCell ref="A30:O30"/>
    <mergeCell ref="A46:D46"/>
    <mergeCell ref="A27:E27"/>
    <mergeCell ref="A38:A39"/>
    <mergeCell ref="A40:A41"/>
    <mergeCell ref="A42:A43"/>
    <mergeCell ref="A44:A45"/>
    <mergeCell ref="B55:D55"/>
    <mergeCell ref="A1:I1"/>
    <mergeCell ref="A15:I15"/>
    <mergeCell ref="A4:A5"/>
    <mergeCell ref="B4:C4"/>
    <mergeCell ref="D4:E4"/>
    <mergeCell ref="A2:O2"/>
    <mergeCell ref="A13:E13"/>
    <mergeCell ref="A34:A35"/>
    <mergeCell ref="A36:A37"/>
    <mergeCell ref="A18:A19"/>
    <mergeCell ref="B18:C18"/>
    <mergeCell ref="D18:E18"/>
    <mergeCell ref="A29:I29"/>
    <mergeCell ref="C32:D32"/>
    <mergeCell ref="A32:A33"/>
    <mergeCell ref="B32:B33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13C54-5481-46F3-8CCD-6FC3ED5EDA20}">
  <dimension ref="A1:O54"/>
  <sheetViews>
    <sheetView topLeftCell="A19" workbookViewId="0">
      <selection activeCell="A27" sqref="A27:E27"/>
    </sheetView>
  </sheetViews>
  <sheetFormatPr baseColWidth="10" defaultRowHeight="15"/>
  <cols>
    <col min="1" max="1" width="26.7109375" customWidth="1"/>
  </cols>
  <sheetData>
    <row r="1" spans="1:15">
      <c r="A1" s="437" t="s">
        <v>432</v>
      </c>
      <c r="B1" s="437"/>
      <c r="C1" s="437"/>
      <c r="D1" s="437"/>
      <c r="E1" s="437"/>
      <c r="F1" s="437"/>
      <c r="G1" s="437"/>
      <c r="H1" s="437"/>
      <c r="I1" s="437"/>
      <c r="J1" s="437"/>
    </row>
    <row r="2" spans="1:15" s="399" customFormat="1">
      <c r="A2" s="431" t="s">
        <v>839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14"/>
      <c r="B3" s="95"/>
      <c r="C3" s="95"/>
      <c r="D3" s="95"/>
      <c r="E3" s="95"/>
      <c r="F3" s="95"/>
      <c r="G3" s="95"/>
      <c r="H3" s="95"/>
      <c r="I3" s="95"/>
      <c r="J3" s="95"/>
    </row>
    <row r="4" spans="1:15">
      <c r="A4" s="492" t="s">
        <v>143</v>
      </c>
      <c r="B4" s="493" t="s">
        <v>79</v>
      </c>
      <c r="C4" s="493"/>
      <c r="D4" s="493" t="s">
        <v>18</v>
      </c>
      <c r="E4" s="493"/>
      <c r="F4" s="95"/>
      <c r="G4" s="95"/>
      <c r="H4" s="95"/>
      <c r="I4" s="95"/>
      <c r="J4" s="95"/>
    </row>
    <row r="5" spans="1:15" ht="15" customHeight="1">
      <c r="A5" s="492"/>
      <c r="B5" s="281" t="s">
        <v>335</v>
      </c>
      <c r="C5" s="281" t="s">
        <v>22</v>
      </c>
      <c r="D5" s="281" t="s">
        <v>335</v>
      </c>
      <c r="E5" s="281" t="s">
        <v>22</v>
      </c>
      <c r="F5" s="95"/>
      <c r="G5" s="95"/>
      <c r="H5" s="95"/>
      <c r="I5" s="95"/>
      <c r="J5" s="95"/>
      <c r="K5" s="10"/>
      <c r="L5" s="10"/>
      <c r="M5" s="10"/>
    </row>
    <row r="6" spans="1:15">
      <c r="A6" s="277" t="s">
        <v>422</v>
      </c>
      <c r="B6" s="286">
        <v>134690</v>
      </c>
      <c r="C6" s="286">
        <v>9977</v>
      </c>
      <c r="D6" s="264">
        <f>B6/$B$12*100</f>
        <v>19.414942687792617</v>
      </c>
      <c r="E6" s="264">
        <f>C6/$C$12*100</f>
        <v>17.143495369177106</v>
      </c>
      <c r="F6" s="95"/>
      <c r="G6" s="95"/>
      <c r="H6" s="95"/>
      <c r="I6" s="95"/>
      <c r="J6" s="95"/>
    </row>
    <row r="7" spans="1:15" ht="30">
      <c r="A7" s="282" t="s">
        <v>431</v>
      </c>
      <c r="B7" s="280">
        <v>114981</v>
      </c>
      <c r="C7" s="280">
        <v>9501</v>
      </c>
      <c r="D7" s="283">
        <f t="shared" ref="D7:D12" si="0">B7/$B$12*100</f>
        <v>16.573981180377775</v>
      </c>
      <c r="E7" s="283">
        <f t="shared" ref="E7:E12" si="1">C7/$C$12*100</f>
        <v>16.325583792979021</v>
      </c>
      <c r="F7" s="95"/>
      <c r="G7" s="95"/>
      <c r="H7" s="95"/>
      <c r="I7" s="95"/>
      <c r="J7" s="95"/>
    </row>
    <row r="8" spans="1:15" ht="30">
      <c r="A8" s="282" t="s">
        <v>430</v>
      </c>
      <c r="B8" s="284">
        <v>213257</v>
      </c>
      <c r="C8" s="284">
        <v>13306</v>
      </c>
      <c r="D8" s="283">
        <f t="shared" si="0"/>
        <v>30.74001360732489</v>
      </c>
      <c r="E8" s="283">
        <f t="shared" si="1"/>
        <v>22.863721497671701</v>
      </c>
      <c r="F8" s="95"/>
      <c r="G8" s="95"/>
      <c r="H8" s="95"/>
      <c r="I8" s="95"/>
      <c r="J8" s="95"/>
    </row>
    <row r="9" spans="1:15">
      <c r="A9" s="277" t="s">
        <v>423</v>
      </c>
      <c r="B9" s="279">
        <v>151453</v>
      </c>
      <c r="C9" s="279">
        <v>17543</v>
      </c>
      <c r="D9" s="264">
        <f t="shared" si="0"/>
        <v>21.831251873890082</v>
      </c>
      <c r="E9" s="264">
        <f t="shared" si="1"/>
        <v>30.144165506813064</v>
      </c>
      <c r="F9" s="95"/>
      <c r="G9" s="95"/>
      <c r="H9" s="95"/>
      <c r="I9" s="95"/>
      <c r="J9" s="95"/>
    </row>
    <row r="10" spans="1:15">
      <c r="A10" s="277" t="s">
        <v>424</v>
      </c>
      <c r="B10" s="279">
        <v>70542</v>
      </c>
      <c r="C10" s="279">
        <v>7241</v>
      </c>
      <c r="D10" s="264">
        <f t="shared" si="0"/>
        <v>10.168304158306233</v>
      </c>
      <c r="E10" s="264">
        <f t="shared" si="1"/>
        <v>12.442222107668782</v>
      </c>
      <c r="F10" s="95"/>
      <c r="G10" s="95"/>
      <c r="H10" s="95"/>
      <c r="I10" s="95"/>
      <c r="J10" s="95"/>
    </row>
    <row r="11" spans="1:15">
      <c r="A11" s="277" t="s">
        <v>414</v>
      </c>
      <c r="B11" s="280">
        <v>8821</v>
      </c>
      <c r="C11" s="280">
        <v>629</v>
      </c>
      <c r="D11" s="264">
        <f t="shared" si="0"/>
        <v>1.2715064923084018</v>
      </c>
      <c r="E11" s="264">
        <f t="shared" si="1"/>
        <v>1.0808117256903278</v>
      </c>
      <c r="F11" s="95"/>
      <c r="G11" s="95"/>
      <c r="H11" s="95"/>
      <c r="I11" s="95"/>
      <c r="J11" s="95"/>
    </row>
    <row r="12" spans="1:15">
      <c r="A12" s="277" t="s">
        <v>17</v>
      </c>
      <c r="B12" s="280">
        <v>693744</v>
      </c>
      <c r="C12" s="280">
        <v>58197</v>
      </c>
      <c r="D12" s="264">
        <f t="shared" si="0"/>
        <v>100</v>
      </c>
      <c r="E12" s="264">
        <f t="shared" si="1"/>
        <v>100</v>
      </c>
      <c r="F12" s="95"/>
      <c r="G12" s="95"/>
      <c r="H12" s="95"/>
      <c r="I12" s="95"/>
      <c r="J12" s="95"/>
    </row>
    <row r="13" spans="1:15" s="399" customFormat="1">
      <c r="A13" s="435" t="s">
        <v>610</v>
      </c>
      <c r="B13" s="435"/>
      <c r="C13" s="435"/>
      <c r="D13" s="435"/>
      <c r="E13" s="435"/>
    </row>
    <row r="14" spans="1:15">
      <c r="A14" s="95"/>
      <c r="B14" s="95"/>
      <c r="C14" s="95"/>
      <c r="D14" s="95"/>
      <c r="E14" s="95"/>
      <c r="F14" s="95"/>
      <c r="G14" s="95"/>
      <c r="H14" s="95"/>
      <c r="I14" s="95"/>
      <c r="J14" s="95"/>
    </row>
    <row r="15" spans="1:15">
      <c r="A15" s="437" t="s">
        <v>433</v>
      </c>
      <c r="B15" s="437"/>
      <c r="C15" s="437"/>
      <c r="D15" s="437"/>
      <c r="E15" s="437"/>
      <c r="F15" s="437"/>
      <c r="G15" s="437"/>
      <c r="H15" s="437"/>
      <c r="I15" s="437"/>
      <c r="J15" s="437"/>
    </row>
    <row r="16" spans="1:15" s="399" customFormat="1">
      <c r="A16" s="431" t="s">
        <v>839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14"/>
      <c r="B17" s="95"/>
      <c r="C17" s="95"/>
      <c r="D17" s="95"/>
      <c r="E17" s="95"/>
      <c r="F17" s="95"/>
      <c r="G17" s="95"/>
      <c r="H17" s="95"/>
      <c r="I17" s="95"/>
      <c r="J17" s="95"/>
    </row>
    <row r="18" spans="1:15">
      <c r="A18" s="492" t="s">
        <v>143</v>
      </c>
      <c r="B18" s="493" t="s">
        <v>79</v>
      </c>
      <c r="C18" s="493"/>
      <c r="D18" s="493" t="s">
        <v>18</v>
      </c>
      <c r="E18" s="493"/>
      <c r="F18" s="95"/>
      <c r="G18" s="95"/>
      <c r="H18" s="95"/>
      <c r="I18" s="95"/>
      <c r="J18" s="95"/>
    </row>
    <row r="19" spans="1:15">
      <c r="A19" s="492"/>
      <c r="B19" s="281" t="s">
        <v>335</v>
      </c>
      <c r="C19" s="281" t="s">
        <v>22</v>
      </c>
      <c r="D19" s="281" t="s">
        <v>335</v>
      </c>
      <c r="E19" s="281" t="s">
        <v>22</v>
      </c>
      <c r="F19" s="95"/>
      <c r="G19" s="95"/>
      <c r="H19" s="95"/>
      <c r="I19" s="95"/>
      <c r="J19" s="95"/>
    </row>
    <row r="20" spans="1:15">
      <c r="A20" s="277" t="s">
        <v>422</v>
      </c>
      <c r="B20" s="286">
        <v>1686</v>
      </c>
      <c r="C20" s="286">
        <v>160</v>
      </c>
      <c r="D20" s="264">
        <f>B20/$B$26*100</f>
        <v>21.850699844479003</v>
      </c>
      <c r="E20" s="264">
        <f>C20/$C$26*100</f>
        <v>16.032064128256511</v>
      </c>
      <c r="F20" s="95"/>
      <c r="G20" s="95"/>
      <c r="H20" s="95"/>
      <c r="I20" s="95"/>
      <c r="J20" s="95"/>
    </row>
    <row r="21" spans="1:15" ht="30">
      <c r="A21" s="282" t="s">
        <v>431</v>
      </c>
      <c r="B21" s="280">
        <v>1356</v>
      </c>
      <c r="C21" s="280">
        <v>171</v>
      </c>
      <c r="D21" s="283">
        <f t="shared" ref="D21:D26" si="2">B21/$B$26*100</f>
        <v>17.573872472783826</v>
      </c>
      <c r="E21" s="283">
        <f t="shared" ref="E21:E26" si="3">C21/$C$26*100</f>
        <v>17.134268537074149</v>
      </c>
      <c r="F21" s="95"/>
      <c r="G21" s="95"/>
      <c r="H21" s="95"/>
      <c r="I21" s="95"/>
      <c r="J21" s="95"/>
    </row>
    <row r="22" spans="1:15" ht="30">
      <c r="A22" s="282" t="s">
        <v>430</v>
      </c>
      <c r="B22" s="284">
        <v>2197</v>
      </c>
      <c r="C22" s="284">
        <v>237</v>
      </c>
      <c r="D22" s="283">
        <f t="shared" si="2"/>
        <v>28.473302229134269</v>
      </c>
      <c r="E22" s="283">
        <f t="shared" si="3"/>
        <v>23.747494989979959</v>
      </c>
      <c r="F22" s="95"/>
      <c r="G22" s="95"/>
      <c r="H22" s="95"/>
      <c r="I22" s="95"/>
      <c r="J22" s="95"/>
    </row>
    <row r="23" spans="1:15">
      <c r="A23" s="277" t="s">
        <v>423</v>
      </c>
      <c r="B23" s="279">
        <v>1580</v>
      </c>
      <c r="C23" s="279">
        <v>308</v>
      </c>
      <c r="D23" s="264">
        <f t="shared" si="2"/>
        <v>20.476931052358736</v>
      </c>
      <c r="E23" s="264">
        <f t="shared" si="3"/>
        <v>30.861723446893784</v>
      </c>
      <c r="F23" s="95"/>
      <c r="G23" s="95"/>
      <c r="H23" s="95"/>
      <c r="I23" s="95"/>
      <c r="J23" s="95"/>
    </row>
    <row r="24" spans="1:15">
      <c r="A24" s="277" t="s">
        <v>424</v>
      </c>
      <c r="B24" s="279">
        <v>774</v>
      </c>
      <c r="C24" s="279">
        <v>107</v>
      </c>
      <c r="D24" s="264">
        <f t="shared" si="2"/>
        <v>10.031104199066874</v>
      </c>
      <c r="E24" s="264">
        <f t="shared" si="3"/>
        <v>10.721442885771543</v>
      </c>
      <c r="F24" s="95"/>
      <c r="G24" s="95"/>
      <c r="H24" s="95"/>
      <c r="I24" s="95"/>
      <c r="J24" s="95"/>
    </row>
    <row r="25" spans="1:15">
      <c r="A25" s="277" t="s">
        <v>414</v>
      </c>
      <c r="B25" s="280">
        <v>123</v>
      </c>
      <c r="C25" s="280">
        <v>15</v>
      </c>
      <c r="D25" s="264">
        <f t="shared" si="2"/>
        <v>1.594090202177294</v>
      </c>
      <c r="E25" s="264">
        <f t="shared" si="3"/>
        <v>1.503006012024048</v>
      </c>
      <c r="F25" s="95"/>
      <c r="G25" s="95"/>
      <c r="H25" s="95"/>
      <c r="I25" s="95"/>
      <c r="J25" s="95"/>
    </row>
    <row r="26" spans="1:15">
      <c r="A26" s="277" t="s">
        <v>17</v>
      </c>
      <c r="B26" s="280">
        <v>7716</v>
      </c>
      <c r="C26" s="280">
        <v>998</v>
      </c>
      <c r="D26" s="264">
        <f t="shared" si="2"/>
        <v>100</v>
      </c>
      <c r="E26" s="264">
        <f t="shared" si="3"/>
        <v>100</v>
      </c>
      <c r="F26" s="95"/>
      <c r="G26" s="95"/>
      <c r="H26" s="95"/>
      <c r="I26" s="95"/>
      <c r="J26" s="95"/>
    </row>
    <row r="27" spans="1:15" s="399" customFormat="1">
      <c r="A27" s="435" t="s">
        <v>610</v>
      </c>
      <c r="B27" s="435"/>
      <c r="C27" s="435"/>
      <c r="D27" s="435"/>
      <c r="E27" s="435"/>
    </row>
    <row r="28" spans="1:15">
      <c r="A28" s="95"/>
      <c r="B28" s="95"/>
      <c r="C28" s="95"/>
      <c r="D28" s="95"/>
      <c r="E28" s="95"/>
      <c r="F28" s="95"/>
      <c r="G28" s="95"/>
      <c r="H28" s="95"/>
      <c r="I28" s="95"/>
      <c r="J28" s="95"/>
    </row>
    <row r="29" spans="1:15" s="240" customFormat="1">
      <c r="A29" s="437" t="s">
        <v>537</v>
      </c>
      <c r="B29" s="437"/>
      <c r="C29" s="437"/>
      <c r="D29" s="437"/>
      <c r="E29" s="437"/>
      <c r="F29" s="437"/>
      <c r="G29" s="437"/>
      <c r="H29" s="437"/>
      <c r="I29" s="437"/>
      <c r="J29" s="437"/>
    </row>
    <row r="30" spans="1:15" s="399" customFormat="1">
      <c r="A30" s="431" t="s">
        <v>839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240" customFormat="1">
      <c r="A31" s="239"/>
      <c r="B31" s="239"/>
      <c r="C31" s="239"/>
      <c r="D31" s="239"/>
      <c r="E31" s="239"/>
      <c r="F31" s="239"/>
      <c r="G31" s="239"/>
      <c r="H31" s="239"/>
      <c r="I31" s="239"/>
      <c r="J31" s="239"/>
    </row>
    <row r="32" spans="1:15">
      <c r="A32" s="525" t="s">
        <v>143</v>
      </c>
      <c r="B32" s="525" t="s">
        <v>20</v>
      </c>
      <c r="C32" s="531">
        <v>2017</v>
      </c>
      <c r="D32" s="531"/>
      <c r="E32" s="95"/>
      <c r="F32" s="95"/>
      <c r="G32" s="95"/>
      <c r="H32" s="95"/>
      <c r="I32" s="95"/>
      <c r="J32" s="95"/>
    </row>
    <row r="33" spans="1:10" ht="30">
      <c r="A33" s="526"/>
      <c r="B33" s="526" t="s">
        <v>0</v>
      </c>
      <c r="C33" s="254" t="s">
        <v>44</v>
      </c>
      <c r="D33" s="254" t="s">
        <v>45</v>
      </c>
      <c r="E33" s="95"/>
      <c r="F33" s="95"/>
      <c r="G33" s="95"/>
      <c r="H33" s="95"/>
      <c r="I33" s="95"/>
      <c r="J33" s="95"/>
    </row>
    <row r="34" spans="1:10">
      <c r="A34" s="494" t="s">
        <v>422</v>
      </c>
      <c r="B34" s="277" t="s">
        <v>335</v>
      </c>
      <c r="C34" s="350">
        <v>0.1941494</v>
      </c>
      <c r="D34" s="350">
        <v>6.3632999999999997E-3</v>
      </c>
      <c r="E34" s="95"/>
      <c r="F34" s="95"/>
      <c r="G34" s="95"/>
      <c r="H34" s="10"/>
      <c r="I34" s="12"/>
      <c r="J34" s="95"/>
    </row>
    <row r="35" spans="1:10">
      <c r="A35" s="494"/>
      <c r="B35" s="277" t="s">
        <v>22</v>
      </c>
      <c r="C35" s="350">
        <v>0.171435</v>
      </c>
      <c r="D35" s="350">
        <v>1.9350099999999999E-2</v>
      </c>
      <c r="E35" s="95"/>
      <c r="F35" s="95"/>
      <c r="G35" s="95"/>
      <c r="H35" s="95"/>
      <c r="I35" s="95"/>
      <c r="J35" s="95"/>
    </row>
    <row r="36" spans="1:10" ht="15" customHeight="1">
      <c r="A36" s="542" t="s">
        <v>431</v>
      </c>
      <c r="B36" s="277" t="s">
        <v>335</v>
      </c>
      <c r="C36" s="350">
        <v>0.16573979999999999</v>
      </c>
      <c r="D36" s="350">
        <v>6.9189999999999998E-3</v>
      </c>
      <c r="E36" s="95"/>
      <c r="F36" s="95"/>
      <c r="G36" s="95"/>
      <c r="H36" s="10"/>
      <c r="I36" s="12"/>
      <c r="J36" s="95"/>
    </row>
    <row r="37" spans="1:10">
      <c r="A37" s="484"/>
      <c r="B37" s="277" t="s">
        <v>22</v>
      </c>
      <c r="C37" s="350">
        <v>0.16325580000000001</v>
      </c>
      <c r="D37" s="350">
        <v>1.4338800000000001E-2</v>
      </c>
      <c r="E37" s="95"/>
      <c r="F37" s="95"/>
      <c r="G37" s="95"/>
      <c r="H37" s="95"/>
      <c r="I37" s="95"/>
      <c r="J37" s="95"/>
    </row>
    <row r="38" spans="1:10" ht="15" customHeight="1">
      <c r="A38" s="492" t="s">
        <v>430</v>
      </c>
      <c r="B38" s="277" t="s">
        <v>335</v>
      </c>
      <c r="C38" s="350">
        <v>0.30740010000000001</v>
      </c>
      <c r="D38" s="350">
        <v>7.2414000000000003E-3</v>
      </c>
      <c r="E38" s="95"/>
      <c r="F38" s="95"/>
      <c r="G38" s="95"/>
      <c r="H38" s="10"/>
      <c r="I38" s="12"/>
      <c r="J38" s="95"/>
    </row>
    <row r="39" spans="1:10">
      <c r="A39" s="492"/>
      <c r="B39" s="277" t="s">
        <v>22</v>
      </c>
      <c r="C39" s="350">
        <v>0.22863720000000001</v>
      </c>
      <c r="D39" s="350">
        <v>1.47904E-2</v>
      </c>
      <c r="E39" s="95"/>
      <c r="F39" s="95"/>
      <c r="G39" s="95"/>
      <c r="H39" s="95"/>
      <c r="I39" s="95"/>
      <c r="J39" s="95"/>
    </row>
    <row r="40" spans="1:10">
      <c r="A40" s="494" t="s">
        <v>423</v>
      </c>
      <c r="B40" s="277" t="s">
        <v>335</v>
      </c>
      <c r="C40" s="350">
        <v>0.21831249999999999</v>
      </c>
      <c r="D40" s="350">
        <v>7.4989000000000002E-3</v>
      </c>
      <c r="E40" s="95"/>
      <c r="F40" s="95"/>
      <c r="G40" s="95"/>
      <c r="H40" s="10"/>
      <c r="I40" s="12"/>
      <c r="J40" s="95"/>
    </row>
    <row r="41" spans="1:10">
      <c r="A41" s="494"/>
      <c r="B41" s="277" t="s">
        <v>22</v>
      </c>
      <c r="C41" s="350">
        <v>0.30144169999999998</v>
      </c>
      <c r="D41" s="350">
        <v>1.9272600000000001E-2</v>
      </c>
      <c r="E41" s="95"/>
      <c r="F41" s="95"/>
      <c r="G41" s="95"/>
      <c r="H41" s="95"/>
      <c r="I41" s="95"/>
      <c r="J41" s="95"/>
    </row>
    <row r="42" spans="1:10">
      <c r="A42" s="494" t="s">
        <v>424</v>
      </c>
      <c r="B42" s="277" t="s">
        <v>335</v>
      </c>
      <c r="C42" s="350">
        <v>0.101683</v>
      </c>
      <c r="D42" s="350">
        <v>4.7403000000000002E-3</v>
      </c>
      <c r="E42" s="95"/>
      <c r="F42" s="95"/>
      <c r="G42" s="95"/>
      <c r="H42" s="10"/>
      <c r="I42" s="12"/>
      <c r="J42" s="95"/>
    </row>
    <row r="43" spans="1:10">
      <c r="A43" s="494"/>
      <c r="B43" s="277" t="s">
        <v>22</v>
      </c>
      <c r="C43" s="350">
        <v>0.1244222</v>
      </c>
      <c r="D43" s="350">
        <v>1.9377700000000001E-2</v>
      </c>
      <c r="E43" s="95"/>
      <c r="F43" s="95"/>
      <c r="G43" s="95"/>
      <c r="H43" s="95"/>
      <c r="I43" s="95"/>
      <c r="J43" s="95"/>
    </row>
    <row r="44" spans="1:10">
      <c r="A44" s="494" t="s">
        <v>414</v>
      </c>
      <c r="B44" s="277" t="s">
        <v>335</v>
      </c>
      <c r="C44" s="350">
        <v>1.27151E-2</v>
      </c>
      <c r="D44" s="350">
        <v>1.4769E-3</v>
      </c>
      <c r="E44" s="95"/>
      <c r="F44" s="95"/>
      <c r="G44" s="95"/>
      <c r="H44" s="10"/>
      <c r="I44" s="12"/>
      <c r="J44" s="95"/>
    </row>
    <row r="45" spans="1:10">
      <c r="A45" s="494"/>
      <c r="B45" s="277" t="s">
        <v>22</v>
      </c>
      <c r="C45" s="350">
        <v>1.0808099999999999E-2</v>
      </c>
      <c r="D45" s="350">
        <v>3.3254000000000001E-3</v>
      </c>
      <c r="E45" s="95"/>
      <c r="F45" s="95"/>
      <c r="G45" s="95"/>
      <c r="H45" s="95"/>
      <c r="I45" s="95"/>
      <c r="J45" s="95"/>
    </row>
    <row r="46" spans="1:10">
      <c r="A46" s="435" t="s">
        <v>610</v>
      </c>
      <c r="B46" s="435"/>
      <c r="C46" s="435"/>
      <c r="D46" s="435"/>
      <c r="E46" s="95"/>
      <c r="F46" s="95"/>
      <c r="G46" s="95"/>
      <c r="H46" s="95"/>
      <c r="I46" s="95"/>
      <c r="J46" s="95"/>
    </row>
    <row r="47" spans="1:10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>
      <c r="A48" s="95"/>
      <c r="B48" s="2"/>
      <c r="C48" s="2"/>
      <c r="D48" s="95"/>
      <c r="E48" s="95"/>
      <c r="F48" s="95"/>
      <c r="G48" s="95"/>
      <c r="H48" s="95"/>
      <c r="I48" s="95"/>
      <c r="J48" s="95"/>
    </row>
    <row r="49" spans="1:10">
      <c r="A49" s="95"/>
      <c r="B49" s="2"/>
      <c r="C49" s="2"/>
      <c r="D49" s="95"/>
      <c r="E49" s="95"/>
      <c r="F49" s="95"/>
      <c r="G49" s="95"/>
      <c r="H49" s="95"/>
      <c r="I49" s="95"/>
      <c r="J49" s="95"/>
    </row>
    <row r="50" spans="1:10">
      <c r="A50" s="95"/>
      <c r="B50" s="2"/>
      <c r="C50" s="2"/>
      <c r="D50" s="95"/>
      <c r="E50" s="95"/>
      <c r="F50" s="95"/>
      <c r="G50" s="95"/>
      <c r="H50" s="95"/>
      <c r="I50" s="95"/>
      <c r="J50" s="95"/>
    </row>
    <row r="51" spans="1:10">
      <c r="A51" s="95"/>
      <c r="B51" s="2"/>
      <c r="C51" s="2"/>
      <c r="D51" s="95"/>
      <c r="E51" s="95"/>
      <c r="F51" s="95"/>
      <c r="G51" s="95"/>
      <c r="H51" s="95"/>
      <c r="I51" s="95"/>
      <c r="J51" s="95"/>
    </row>
    <row r="52" spans="1:10">
      <c r="A52" s="95"/>
      <c r="B52" s="2"/>
      <c r="C52" s="2"/>
      <c r="D52" s="95"/>
      <c r="E52" s="95"/>
      <c r="F52" s="95"/>
      <c r="G52" s="95"/>
      <c r="H52" s="95"/>
      <c r="I52" s="95"/>
      <c r="J52" s="95"/>
    </row>
    <row r="53" spans="1:10">
      <c r="A53" s="95"/>
      <c r="B53" s="2"/>
      <c r="C53" s="2"/>
      <c r="D53" s="95"/>
      <c r="E53" s="95"/>
      <c r="F53" s="95"/>
      <c r="G53" s="95"/>
      <c r="H53" s="95"/>
      <c r="I53" s="95"/>
      <c r="J53" s="95"/>
    </row>
    <row r="54" spans="1:10">
      <c r="A54" s="95"/>
      <c r="B54" s="95"/>
      <c r="C54" s="95"/>
      <c r="D54" s="95"/>
      <c r="E54" s="95"/>
      <c r="F54" s="95"/>
      <c r="G54" s="95"/>
      <c r="H54" s="95"/>
      <c r="I54" s="95"/>
      <c r="J54" s="95"/>
    </row>
  </sheetData>
  <mergeCells count="24">
    <mergeCell ref="A46:D46"/>
    <mergeCell ref="A27:E27"/>
    <mergeCell ref="A13:E13"/>
    <mergeCell ref="A2:O2"/>
    <mergeCell ref="A16:O16"/>
    <mergeCell ref="A30:O30"/>
    <mergeCell ref="A4:A5"/>
    <mergeCell ref="B4:C4"/>
    <mergeCell ref="D4:E4"/>
    <mergeCell ref="A1:J1"/>
    <mergeCell ref="A18:A19"/>
    <mergeCell ref="B18:C18"/>
    <mergeCell ref="D18:E18"/>
    <mergeCell ref="A15:J15"/>
    <mergeCell ref="A38:A39"/>
    <mergeCell ref="A40:A41"/>
    <mergeCell ref="A42:A43"/>
    <mergeCell ref="A44:A45"/>
    <mergeCell ref="A29:J29"/>
    <mergeCell ref="A32:A33"/>
    <mergeCell ref="B32:B33"/>
    <mergeCell ref="C32:D32"/>
    <mergeCell ref="A34:A35"/>
    <mergeCell ref="A36:A3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EF3D0-8CB1-48C0-BA35-C8BCB2295DFF}">
  <dimension ref="A1"/>
  <sheetViews>
    <sheetView workbookViewId="0">
      <selection sqref="A1:O49"/>
    </sheetView>
  </sheetViews>
  <sheetFormatPr baseColWidth="10" defaultRowHeight="15"/>
  <cols>
    <col min="1" max="1" width="11.42578125" customWidth="1"/>
  </cols>
  <sheetData/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FE509-0C28-4D62-BABF-99BE4A1D823C}">
  <dimension ref="A1:Q53"/>
  <sheetViews>
    <sheetView topLeftCell="A32" workbookViewId="0">
      <selection sqref="A1:O49"/>
    </sheetView>
  </sheetViews>
  <sheetFormatPr baseColWidth="10" defaultRowHeight="15"/>
  <cols>
    <col min="1" max="1" width="26.5703125" customWidth="1"/>
  </cols>
  <sheetData>
    <row r="1" spans="1:17">
      <c r="A1" s="437" t="s">
        <v>434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</row>
    <row r="2" spans="1:17">
      <c r="A2" s="431" t="s">
        <v>839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7" s="399" customFormat="1">
      <c r="A3" s="398"/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</row>
    <row r="4" spans="1:17">
      <c r="A4" s="492" t="s">
        <v>143</v>
      </c>
      <c r="B4" s="493" t="s">
        <v>79</v>
      </c>
      <c r="C4" s="493"/>
      <c r="D4" s="493" t="s">
        <v>18</v>
      </c>
      <c r="E4" s="493"/>
      <c r="F4" s="95"/>
      <c r="G4" s="95"/>
      <c r="H4" s="95"/>
      <c r="I4" s="95"/>
      <c r="J4" s="95"/>
      <c r="L4" s="70"/>
      <c r="M4" s="70"/>
      <c r="N4" s="70"/>
      <c r="O4" s="70"/>
      <c r="P4" s="70"/>
      <c r="Q4" s="70"/>
    </row>
    <row r="5" spans="1:17">
      <c r="A5" s="492"/>
      <c r="B5" s="281" t="s">
        <v>436</v>
      </c>
      <c r="C5" s="281" t="s">
        <v>437</v>
      </c>
      <c r="D5" s="281" t="s">
        <v>436</v>
      </c>
      <c r="E5" s="281" t="s">
        <v>437</v>
      </c>
      <c r="F5" s="95"/>
      <c r="G5" s="95"/>
      <c r="H5" s="95"/>
      <c r="I5" s="95"/>
      <c r="J5" s="95"/>
      <c r="L5" s="107"/>
      <c r="M5" s="107"/>
      <c r="N5" s="107"/>
      <c r="O5" s="70"/>
      <c r="P5" s="70"/>
      <c r="Q5" s="70"/>
    </row>
    <row r="6" spans="1:17">
      <c r="A6" s="277" t="s">
        <v>422</v>
      </c>
      <c r="B6" s="286">
        <v>10733</v>
      </c>
      <c r="C6" s="286">
        <v>133934</v>
      </c>
      <c r="D6" s="264">
        <f>B6/$B$12*100</f>
        <v>19.022721633405411</v>
      </c>
      <c r="E6" s="264">
        <f>C6/$C$12*100</f>
        <v>19.260326609029779</v>
      </c>
      <c r="F6" s="95"/>
      <c r="G6" s="95"/>
      <c r="H6" s="95"/>
      <c r="I6" s="95"/>
      <c r="J6" s="95"/>
      <c r="L6" s="108"/>
      <c r="M6" s="108"/>
      <c r="N6" s="108"/>
      <c r="O6" s="70"/>
      <c r="P6" s="109"/>
      <c r="Q6" s="109"/>
    </row>
    <row r="7" spans="1:17" ht="30">
      <c r="A7" s="282" t="s">
        <v>431</v>
      </c>
      <c r="B7" s="280">
        <v>10574</v>
      </c>
      <c r="C7" s="280">
        <v>113908</v>
      </c>
      <c r="D7" s="283">
        <f t="shared" ref="D7:D12" si="0">B7/$B$12*100</f>
        <v>18.740916663712738</v>
      </c>
      <c r="E7" s="283">
        <f t="shared" ref="E7:E12" si="1">C7/$C$12*100</f>
        <v>16.380495493163529</v>
      </c>
      <c r="F7" s="95"/>
      <c r="G7" s="95"/>
      <c r="H7" s="95"/>
      <c r="I7" s="95"/>
      <c r="J7" s="95"/>
      <c r="L7" s="108"/>
      <c r="M7" s="108"/>
      <c r="N7" s="108"/>
      <c r="O7" s="70"/>
      <c r="P7" s="109"/>
      <c r="Q7" s="109"/>
    </row>
    <row r="8" spans="1:17" ht="30">
      <c r="A8" s="282" t="s">
        <v>430</v>
      </c>
      <c r="B8" s="284">
        <v>15676</v>
      </c>
      <c r="C8" s="284">
        <v>210887</v>
      </c>
      <c r="D8" s="283">
        <f t="shared" si="0"/>
        <v>27.783488710077631</v>
      </c>
      <c r="E8" s="283">
        <f t="shared" si="1"/>
        <v>30.326522747013179</v>
      </c>
      <c r="F8" s="95"/>
      <c r="G8" s="95"/>
      <c r="H8" s="95"/>
      <c r="I8" s="95"/>
      <c r="J8" s="95"/>
      <c r="L8" s="108"/>
      <c r="M8" s="108"/>
      <c r="N8" s="108"/>
      <c r="O8" s="70"/>
      <c r="P8" s="109"/>
      <c r="Q8" s="109"/>
    </row>
    <row r="9" spans="1:17">
      <c r="A9" s="277" t="s">
        <v>423</v>
      </c>
      <c r="B9" s="279">
        <v>13655</v>
      </c>
      <c r="C9" s="279">
        <v>155210</v>
      </c>
      <c r="D9" s="264">
        <f t="shared" si="0"/>
        <v>24.201552585870758</v>
      </c>
      <c r="E9" s="264">
        <f t="shared" si="1"/>
        <v>22.319913487146746</v>
      </c>
      <c r="F9" s="95"/>
      <c r="G9" s="95"/>
      <c r="H9" s="95"/>
      <c r="I9" s="95"/>
      <c r="J9" s="95"/>
      <c r="L9" s="108"/>
      <c r="M9" s="108"/>
      <c r="N9" s="108"/>
      <c r="O9" s="70"/>
      <c r="P9" s="109"/>
      <c r="Q9" s="109"/>
    </row>
    <row r="10" spans="1:17">
      <c r="A10" s="277" t="s">
        <v>424</v>
      </c>
      <c r="B10" s="279">
        <v>5076</v>
      </c>
      <c r="C10" s="279">
        <v>72707</v>
      </c>
      <c r="D10" s="264">
        <f t="shared" si="0"/>
        <v>8.9964907305660908</v>
      </c>
      <c r="E10" s="264">
        <f t="shared" si="1"/>
        <v>10.45560176477017</v>
      </c>
      <c r="F10" s="95"/>
      <c r="G10" s="95"/>
      <c r="H10" s="95"/>
      <c r="I10" s="95"/>
      <c r="J10" s="95"/>
      <c r="L10" s="108"/>
      <c r="M10" s="108"/>
      <c r="N10" s="108"/>
      <c r="O10" s="70"/>
      <c r="P10" s="109"/>
      <c r="Q10" s="109"/>
    </row>
    <row r="11" spans="1:17">
      <c r="A11" s="277" t="s">
        <v>414</v>
      </c>
      <c r="B11" s="280">
        <v>708</v>
      </c>
      <c r="C11" s="280">
        <v>8742</v>
      </c>
      <c r="D11" s="264">
        <f t="shared" si="0"/>
        <v>1.2548296763673745</v>
      </c>
      <c r="E11" s="264">
        <f t="shared" si="1"/>
        <v>1.2571398988765983</v>
      </c>
      <c r="F11" s="95"/>
      <c r="G11" s="95"/>
      <c r="H11" s="95"/>
      <c r="I11" s="95"/>
      <c r="J11" s="95"/>
      <c r="L11" s="108"/>
      <c r="M11" s="108"/>
      <c r="N11" s="108"/>
      <c r="O11" s="70"/>
      <c r="P11" s="109"/>
      <c r="Q11" s="109"/>
    </row>
    <row r="12" spans="1:17">
      <c r="A12" s="277" t="s">
        <v>17</v>
      </c>
      <c r="B12" s="280">
        <v>56422</v>
      </c>
      <c r="C12" s="280">
        <v>695388</v>
      </c>
      <c r="D12" s="264">
        <f t="shared" si="0"/>
        <v>100</v>
      </c>
      <c r="E12" s="264">
        <f t="shared" si="1"/>
        <v>100</v>
      </c>
      <c r="F12" s="95"/>
      <c r="G12" s="95"/>
      <c r="H12" s="95"/>
      <c r="I12" s="95"/>
      <c r="J12" s="95"/>
      <c r="L12" s="108"/>
      <c r="M12" s="108"/>
      <c r="N12" s="108"/>
      <c r="O12" s="70"/>
      <c r="P12" s="70"/>
      <c r="Q12" s="70"/>
    </row>
    <row r="13" spans="1:17" s="399" customFormat="1">
      <c r="A13" s="435" t="s">
        <v>610</v>
      </c>
      <c r="B13" s="435"/>
      <c r="C13" s="435"/>
      <c r="D13" s="435"/>
      <c r="E13" s="435"/>
      <c r="L13" s="108"/>
      <c r="M13" s="108"/>
      <c r="N13" s="108"/>
      <c r="O13" s="70"/>
      <c r="P13" s="70"/>
      <c r="Q13" s="70"/>
    </row>
    <row r="14" spans="1:17">
      <c r="A14" s="95"/>
      <c r="B14" s="95"/>
      <c r="C14" s="95"/>
      <c r="D14" s="95"/>
      <c r="E14" s="95"/>
      <c r="F14" s="95"/>
      <c r="G14" s="95"/>
      <c r="H14" s="95"/>
      <c r="I14" s="95"/>
      <c r="J14" s="95"/>
      <c r="L14" s="35"/>
    </row>
    <row r="15" spans="1:17">
      <c r="A15" s="437" t="s">
        <v>435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M15" s="35"/>
    </row>
    <row r="16" spans="1:17" s="399" customFormat="1">
      <c r="A16" s="431" t="s">
        <v>839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14"/>
      <c r="B17" s="95"/>
      <c r="C17" s="95"/>
      <c r="D17" s="95"/>
      <c r="E17" s="95"/>
      <c r="F17" s="95"/>
      <c r="G17" s="95"/>
      <c r="H17" s="95"/>
      <c r="I17" s="95"/>
      <c r="J17" s="95"/>
    </row>
    <row r="18" spans="1:15">
      <c r="A18" s="492" t="s">
        <v>143</v>
      </c>
      <c r="B18" s="493" t="s">
        <v>79</v>
      </c>
      <c r="C18" s="493"/>
      <c r="D18" s="493" t="s">
        <v>18</v>
      </c>
      <c r="E18" s="493"/>
      <c r="F18" s="95"/>
      <c r="G18" s="95"/>
      <c r="H18" s="95"/>
      <c r="I18" s="95"/>
      <c r="J18" s="95"/>
    </row>
    <row r="19" spans="1:15">
      <c r="A19" s="492"/>
      <c r="B19" s="281" t="s">
        <v>436</v>
      </c>
      <c r="C19" s="281" t="s">
        <v>437</v>
      </c>
      <c r="D19" s="281" t="s">
        <v>436</v>
      </c>
      <c r="E19" s="281" t="s">
        <v>437</v>
      </c>
      <c r="F19" s="95"/>
      <c r="G19" s="95"/>
      <c r="H19" s="95"/>
      <c r="I19" s="95"/>
      <c r="J19" s="95"/>
    </row>
    <row r="20" spans="1:15">
      <c r="A20" s="277" t="s">
        <v>422</v>
      </c>
      <c r="B20" s="286">
        <v>159</v>
      </c>
      <c r="C20" s="286">
        <v>1687</v>
      </c>
      <c r="D20" s="264">
        <f>B20/$B$26*100</f>
        <v>21.003963011889034</v>
      </c>
      <c r="E20" s="264">
        <f>C20/$C$26*100</f>
        <v>21.206788183532367</v>
      </c>
      <c r="F20" s="95"/>
      <c r="G20" s="95"/>
      <c r="H20" s="95"/>
      <c r="I20" s="95"/>
      <c r="J20" s="95"/>
    </row>
    <row r="21" spans="1:15" ht="30">
      <c r="A21" s="282" t="s">
        <v>431</v>
      </c>
      <c r="B21" s="280">
        <v>137</v>
      </c>
      <c r="C21" s="280">
        <v>1390</v>
      </c>
      <c r="D21" s="283">
        <f t="shared" ref="D21:D26" si="2">B21/$B$26*100</f>
        <v>18.097754293262881</v>
      </c>
      <c r="E21" s="283">
        <f t="shared" ref="E21:E26" si="3">C21/$C$26*100</f>
        <v>17.473287240729103</v>
      </c>
      <c r="F21" s="95"/>
      <c r="G21" s="95"/>
      <c r="H21" s="95"/>
      <c r="I21" s="95"/>
      <c r="J21" s="95"/>
      <c r="L21" s="35"/>
    </row>
    <row r="22" spans="1:15" ht="30">
      <c r="A22" s="282" t="s">
        <v>430</v>
      </c>
      <c r="B22" s="284">
        <v>186</v>
      </c>
      <c r="C22" s="284">
        <v>2248</v>
      </c>
      <c r="D22" s="283">
        <f t="shared" si="2"/>
        <v>24.570673712021136</v>
      </c>
      <c r="E22" s="283">
        <f t="shared" si="3"/>
        <v>28.258956631049653</v>
      </c>
      <c r="F22" s="95"/>
      <c r="G22" s="95"/>
      <c r="H22" s="95"/>
      <c r="I22" s="95"/>
      <c r="J22" s="95"/>
      <c r="L22" s="35"/>
    </row>
    <row r="23" spans="1:15">
      <c r="A23" s="277" t="s">
        <v>423</v>
      </c>
      <c r="B23" s="279">
        <v>191</v>
      </c>
      <c r="C23" s="279">
        <v>1695</v>
      </c>
      <c r="D23" s="264">
        <f t="shared" si="2"/>
        <v>25.231175693527081</v>
      </c>
      <c r="E23" s="264">
        <f t="shared" si="3"/>
        <v>21.3073538654934</v>
      </c>
      <c r="F23" s="95"/>
      <c r="G23" s="95"/>
      <c r="H23" s="95"/>
      <c r="I23" s="95"/>
      <c r="J23" s="95"/>
      <c r="L23" s="35"/>
    </row>
    <row r="24" spans="1:15">
      <c r="A24" s="277" t="s">
        <v>424</v>
      </c>
      <c r="B24" s="279">
        <v>72</v>
      </c>
      <c r="C24" s="279">
        <v>809</v>
      </c>
      <c r="D24" s="264">
        <f t="shared" si="2"/>
        <v>9.5112285336855997</v>
      </c>
      <c r="E24" s="264">
        <f t="shared" si="3"/>
        <v>10.169704588309239</v>
      </c>
      <c r="F24" s="95"/>
      <c r="G24" s="95"/>
      <c r="H24" s="95"/>
      <c r="I24" s="95"/>
      <c r="J24" s="95"/>
      <c r="L24" s="35"/>
    </row>
    <row r="25" spans="1:15">
      <c r="A25" s="277" t="s">
        <v>414</v>
      </c>
      <c r="B25" s="280">
        <v>12</v>
      </c>
      <c r="C25" s="280">
        <v>126</v>
      </c>
      <c r="D25" s="264">
        <f t="shared" si="2"/>
        <v>1.5852047556142668</v>
      </c>
      <c r="E25" s="264">
        <f t="shared" si="3"/>
        <v>1.5839094908862352</v>
      </c>
      <c r="F25" s="95"/>
      <c r="G25" s="95"/>
      <c r="H25" s="95"/>
      <c r="I25" s="95"/>
      <c r="J25" s="95"/>
      <c r="L25" s="35"/>
    </row>
    <row r="26" spans="1:15">
      <c r="A26" s="277" t="s">
        <v>17</v>
      </c>
      <c r="B26" s="280">
        <v>757</v>
      </c>
      <c r="C26" s="280">
        <v>7955</v>
      </c>
      <c r="D26" s="264">
        <f t="shared" si="2"/>
        <v>100</v>
      </c>
      <c r="E26" s="264">
        <f t="shared" si="3"/>
        <v>100</v>
      </c>
      <c r="F26" s="95"/>
      <c r="G26" s="95"/>
      <c r="H26" s="95"/>
      <c r="I26" s="95"/>
      <c r="J26" s="95"/>
      <c r="L26" s="35"/>
    </row>
    <row r="27" spans="1:15" s="399" customFormat="1">
      <c r="A27" s="435" t="s">
        <v>610</v>
      </c>
      <c r="B27" s="435"/>
      <c r="C27" s="435"/>
      <c r="D27" s="435"/>
      <c r="E27" s="435"/>
      <c r="L27" s="35"/>
    </row>
    <row r="28" spans="1:15">
      <c r="A28" s="95"/>
      <c r="B28" s="95"/>
      <c r="C28" s="95"/>
      <c r="D28" s="95"/>
      <c r="E28" s="95"/>
      <c r="F28" s="95"/>
      <c r="G28" s="95"/>
      <c r="H28" s="95"/>
      <c r="I28" s="95"/>
      <c r="J28" s="95"/>
    </row>
    <row r="29" spans="1:15" s="240" customFormat="1">
      <c r="A29" s="437" t="s">
        <v>538</v>
      </c>
      <c r="B29" s="437"/>
      <c r="C29" s="437"/>
      <c r="D29" s="437"/>
      <c r="E29" s="437"/>
      <c r="F29" s="437"/>
      <c r="G29" s="437"/>
      <c r="H29" s="437"/>
      <c r="I29" s="437"/>
      <c r="J29" s="437"/>
      <c r="K29" s="437"/>
    </row>
    <row r="30" spans="1:15" s="399" customFormat="1">
      <c r="A30" s="431" t="s">
        <v>839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240" customFormat="1"/>
    <row r="32" spans="1:15">
      <c r="A32" s="525" t="s">
        <v>143</v>
      </c>
      <c r="B32" s="546" t="s">
        <v>539</v>
      </c>
      <c r="C32" s="531">
        <v>2017</v>
      </c>
      <c r="D32" s="531"/>
      <c r="E32" s="95"/>
      <c r="F32" s="95"/>
      <c r="G32" s="95"/>
      <c r="H32" s="95"/>
      <c r="I32" s="95"/>
      <c r="J32" s="95"/>
      <c r="L32" s="35"/>
    </row>
    <row r="33" spans="1:10" ht="30">
      <c r="A33" s="526"/>
      <c r="B33" s="547"/>
      <c r="C33" s="254" t="s">
        <v>44</v>
      </c>
      <c r="D33" s="254" t="s">
        <v>45</v>
      </c>
      <c r="E33" s="95"/>
      <c r="F33" s="95"/>
      <c r="G33" s="95"/>
      <c r="H33" s="95"/>
      <c r="I33" s="95"/>
      <c r="J33" s="95"/>
    </row>
    <row r="34" spans="1:10">
      <c r="A34" s="494" t="s">
        <v>422</v>
      </c>
      <c r="B34" s="277" t="s">
        <v>436</v>
      </c>
      <c r="C34" s="350">
        <v>0.19022720000000001</v>
      </c>
      <c r="D34" s="350">
        <v>2.2029699999999999E-2</v>
      </c>
      <c r="E34" s="95"/>
      <c r="F34" s="95"/>
      <c r="G34" s="95"/>
      <c r="H34" s="10"/>
      <c r="I34" s="12"/>
      <c r="J34" s="95"/>
    </row>
    <row r="35" spans="1:10">
      <c r="A35" s="494"/>
      <c r="B35" s="277" t="s">
        <v>437</v>
      </c>
      <c r="C35" s="350">
        <v>0.19260330000000001</v>
      </c>
      <c r="D35" s="350">
        <v>6.2414999999999997E-3</v>
      </c>
      <c r="E35" s="95"/>
      <c r="F35" s="95"/>
      <c r="G35" s="95"/>
      <c r="H35" s="95"/>
      <c r="I35" s="95"/>
      <c r="J35" s="95"/>
    </row>
    <row r="36" spans="1:10" ht="15" customHeight="1">
      <c r="A36" s="542" t="s">
        <v>431</v>
      </c>
      <c r="B36" s="277" t="s">
        <v>436</v>
      </c>
      <c r="C36" s="350">
        <v>0.1874092</v>
      </c>
      <c r="D36" s="350">
        <v>2.56276E-2</v>
      </c>
      <c r="E36" s="95"/>
      <c r="F36" s="95"/>
      <c r="G36" s="95"/>
      <c r="H36" s="10"/>
      <c r="I36" s="12"/>
      <c r="J36" s="95"/>
    </row>
    <row r="37" spans="1:10">
      <c r="A37" s="484"/>
      <c r="B37" s="277" t="s">
        <v>437</v>
      </c>
      <c r="C37" s="350">
        <v>0.16380500000000001</v>
      </c>
      <c r="D37" s="350">
        <v>6.4425999999999997E-3</v>
      </c>
      <c r="E37" s="95"/>
      <c r="F37" s="95"/>
      <c r="G37" s="95"/>
      <c r="H37" s="95"/>
      <c r="I37" s="95"/>
      <c r="J37" s="95"/>
    </row>
    <row r="38" spans="1:10" ht="15" customHeight="1">
      <c r="A38" s="492" t="s">
        <v>430</v>
      </c>
      <c r="B38" s="277" t="s">
        <v>436</v>
      </c>
      <c r="C38" s="350">
        <v>0.2778349</v>
      </c>
      <c r="D38" s="350">
        <v>2.7231499999999999E-2</v>
      </c>
      <c r="E38" s="95"/>
      <c r="F38" s="95"/>
      <c r="G38" s="95"/>
      <c r="H38" s="10"/>
      <c r="I38" s="12"/>
      <c r="J38" s="95"/>
    </row>
    <row r="39" spans="1:10">
      <c r="A39" s="492"/>
      <c r="B39" s="277" t="s">
        <v>437</v>
      </c>
      <c r="C39" s="350">
        <v>0.30326520000000001</v>
      </c>
      <c r="D39" s="350">
        <v>6.8837999999999998E-3</v>
      </c>
      <c r="E39" s="95"/>
      <c r="F39" s="95"/>
      <c r="G39" s="95"/>
      <c r="H39" s="95"/>
      <c r="I39" s="95"/>
      <c r="J39" s="95"/>
    </row>
    <row r="40" spans="1:10">
      <c r="A40" s="494" t="s">
        <v>423</v>
      </c>
      <c r="B40" s="277" t="s">
        <v>436</v>
      </c>
      <c r="C40" s="350">
        <v>0.24201549999999999</v>
      </c>
      <c r="D40" s="350">
        <v>2.3691299999999998E-2</v>
      </c>
      <c r="E40" s="95"/>
      <c r="F40" s="95"/>
      <c r="G40" s="95"/>
      <c r="H40" s="10"/>
      <c r="I40" s="12"/>
      <c r="J40" s="95"/>
    </row>
    <row r="41" spans="1:10">
      <c r="A41" s="494"/>
      <c r="B41" s="277" t="s">
        <v>437</v>
      </c>
      <c r="C41" s="350">
        <v>0.22319910000000001</v>
      </c>
      <c r="D41" s="350">
        <v>7.3081999999999999E-3</v>
      </c>
      <c r="E41" s="95"/>
      <c r="F41" s="95"/>
      <c r="G41" s="95"/>
      <c r="H41" s="95"/>
      <c r="I41" s="95"/>
      <c r="J41" s="95"/>
    </row>
    <row r="42" spans="1:10">
      <c r="A42" s="494" t="s">
        <v>424</v>
      </c>
      <c r="B42" s="277" t="s">
        <v>436</v>
      </c>
      <c r="C42" s="350">
        <v>8.99649E-2</v>
      </c>
      <c r="D42" s="350">
        <v>1.2885600000000001E-2</v>
      </c>
      <c r="E42" s="95"/>
      <c r="F42" s="95"/>
      <c r="G42" s="95"/>
      <c r="H42" s="10"/>
      <c r="I42" s="12"/>
      <c r="J42" s="95"/>
    </row>
    <row r="43" spans="1:10">
      <c r="A43" s="494"/>
      <c r="B43" s="277" t="s">
        <v>437</v>
      </c>
      <c r="C43" s="350">
        <v>0.104556</v>
      </c>
      <c r="D43" s="350">
        <v>4.8560000000000001E-3</v>
      </c>
      <c r="E43" s="95"/>
      <c r="F43" s="95"/>
      <c r="G43" s="95"/>
      <c r="H43" s="95"/>
      <c r="I43" s="95"/>
      <c r="J43" s="95"/>
    </row>
    <row r="44" spans="1:10">
      <c r="A44" s="494" t="s">
        <v>414</v>
      </c>
      <c r="B44" s="277" t="s">
        <v>436</v>
      </c>
      <c r="C44" s="350">
        <v>1.25483E-2</v>
      </c>
      <c r="D44" s="350">
        <v>4.3169999999999997E-3</v>
      </c>
      <c r="E44" s="95"/>
      <c r="F44" s="95"/>
      <c r="G44" s="95"/>
      <c r="H44" s="10"/>
      <c r="I44" s="12"/>
      <c r="J44" s="95"/>
    </row>
    <row r="45" spans="1:10">
      <c r="A45" s="494"/>
      <c r="B45" s="277" t="s">
        <v>437</v>
      </c>
      <c r="C45" s="350">
        <v>1.25714E-2</v>
      </c>
      <c r="D45" s="350">
        <v>1.4543E-3</v>
      </c>
      <c r="E45" s="95"/>
      <c r="F45" s="95"/>
      <c r="G45" s="95"/>
      <c r="H45" s="95"/>
      <c r="I45" s="95"/>
      <c r="J45" s="95"/>
    </row>
    <row r="46" spans="1:10">
      <c r="A46" s="435" t="s">
        <v>610</v>
      </c>
      <c r="B46" s="435"/>
      <c r="C46" s="435"/>
      <c r="D46" s="435"/>
      <c r="E46" s="95"/>
      <c r="F46" s="95"/>
      <c r="G46" s="95"/>
      <c r="H46" s="95"/>
      <c r="I46" s="95"/>
      <c r="J46" s="95"/>
    </row>
    <row r="47" spans="1:10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>
      <c r="A48" s="377" t="s">
        <v>612</v>
      </c>
      <c r="B48" s="399"/>
      <c r="C48" s="399"/>
      <c r="D48" s="399"/>
      <c r="E48" s="399"/>
      <c r="F48" s="399"/>
      <c r="G48" s="95"/>
      <c r="H48" s="95"/>
      <c r="I48" s="95"/>
      <c r="J48" s="95"/>
    </row>
    <row r="49" spans="1:10">
      <c r="A49" s="431" t="s">
        <v>613</v>
      </c>
      <c r="B49" s="431"/>
      <c r="C49" s="431"/>
      <c r="D49" s="431"/>
      <c r="E49" s="431"/>
      <c r="F49" s="431"/>
      <c r="G49" s="95"/>
      <c r="H49" s="95"/>
      <c r="I49" s="95"/>
      <c r="J49" s="95"/>
    </row>
    <row r="50" spans="1:10">
      <c r="A50" s="399"/>
      <c r="B50" s="399"/>
      <c r="C50" s="399"/>
      <c r="D50" s="399"/>
      <c r="E50" s="399"/>
      <c r="F50" s="399"/>
      <c r="G50" s="95"/>
      <c r="H50" s="95"/>
      <c r="I50" s="95"/>
      <c r="J50" s="95"/>
    </row>
    <row r="51" spans="1:10">
      <c r="A51" s="95"/>
      <c r="B51" s="2"/>
      <c r="C51" s="2"/>
      <c r="D51" s="95"/>
      <c r="E51" s="95"/>
      <c r="F51" s="95"/>
      <c r="G51" s="95"/>
      <c r="H51" s="95"/>
      <c r="I51" s="95"/>
      <c r="J51" s="95"/>
    </row>
    <row r="52" spans="1:10">
      <c r="A52" s="95"/>
      <c r="B52" s="2"/>
      <c r="C52" s="2"/>
      <c r="D52" s="95"/>
      <c r="E52" s="95"/>
      <c r="F52" s="95"/>
      <c r="G52" s="95"/>
      <c r="H52" s="95"/>
      <c r="I52" s="95"/>
      <c r="J52" s="95"/>
    </row>
    <row r="53" spans="1:10">
      <c r="A53" s="95"/>
      <c r="B53" s="2"/>
      <c r="C53" s="2"/>
      <c r="D53" s="95"/>
      <c r="E53" s="95"/>
      <c r="F53" s="95"/>
      <c r="G53" s="95"/>
      <c r="H53" s="95"/>
      <c r="I53" s="95"/>
      <c r="J53" s="95"/>
    </row>
  </sheetData>
  <mergeCells count="25">
    <mergeCell ref="A46:D46"/>
    <mergeCell ref="A49:F49"/>
    <mergeCell ref="A16:O16"/>
    <mergeCell ref="A30:O30"/>
    <mergeCell ref="A2:O2"/>
    <mergeCell ref="A13:E13"/>
    <mergeCell ref="A27:E27"/>
    <mergeCell ref="A1:K1"/>
    <mergeCell ref="A15:K15"/>
    <mergeCell ref="A38:A39"/>
    <mergeCell ref="A40:A41"/>
    <mergeCell ref="A42:A43"/>
    <mergeCell ref="A18:A19"/>
    <mergeCell ref="B18:C18"/>
    <mergeCell ref="D18:E18"/>
    <mergeCell ref="A4:A5"/>
    <mergeCell ref="B4:C4"/>
    <mergeCell ref="D4:E4"/>
    <mergeCell ref="A44:A45"/>
    <mergeCell ref="A29:K29"/>
    <mergeCell ref="A32:A33"/>
    <mergeCell ref="B32:B33"/>
    <mergeCell ref="C32:D32"/>
    <mergeCell ref="A34:A35"/>
    <mergeCell ref="A36:A3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9C0DA-CD38-4CA6-9382-3EA3815E098E}">
  <dimension ref="A1:O53"/>
  <sheetViews>
    <sheetView topLeftCell="A13" workbookViewId="0">
      <selection activeCell="A46" sqref="A46:F49"/>
    </sheetView>
  </sheetViews>
  <sheetFormatPr baseColWidth="10" defaultRowHeight="15"/>
  <cols>
    <col min="1" max="1" width="26.42578125" customWidth="1"/>
  </cols>
  <sheetData>
    <row r="1" spans="1:15">
      <c r="A1" s="437" t="s">
        <v>438</v>
      </c>
      <c r="B1" s="437"/>
      <c r="C1" s="437"/>
      <c r="D1" s="437"/>
      <c r="E1" s="437"/>
      <c r="F1" s="437"/>
      <c r="G1" s="437"/>
      <c r="H1" s="437"/>
      <c r="I1" s="437"/>
      <c r="J1" s="437"/>
    </row>
    <row r="2" spans="1:15" s="399" customFormat="1">
      <c r="A2" s="431" t="s">
        <v>839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14"/>
      <c r="B3" s="95"/>
      <c r="C3" s="95"/>
      <c r="D3" s="95"/>
      <c r="E3" s="95"/>
      <c r="F3" s="95"/>
      <c r="G3" s="95"/>
      <c r="H3" s="95"/>
      <c r="I3" s="95"/>
      <c r="J3" s="95"/>
    </row>
    <row r="4" spans="1:15">
      <c r="A4" s="492" t="s">
        <v>143</v>
      </c>
      <c r="B4" s="493" t="s">
        <v>79</v>
      </c>
      <c r="C4" s="493"/>
      <c r="D4" s="493" t="s">
        <v>18</v>
      </c>
      <c r="E4" s="493"/>
      <c r="F4" s="95"/>
      <c r="G4" s="95"/>
      <c r="H4" s="95"/>
      <c r="I4" s="95"/>
      <c r="J4" s="95"/>
    </row>
    <row r="5" spans="1:15">
      <c r="A5" s="492" t="s">
        <v>143</v>
      </c>
      <c r="B5" s="281" t="s">
        <v>436</v>
      </c>
      <c r="C5" s="281" t="s">
        <v>437</v>
      </c>
      <c r="D5" s="281" t="s">
        <v>436</v>
      </c>
      <c r="E5" s="281" t="s">
        <v>437</v>
      </c>
      <c r="F5" s="95"/>
      <c r="G5" s="95"/>
      <c r="H5" s="95"/>
      <c r="I5" s="95"/>
      <c r="J5" s="95"/>
    </row>
    <row r="6" spans="1:15">
      <c r="A6" s="277" t="s">
        <v>422</v>
      </c>
      <c r="B6" s="286">
        <v>13324</v>
      </c>
      <c r="C6" s="286">
        <v>126609</v>
      </c>
      <c r="D6" s="264">
        <f>B6/$B$12*100</f>
        <v>16.624037729728379</v>
      </c>
      <c r="E6" s="264">
        <f>C6/$C$12*100</f>
        <v>19.533542540290853</v>
      </c>
      <c r="F6" s="95"/>
      <c r="G6" s="95"/>
      <c r="H6" s="95"/>
      <c r="I6" s="95"/>
      <c r="J6" s="95"/>
    </row>
    <row r="7" spans="1:15" ht="30">
      <c r="A7" s="282" t="s">
        <v>431</v>
      </c>
      <c r="B7" s="280">
        <v>8933</v>
      </c>
      <c r="C7" s="280">
        <v>111523</v>
      </c>
      <c r="D7" s="283">
        <f t="shared" ref="D7:D12" si="0">B7/$B$12*100</f>
        <v>11.145491522040201</v>
      </c>
      <c r="E7" s="283">
        <f t="shared" ref="E7:E12" si="1">C7/$C$12*100</f>
        <v>17.206037996673672</v>
      </c>
      <c r="F7" s="95"/>
      <c r="G7" s="95"/>
      <c r="H7" s="95"/>
      <c r="I7" s="95"/>
      <c r="J7" s="95"/>
    </row>
    <row r="8" spans="1:15" ht="30">
      <c r="A8" s="282" t="s">
        <v>430</v>
      </c>
      <c r="B8" s="284">
        <v>20117</v>
      </c>
      <c r="C8" s="284">
        <v>200005</v>
      </c>
      <c r="D8" s="283">
        <f t="shared" si="0"/>
        <v>25.099502177194978</v>
      </c>
      <c r="E8" s="283">
        <f t="shared" si="1"/>
        <v>30.857254822096948</v>
      </c>
      <c r="F8" s="95"/>
      <c r="G8" s="95"/>
      <c r="H8" s="95"/>
      <c r="I8" s="95"/>
      <c r="J8" s="95"/>
    </row>
    <row r="9" spans="1:15">
      <c r="A9" s="277" t="s">
        <v>423</v>
      </c>
      <c r="B9" s="279">
        <v>25229</v>
      </c>
      <c r="C9" s="279">
        <v>137914</v>
      </c>
      <c r="D9" s="264">
        <f t="shared" si="0"/>
        <v>31.477622927297912</v>
      </c>
      <c r="E9" s="264">
        <f t="shared" si="1"/>
        <v>21.277705265041764</v>
      </c>
      <c r="F9" s="95"/>
      <c r="G9" s="95"/>
      <c r="H9" s="95"/>
      <c r="I9" s="95"/>
      <c r="J9" s="95"/>
    </row>
    <row r="10" spans="1:15">
      <c r="A10" s="277" t="s">
        <v>424</v>
      </c>
      <c r="B10" s="279">
        <v>11339</v>
      </c>
      <c r="C10" s="279">
        <v>64005</v>
      </c>
      <c r="D10" s="264">
        <f t="shared" si="0"/>
        <v>14.147400466630899</v>
      </c>
      <c r="E10" s="264">
        <f t="shared" si="1"/>
        <v>9.8748461032889914</v>
      </c>
      <c r="F10" s="95"/>
      <c r="G10" s="95"/>
      <c r="H10" s="95"/>
      <c r="I10" s="95"/>
      <c r="J10" s="95"/>
    </row>
    <row r="11" spans="1:15">
      <c r="A11" s="277" t="s">
        <v>414</v>
      </c>
      <c r="B11" s="280">
        <v>1207</v>
      </c>
      <c r="C11" s="280">
        <v>8106</v>
      </c>
      <c r="D11" s="264">
        <f t="shared" si="0"/>
        <v>1.5059451771076371</v>
      </c>
      <c r="E11" s="264">
        <f t="shared" si="1"/>
        <v>1.2506132726077739</v>
      </c>
      <c r="F11" s="95"/>
      <c r="G11" s="95"/>
      <c r="H11" s="95"/>
      <c r="I11" s="95"/>
      <c r="J11" s="95"/>
    </row>
    <row r="12" spans="1:15">
      <c r="A12" s="277" t="s">
        <v>17</v>
      </c>
      <c r="B12" s="280">
        <v>80149</v>
      </c>
      <c r="C12" s="280">
        <v>648162</v>
      </c>
      <c r="D12" s="264">
        <f t="shared" si="0"/>
        <v>100</v>
      </c>
      <c r="E12" s="264">
        <f t="shared" si="1"/>
        <v>100</v>
      </c>
      <c r="F12" s="95"/>
      <c r="G12" s="95"/>
      <c r="H12" s="95"/>
      <c r="I12" s="95"/>
      <c r="J12" s="95"/>
    </row>
    <row r="13" spans="1:15" s="399" customFormat="1">
      <c r="A13" s="435" t="s">
        <v>610</v>
      </c>
      <c r="B13" s="435"/>
      <c r="C13" s="435"/>
      <c r="D13" s="435"/>
      <c r="E13" s="435"/>
    </row>
    <row r="14" spans="1:15">
      <c r="A14" s="95"/>
      <c r="B14" s="95"/>
      <c r="C14" s="95"/>
      <c r="D14" s="95"/>
      <c r="E14" s="95"/>
      <c r="F14" s="95"/>
      <c r="G14" s="95"/>
      <c r="H14" s="95"/>
      <c r="I14" s="95"/>
      <c r="J14" s="95"/>
    </row>
    <row r="15" spans="1:15">
      <c r="A15" s="437" t="s">
        <v>439</v>
      </c>
      <c r="B15" s="437"/>
      <c r="C15" s="437"/>
      <c r="D15" s="437"/>
      <c r="E15" s="437"/>
      <c r="F15" s="437"/>
      <c r="G15" s="437"/>
      <c r="H15" s="437"/>
      <c r="I15" s="437"/>
      <c r="J15" s="437"/>
    </row>
    <row r="16" spans="1:15" s="399" customFormat="1">
      <c r="A16" s="431" t="s">
        <v>839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14"/>
      <c r="B17" s="95"/>
      <c r="C17" s="95"/>
      <c r="D17" s="95"/>
      <c r="E17" s="95"/>
      <c r="F17" s="95"/>
      <c r="G17" s="95"/>
      <c r="H17" s="95"/>
      <c r="I17" s="95"/>
      <c r="J17" s="95"/>
    </row>
    <row r="18" spans="1:15">
      <c r="A18" s="492" t="s">
        <v>143</v>
      </c>
      <c r="B18" s="493" t="s">
        <v>79</v>
      </c>
      <c r="C18" s="493"/>
      <c r="D18" s="493" t="s">
        <v>18</v>
      </c>
      <c r="E18" s="493"/>
      <c r="F18" s="95"/>
      <c r="G18" s="95"/>
      <c r="H18" s="95"/>
      <c r="I18" s="95"/>
      <c r="J18" s="95"/>
    </row>
    <row r="19" spans="1:15">
      <c r="A19" s="492"/>
      <c r="B19" s="281" t="s">
        <v>436</v>
      </c>
      <c r="C19" s="281" t="s">
        <v>437</v>
      </c>
      <c r="D19" s="281" t="s">
        <v>436</v>
      </c>
      <c r="E19" s="281" t="s">
        <v>437</v>
      </c>
      <c r="F19" s="95"/>
      <c r="G19" s="95"/>
      <c r="H19" s="95"/>
      <c r="I19" s="95"/>
      <c r="J19" s="95"/>
    </row>
    <row r="20" spans="1:15">
      <c r="A20" s="277" t="s">
        <v>422</v>
      </c>
      <c r="B20" s="286">
        <v>172</v>
      </c>
      <c r="C20" s="286">
        <v>1594</v>
      </c>
      <c r="D20" s="264">
        <f>B20/$B$26*100</f>
        <v>17.659137577002053</v>
      </c>
      <c r="E20" s="264">
        <f>C20/$C$26*100</f>
        <v>21.491168936227588</v>
      </c>
      <c r="F20" s="95"/>
      <c r="G20" s="95"/>
      <c r="H20" s="95"/>
      <c r="I20" s="95"/>
      <c r="J20" s="95"/>
    </row>
    <row r="21" spans="1:15" ht="30">
      <c r="A21" s="282" t="s">
        <v>431</v>
      </c>
      <c r="B21" s="280">
        <v>128</v>
      </c>
      <c r="C21" s="280">
        <v>1340</v>
      </c>
      <c r="D21" s="283">
        <f t="shared" ref="D21:D26" si="2">B21/$B$26*100</f>
        <v>13.141683778234087</v>
      </c>
      <c r="E21" s="283">
        <f t="shared" ref="E21:E26" si="3">C21/$C$26*100</f>
        <v>18.06660374814615</v>
      </c>
      <c r="F21" s="95"/>
      <c r="G21" s="95"/>
      <c r="H21" s="95"/>
      <c r="I21" s="95"/>
      <c r="J21" s="95"/>
    </row>
    <row r="22" spans="1:15" ht="30">
      <c r="A22" s="282" t="s">
        <v>430</v>
      </c>
      <c r="B22" s="284">
        <v>226</v>
      </c>
      <c r="C22" s="284">
        <v>2134</v>
      </c>
      <c r="D22" s="283">
        <f t="shared" si="2"/>
        <v>23.203285420944557</v>
      </c>
      <c r="E22" s="283">
        <f t="shared" si="3"/>
        <v>28.771740595928275</v>
      </c>
      <c r="F22" s="95"/>
      <c r="G22" s="95"/>
      <c r="H22" s="95"/>
      <c r="I22" s="95"/>
      <c r="J22" s="95"/>
    </row>
    <row r="23" spans="1:15">
      <c r="A23" s="277" t="s">
        <v>423</v>
      </c>
      <c r="B23" s="279">
        <v>295</v>
      </c>
      <c r="C23" s="279">
        <v>1517</v>
      </c>
      <c r="D23" s="264">
        <f t="shared" si="2"/>
        <v>30.287474332648873</v>
      </c>
      <c r="E23" s="264">
        <f t="shared" si="3"/>
        <v>20.453013347714709</v>
      </c>
      <c r="F23" s="95"/>
      <c r="G23" s="95"/>
      <c r="H23" s="95"/>
      <c r="I23" s="95"/>
      <c r="J23" s="95"/>
    </row>
    <row r="24" spans="1:15">
      <c r="A24" s="277" t="s">
        <v>424</v>
      </c>
      <c r="B24" s="279">
        <v>131</v>
      </c>
      <c r="C24" s="279">
        <v>720</v>
      </c>
      <c r="D24" s="264">
        <f t="shared" si="2"/>
        <v>13.449691991786446</v>
      </c>
      <c r="E24" s="264">
        <f t="shared" si="3"/>
        <v>9.7074288796009167</v>
      </c>
      <c r="F24" s="95"/>
      <c r="G24" s="95"/>
      <c r="H24" s="95"/>
      <c r="I24" s="95"/>
      <c r="J24" s="95"/>
    </row>
    <row r="25" spans="1:15">
      <c r="A25" s="277" t="s">
        <v>414</v>
      </c>
      <c r="B25" s="280">
        <v>22</v>
      </c>
      <c r="C25" s="280">
        <v>112</v>
      </c>
      <c r="D25" s="264">
        <f t="shared" si="2"/>
        <v>2.2587268993839835</v>
      </c>
      <c r="E25" s="264">
        <f t="shared" si="3"/>
        <v>1.5100444923823648</v>
      </c>
      <c r="F25" s="95"/>
      <c r="G25" s="95"/>
      <c r="H25" s="95"/>
      <c r="I25" s="95"/>
      <c r="J25" s="95"/>
    </row>
    <row r="26" spans="1:15">
      <c r="A26" s="277" t="s">
        <v>17</v>
      </c>
      <c r="B26" s="280">
        <v>974</v>
      </c>
      <c r="C26" s="280">
        <v>7417</v>
      </c>
      <c r="D26" s="264">
        <f t="shared" si="2"/>
        <v>100</v>
      </c>
      <c r="E26" s="264">
        <f t="shared" si="3"/>
        <v>100</v>
      </c>
      <c r="F26" s="95"/>
      <c r="G26" s="95"/>
      <c r="H26" s="95"/>
      <c r="I26" s="95"/>
      <c r="J26" s="95"/>
    </row>
    <row r="27" spans="1:15" s="399" customFormat="1">
      <c r="A27" s="435" t="s">
        <v>610</v>
      </c>
      <c r="B27" s="435"/>
      <c r="C27" s="435"/>
      <c r="D27" s="435"/>
      <c r="E27" s="435"/>
    </row>
    <row r="28" spans="1:15">
      <c r="A28" s="95"/>
      <c r="B28" s="95"/>
      <c r="C28" s="95"/>
      <c r="D28" s="95"/>
      <c r="E28" s="95"/>
      <c r="F28" s="95"/>
      <c r="G28" s="95"/>
      <c r="H28" s="95"/>
      <c r="I28" s="95"/>
      <c r="J28" s="95"/>
    </row>
    <row r="29" spans="1:15" s="240" customFormat="1">
      <c r="A29" s="437" t="s">
        <v>543</v>
      </c>
      <c r="B29" s="437"/>
      <c r="C29" s="437"/>
      <c r="D29" s="437"/>
      <c r="E29" s="437"/>
      <c r="F29" s="437"/>
      <c r="G29" s="437"/>
      <c r="H29" s="437"/>
      <c r="I29" s="437"/>
      <c r="J29" s="437"/>
    </row>
    <row r="30" spans="1:15" s="399" customFormat="1">
      <c r="A30" s="431" t="s">
        <v>839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240" customFormat="1"/>
    <row r="32" spans="1:15">
      <c r="A32" s="525" t="s">
        <v>143</v>
      </c>
      <c r="B32" s="546" t="s">
        <v>190</v>
      </c>
      <c r="C32" s="531">
        <v>2017</v>
      </c>
      <c r="D32" s="531"/>
      <c r="E32" s="95"/>
      <c r="F32" s="95"/>
      <c r="G32" s="95"/>
      <c r="H32" s="95"/>
      <c r="I32" s="95"/>
      <c r="J32" s="95"/>
    </row>
    <row r="33" spans="1:10" ht="30">
      <c r="A33" s="526"/>
      <c r="B33" s="547"/>
      <c r="C33" s="254" t="s">
        <v>44</v>
      </c>
      <c r="D33" s="254" t="s">
        <v>45</v>
      </c>
      <c r="E33" s="95"/>
      <c r="F33" s="95"/>
      <c r="G33" s="95"/>
      <c r="H33" s="95"/>
      <c r="I33" s="95"/>
      <c r="J33" s="95"/>
    </row>
    <row r="34" spans="1:10">
      <c r="A34" s="494" t="s">
        <v>422</v>
      </c>
      <c r="B34" s="277" t="s">
        <v>436</v>
      </c>
      <c r="C34" s="350">
        <v>0.16624040000000001</v>
      </c>
      <c r="D34" s="350">
        <v>1.90695E-2</v>
      </c>
      <c r="E34" s="95"/>
      <c r="F34" s="95"/>
      <c r="G34" s="95"/>
      <c r="H34" s="10"/>
      <c r="I34" s="12"/>
      <c r="J34" s="95"/>
    </row>
    <row r="35" spans="1:10">
      <c r="A35" s="494"/>
      <c r="B35" s="277" t="s">
        <v>437</v>
      </c>
      <c r="C35" s="350">
        <v>0.19533539999999999</v>
      </c>
      <c r="D35" s="350">
        <v>6.3610000000000003E-3</v>
      </c>
      <c r="E35" s="95"/>
      <c r="F35" s="95"/>
      <c r="G35" s="95"/>
      <c r="H35" s="95"/>
      <c r="I35" s="95"/>
      <c r="J35" s="95"/>
    </row>
    <row r="36" spans="1:10">
      <c r="A36" s="542" t="s">
        <v>425</v>
      </c>
      <c r="B36" s="277" t="s">
        <v>436</v>
      </c>
      <c r="C36" s="350">
        <v>0.1114549</v>
      </c>
      <c r="D36" s="350">
        <v>1.2199099999999999E-2</v>
      </c>
      <c r="E36" s="95"/>
      <c r="F36" s="95"/>
      <c r="G36" s="95"/>
      <c r="H36" s="10"/>
      <c r="I36" s="12"/>
      <c r="J36" s="95"/>
    </row>
    <row r="37" spans="1:10">
      <c r="A37" s="484"/>
      <c r="B37" s="277" t="s">
        <v>437</v>
      </c>
      <c r="C37" s="350">
        <v>0.1720604</v>
      </c>
      <c r="D37" s="350">
        <v>7.3885000000000001E-3</v>
      </c>
      <c r="E37" s="95"/>
      <c r="F37" s="95"/>
      <c r="G37" s="95"/>
      <c r="H37" s="95"/>
      <c r="I37" s="95"/>
      <c r="J37" s="95"/>
    </row>
    <row r="38" spans="1:10">
      <c r="A38" s="492" t="s">
        <v>426</v>
      </c>
      <c r="B38" s="277" t="s">
        <v>436</v>
      </c>
      <c r="C38" s="350">
        <v>0.25099500000000002</v>
      </c>
      <c r="D38" s="350">
        <v>1.8134600000000001E-2</v>
      </c>
      <c r="E38" s="95"/>
      <c r="F38" s="95"/>
      <c r="G38" s="95"/>
      <c r="H38" s="10"/>
      <c r="I38" s="12"/>
      <c r="J38" s="95"/>
    </row>
    <row r="39" spans="1:10">
      <c r="A39" s="492"/>
      <c r="B39" s="277" t="s">
        <v>437</v>
      </c>
      <c r="C39" s="350">
        <v>0.30857250000000003</v>
      </c>
      <c r="D39" s="350">
        <v>7.6128000000000003E-3</v>
      </c>
      <c r="E39" s="95"/>
      <c r="F39" s="95"/>
      <c r="G39" s="95"/>
      <c r="H39" s="95"/>
      <c r="I39" s="95"/>
      <c r="J39" s="95"/>
    </row>
    <row r="40" spans="1:10">
      <c r="A40" s="494" t="s">
        <v>423</v>
      </c>
      <c r="B40" s="277" t="s">
        <v>436</v>
      </c>
      <c r="C40" s="350">
        <v>0.31477620000000001</v>
      </c>
      <c r="D40" s="350">
        <v>1.8377600000000001E-2</v>
      </c>
      <c r="E40" s="95"/>
      <c r="F40" s="95"/>
      <c r="G40" s="95"/>
      <c r="H40" s="10"/>
      <c r="I40" s="12"/>
      <c r="J40" s="95"/>
    </row>
    <row r="41" spans="1:10">
      <c r="A41" s="494"/>
      <c r="B41" s="277" t="s">
        <v>437</v>
      </c>
      <c r="C41" s="350">
        <v>0.2127771</v>
      </c>
      <c r="D41" s="350">
        <v>7.6087000000000004E-3</v>
      </c>
      <c r="E41" s="95"/>
      <c r="F41" s="95"/>
      <c r="G41" s="95"/>
      <c r="H41" s="95"/>
      <c r="I41" s="95"/>
      <c r="J41" s="95"/>
    </row>
    <row r="42" spans="1:10">
      <c r="A42" s="494" t="s">
        <v>424</v>
      </c>
      <c r="B42" s="277" t="s">
        <v>436</v>
      </c>
      <c r="C42" s="350">
        <v>0.14147399999999999</v>
      </c>
      <c r="D42" s="350">
        <v>1.52015E-2</v>
      </c>
      <c r="E42" s="95"/>
      <c r="F42" s="95"/>
      <c r="G42" s="95"/>
      <c r="H42" s="10"/>
      <c r="I42" s="12"/>
      <c r="J42" s="95"/>
    </row>
    <row r="43" spans="1:10">
      <c r="A43" s="494"/>
      <c r="B43" s="277" t="s">
        <v>437</v>
      </c>
      <c r="C43" s="350">
        <v>9.8748500000000003E-2</v>
      </c>
      <c r="D43" s="350">
        <v>4.8104999999999997E-3</v>
      </c>
      <c r="E43" s="95"/>
      <c r="F43" s="95"/>
      <c r="G43" s="95"/>
      <c r="H43" s="95"/>
      <c r="I43" s="95"/>
      <c r="J43" s="95"/>
    </row>
    <row r="44" spans="1:10">
      <c r="A44" s="494" t="s">
        <v>414</v>
      </c>
      <c r="B44" s="277" t="s">
        <v>436</v>
      </c>
      <c r="C44" s="350">
        <v>1.50595E-2</v>
      </c>
      <c r="D44" s="350">
        <v>4.4789000000000001E-3</v>
      </c>
      <c r="E44" s="95"/>
      <c r="F44" s="95"/>
      <c r="G44" s="95"/>
      <c r="H44" s="10"/>
      <c r="I44" s="12"/>
      <c r="J44" s="95"/>
    </row>
    <row r="45" spans="1:10">
      <c r="A45" s="494"/>
      <c r="B45" s="277" t="s">
        <v>437</v>
      </c>
      <c r="C45" s="350">
        <v>1.2506099999999999E-2</v>
      </c>
      <c r="D45" s="350">
        <v>1.5032999999999999E-3</v>
      </c>
      <c r="E45" s="95"/>
      <c r="F45" s="95"/>
      <c r="G45" s="95"/>
      <c r="H45" s="95"/>
      <c r="I45" s="95"/>
      <c r="J45" s="95"/>
    </row>
    <row r="46" spans="1:10">
      <c r="A46" s="435" t="s">
        <v>610</v>
      </c>
      <c r="B46" s="435"/>
      <c r="C46" s="435"/>
      <c r="D46" s="435"/>
      <c r="E46" s="399"/>
      <c r="F46" s="399"/>
      <c r="G46" s="95"/>
      <c r="H46" s="95"/>
      <c r="I46" s="95"/>
      <c r="J46" s="95"/>
    </row>
    <row r="47" spans="1:10">
      <c r="A47" s="399"/>
      <c r="B47" s="399"/>
      <c r="C47" s="399"/>
      <c r="D47" s="399"/>
      <c r="E47" s="399"/>
      <c r="F47" s="399"/>
      <c r="G47" s="95"/>
      <c r="H47" s="95"/>
      <c r="I47" s="95"/>
      <c r="J47" s="95"/>
    </row>
    <row r="48" spans="1:10">
      <c r="A48" s="377" t="s">
        <v>612</v>
      </c>
      <c r="B48" s="399"/>
      <c r="C48" s="399"/>
      <c r="D48" s="399"/>
      <c r="E48" s="399"/>
      <c r="F48" s="399"/>
      <c r="G48" s="95"/>
      <c r="H48" s="95"/>
      <c r="I48" s="95"/>
      <c r="J48" s="95"/>
    </row>
    <row r="49" spans="1:10">
      <c r="A49" s="431" t="s">
        <v>613</v>
      </c>
      <c r="B49" s="431"/>
      <c r="C49" s="431"/>
      <c r="D49" s="431"/>
      <c r="E49" s="431"/>
      <c r="F49" s="431"/>
      <c r="G49" s="95"/>
      <c r="H49" s="95"/>
      <c r="I49" s="95"/>
      <c r="J49" s="95"/>
    </row>
    <row r="50" spans="1:10">
      <c r="A50" s="95"/>
      <c r="B50" s="2"/>
      <c r="C50" s="2"/>
      <c r="D50" s="95"/>
      <c r="E50" s="95"/>
      <c r="F50" s="95"/>
      <c r="G50" s="95"/>
      <c r="H50" s="95"/>
      <c r="I50" s="95"/>
      <c r="J50" s="95"/>
    </row>
    <row r="51" spans="1:10">
      <c r="A51" s="95"/>
      <c r="B51" s="2"/>
      <c r="C51" s="2"/>
      <c r="D51" s="95"/>
      <c r="E51" s="95"/>
      <c r="F51" s="95"/>
      <c r="G51" s="95"/>
      <c r="H51" s="95"/>
      <c r="I51" s="95"/>
      <c r="J51" s="95"/>
    </row>
    <row r="52" spans="1:10">
      <c r="A52" s="95"/>
      <c r="B52" s="2"/>
      <c r="C52" s="2"/>
      <c r="D52" s="95"/>
      <c r="E52" s="95"/>
      <c r="F52" s="95"/>
      <c r="G52" s="95"/>
      <c r="H52" s="95"/>
      <c r="I52" s="95"/>
      <c r="J52" s="95"/>
    </row>
    <row r="53" spans="1:10">
      <c r="A53" s="95"/>
      <c r="B53" s="2"/>
      <c r="C53" s="2"/>
      <c r="D53" s="95"/>
      <c r="E53" s="95"/>
      <c r="F53" s="95"/>
      <c r="G53" s="95"/>
      <c r="H53" s="95"/>
      <c r="I53" s="95"/>
      <c r="J53" s="95"/>
    </row>
  </sheetData>
  <mergeCells count="25">
    <mergeCell ref="A46:D46"/>
    <mergeCell ref="A49:F49"/>
    <mergeCell ref="A30:O30"/>
    <mergeCell ref="A16:O16"/>
    <mergeCell ref="A2:O2"/>
    <mergeCell ref="A13:E13"/>
    <mergeCell ref="A27:E27"/>
    <mergeCell ref="B4:C4"/>
    <mergeCell ref="D4:E4"/>
    <mergeCell ref="A1:J1"/>
    <mergeCell ref="A15:J15"/>
    <mergeCell ref="A40:A41"/>
    <mergeCell ref="A18:A19"/>
    <mergeCell ref="B18:C18"/>
    <mergeCell ref="D18:E18"/>
    <mergeCell ref="A4:A5"/>
    <mergeCell ref="A42:A43"/>
    <mergeCell ref="A44:A45"/>
    <mergeCell ref="A29:J29"/>
    <mergeCell ref="C32:D32"/>
    <mergeCell ref="A32:A33"/>
    <mergeCell ref="B32:B33"/>
    <mergeCell ref="A34:A35"/>
    <mergeCell ref="A36:A37"/>
    <mergeCell ref="A38:A3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2"/>
  <sheetViews>
    <sheetView topLeftCell="A13" workbookViewId="0">
      <selection activeCell="C30" sqref="C30:F31"/>
    </sheetView>
  </sheetViews>
  <sheetFormatPr baseColWidth="10" defaultColWidth="9.140625" defaultRowHeight="15"/>
  <cols>
    <col min="1" max="1" width="12.28515625" customWidth="1"/>
    <col min="2" max="2" width="11.42578125" customWidth="1"/>
    <col min="3" max="3" width="11.7109375" customWidth="1"/>
    <col min="5" max="5" width="10.7109375" customWidth="1"/>
  </cols>
  <sheetData>
    <row r="1" spans="1:15">
      <c r="A1" s="437" t="s">
        <v>633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59" customFormat="1">
      <c r="A2" s="431" t="s">
        <v>632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59" customFormat="1">
      <c r="A3" s="358"/>
    </row>
    <row r="4" spans="1:15">
      <c r="A4" s="132" t="s">
        <v>0</v>
      </c>
      <c r="B4" s="132" t="s">
        <v>34</v>
      </c>
      <c r="C4" s="143" t="s">
        <v>2</v>
      </c>
      <c r="D4" s="143" t="s">
        <v>3</v>
      </c>
      <c r="E4" s="143" t="s">
        <v>4</v>
      </c>
      <c r="F4" s="143" t="s">
        <v>5</v>
      </c>
      <c r="G4" s="143" t="s">
        <v>6</v>
      </c>
      <c r="H4" s="143" t="s">
        <v>7</v>
      </c>
      <c r="I4" s="143" t="s">
        <v>8</v>
      </c>
      <c r="J4" s="143" t="s">
        <v>9</v>
      </c>
      <c r="K4" s="143" t="s">
        <v>10</v>
      </c>
      <c r="L4" s="143" t="s">
        <v>11</v>
      </c>
      <c r="M4" s="143" t="s">
        <v>12</v>
      </c>
      <c r="N4" s="143" t="s">
        <v>13</v>
      </c>
      <c r="O4" s="143" t="s">
        <v>81</v>
      </c>
    </row>
    <row r="5" spans="1:15">
      <c r="A5" s="438" t="s">
        <v>14</v>
      </c>
      <c r="B5" s="132" t="s">
        <v>35</v>
      </c>
      <c r="C5" s="11">
        <v>8.7122281317713579</v>
      </c>
      <c r="D5" s="11">
        <v>8.8302498500466751</v>
      </c>
      <c r="E5" s="11">
        <v>8.9352290449477429</v>
      </c>
      <c r="F5" s="11">
        <v>9.264368922898603</v>
      </c>
      <c r="G5" s="11">
        <v>9.5034952404063571</v>
      </c>
      <c r="H5" s="11">
        <v>9.7845043720185423</v>
      </c>
      <c r="I5" s="11">
        <v>9.9981487635623658</v>
      </c>
      <c r="J5" s="11">
        <v>9.8000350700809449</v>
      </c>
      <c r="K5" s="11">
        <v>10.092469691677312</v>
      </c>
      <c r="L5" s="11">
        <v>10.23237047017998</v>
      </c>
      <c r="M5" s="11">
        <v>10.574730978899867</v>
      </c>
      <c r="N5" s="11">
        <v>10.791114672127071</v>
      </c>
      <c r="O5" s="11">
        <v>10.953797120721553</v>
      </c>
    </row>
    <row r="6" spans="1:15">
      <c r="A6" s="438"/>
      <c r="B6" s="132" t="s">
        <v>36</v>
      </c>
      <c r="C6" s="148">
        <v>20655</v>
      </c>
      <c r="D6" s="148">
        <v>28909</v>
      </c>
      <c r="E6" s="148">
        <v>35836</v>
      </c>
      <c r="F6" s="148">
        <v>26269</v>
      </c>
      <c r="G6" s="148">
        <v>37631</v>
      </c>
      <c r="H6" s="148">
        <v>50560</v>
      </c>
      <c r="I6" s="148">
        <v>51502</v>
      </c>
      <c r="J6" s="148">
        <v>53818</v>
      </c>
      <c r="K6" s="148">
        <v>49847</v>
      </c>
      <c r="L6" s="148">
        <v>36810</v>
      </c>
      <c r="M6" s="148">
        <v>41723</v>
      </c>
      <c r="N6" s="148">
        <v>51962</v>
      </c>
      <c r="O6" s="148">
        <v>41209</v>
      </c>
    </row>
    <row r="7" spans="1:15">
      <c r="A7" s="438" t="s">
        <v>19</v>
      </c>
      <c r="B7" s="132" t="s">
        <v>35</v>
      </c>
      <c r="C7" s="11">
        <v>7.1115983854081177</v>
      </c>
      <c r="D7" s="11">
        <v>7.1805243488546049</v>
      </c>
      <c r="E7" s="11">
        <v>7.312291827440192</v>
      </c>
      <c r="F7" s="11">
        <v>7.6564890768921812</v>
      </c>
      <c r="G7" s="11">
        <v>8.1419758006850458</v>
      </c>
      <c r="H7" s="11">
        <v>8.3991113761275287</v>
      </c>
      <c r="I7" s="11">
        <v>8.7648622996193133</v>
      </c>
      <c r="J7" s="11">
        <v>8.6713453742278581</v>
      </c>
      <c r="K7" s="11">
        <v>9.1147621120515918</v>
      </c>
      <c r="L7" s="11">
        <v>9.5084994162688563</v>
      </c>
      <c r="M7" s="11">
        <v>9.802470488153304</v>
      </c>
      <c r="N7" s="11">
        <v>10.112511894320706</v>
      </c>
      <c r="O7" s="11">
        <v>10.463167267799609</v>
      </c>
    </row>
    <row r="8" spans="1:15">
      <c r="A8" s="438"/>
      <c r="B8" s="132" t="s">
        <v>36</v>
      </c>
      <c r="C8" s="148">
        <v>4782</v>
      </c>
      <c r="D8" s="148">
        <v>6964</v>
      </c>
      <c r="E8" s="148">
        <v>8984</v>
      </c>
      <c r="F8" s="148">
        <v>6897</v>
      </c>
      <c r="G8" s="148">
        <v>10124</v>
      </c>
      <c r="H8" s="148">
        <v>13714</v>
      </c>
      <c r="I8" s="148">
        <v>16387</v>
      </c>
      <c r="J8" s="148">
        <v>19679</v>
      </c>
      <c r="K8" s="148">
        <v>21613</v>
      </c>
      <c r="L8" s="148">
        <v>22274</v>
      </c>
      <c r="M8" s="148">
        <v>24705</v>
      </c>
      <c r="N8" s="148">
        <v>31774</v>
      </c>
      <c r="O8" s="148">
        <v>29346</v>
      </c>
    </row>
    <row r="9" spans="1:15" s="40" customFormat="1">
      <c r="A9" s="438" t="s">
        <v>17</v>
      </c>
      <c r="B9" s="132" t="s">
        <v>35</v>
      </c>
      <c r="C9" s="11">
        <v>8.3913475000000002</v>
      </c>
      <c r="D9" s="11">
        <v>8.4888197000000005</v>
      </c>
      <c r="E9" s="11">
        <v>8.5873057999999993</v>
      </c>
      <c r="F9" s="11">
        <v>8.9127927000000007</v>
      </c>
      <c r="G9" s="11">
        <v>9.1941091999999998</v>
      </c>
      <c r="H9" s="11">
        <v>9.4633391000000007</v>
      </c>
      <c r="I9" s="11">
        <v>9.6783192000000007</v>
      </c>
      <c r="J9" s="11">
        <v>9.4646799999999995</v>
      </c>
      <c r="K9" s="11">
        <v>9.7689053000000001</v>
      </c>
      <c r="L9" s="11">
        <v>9.9517430000000004</v>
      </c>
      <c r="M9" s="11">
        <v>10.282092</v>
      </c>
      <c r="N9" s="11">
        <v>10.523427999999999</v>
      </c>
      <c r="O9" s="11">
        <v>10.745863</v>
      </c>
    </row>
    <row r="10" spans="1:15" s="40" customFormat="1">
      <c r="A10" s="438"/>
      <c r="B10" s="132" t="s">
        <v>36</v>
      </c>
      <c r="C10" s="148">
        <v>25437</v>
      </c>
      <c r="D10" s="148">
        <v>35873</v>
      </c>
      <c r="E10" s="148">
        <v>44820</v>
      </c>
      <c r="F10" s="148">
        <v>33166</v>
      </c>
      <c r="G10" s="148">
        <v>47755</v>
      </c>
      <c r="H10" s="148">
        <v>64274</v>
      </c>
      <c r="I10" s="148">
        <v>67889</v>
      </c>
      <c r="J10" s="148">
        <v>73497</v>
      </c>
      <c r="K10" s="148">
        <v>71460</v>
      </c>
      <c r="L10" s="148">
        <v>59084</v>
      </c>
      <c r="M10" s="148">
        <v>66428</v>
      </c>
      <c r="N10" s="148">
        <v>83736</v>
      </c>
      <c r="O10" s="148">
        <v>70555</v>
      </c>
    </row>
    <row r="11" spans="1:15" s="359" customFormat="1">
      <c r="A11" s="432" t="s">
        <v>610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</row>
    <row r="13" spans="1:15">
      <c r="A13" s="437" t="s">
        <v>634</v>
      </c>
      <c r="B13" s="437"/>
      <c r="C13" s="437"/>
      <c r="D13" s="437"/>
      <c r="E13" s="437"/>
      <c r="F13" s="437"/>
      <c r="G13" s="437"/>
      <c r="H13" s="437"/>
      <c r="I13" s="437"/>
      <c r="J13" s="437"/>
      <c r="K13" s="437"/>
      <c r="L13" s="437"/>
      <c r="M13" s="437"/>
      <c r="N13" s="437"/>
      <c r="O13" s="437"/>
    </row>
    <row r="14" spans="1:15" s="359" customFormat="1">
      <c r="A14" s="431" t="s">
        <v>632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</row>
    <row r="15" spans="1:15" s="359" customFormat="1">
      <c r="A15" s="358"/>
    </row>
    <row r="16" spans="1:15">
      <c r="A16" s="132" t="s">
        <v>0</v>
      </c>
      <c r="B16" s="132" t="s">
        <v>34</v>
      </c>
      <c r="C16" s="143" t="s">
        <v>2</v>
      </c>
      <c r="D16" s="143" t="s">
        <v>3</v>
      </c>
      <c r="E16" s="143" t="s">
        <v>4</v>
      </c>
      <c r="F16" s="143" t="s">
        <v>5</v>
      </c>
      <c r="G16" s="143" t="s">
        <v>6</v>
      </c>
      <c r="H16" s="143" t="s">
        <v>7</v>
      </c>
      <c r="I16" s="143" t="s">
        <v>8</v>
      </c>
      <c r="J16" s="143" t="s">
        <v>9</v>
      </c>
      <c r="K16" s="143" t="s">
        <v>10</v>
      </c>
      <c r="L16" s="143" t="s">
        <v>11</v>
      </c>
      <c r="M16" s="143" t="s">
        <v>12</v>
      </c>
      <c r="N16" s="143" t="s">
        <v>13</v>
      </c>
      <c r="O16" s="143">
        <v>2017</v>
      </c>
    </row>
    <row r="17" spans="1:15">
      <c r="A17" s="438" t="s">
        <v>14</v>
      </c>
      <c r="B17" s="132" t="s">
        <v>35</v>
      </c>
      <c r="C17" s="11">
        <v>8.0943113047688211</v>
      </c>
      <c r="D17" s="11">
        <v>7.8318170811857897</v>
      </c>
      <c r="E17" s="11">
        <v>7.6141589463109725</v>
      </c>
      <c r="F17" s="11">
        <v>8.1016787848795158</v>
      </c>
      <c r="G17" s="11">
        <v>8.125723233717288</v>
      </c>
      <c r="H17" s="11">
        <v>7.6732495156762743</v>
      </c>
      <c r="I17" s="11">
        <v>7.9939101845625045</v>
      </c>
      <c r="J17" s="11">
        <v>8.0722240784051671</v>
      </c>
      <c r="K17" s="11">
        <v>8.2314883543643553</v>
      </c>
      <c r="L17" s="11">
        <v>9.5912523770714486</v>
      </c>
      <c r="M17" s="11">
        <v>9.8386022098123345</v>
      </c>
      <c r="N17" s="11">
        <v>10.068473114968631</v>
      </c>
      <c r="O17" s="11">
        <v>10.452109975976121</v>
      </c>
    </row>
    <row r="18" spans="1:15">
      <c r="A18" s="438"/>
      <c r="B18" s="132" t="s">
        <v>36</v>
      </c>
      <c r="C18" s="148">
        <v>20655</v>
      </c>
      <c r="D18" s="148">
        <v>28909</v>
      </c>
      <c r="E18" s="148">
        <v>35836</v>
      </c>
      <c r="F18" s="148">
        <v>26269</v>
      </c>
      <c r="G18" s="148">
        <v>37678</v>
      </c>
      <c r="H18" s="148">
        <v>50586</v>
      </c>
      <c r="I18" s="148">
        <v>53532</v>
      </c>
      <c r="J18" s="148">
        <v>53874</v>
      </c>
      <c r="K18" s="148">
        <v>49847</v>
      </c>
      <c r="L18" s="148">
        <v>36810</v>
      </c>
      <c r="M18" s="148">
        <v>41723</v>
      </c>
      <c r="N18" s="148">
        <v>51962</v>
      </c>
      <c r="O18" s="148">
        <v>41209</v>
      </c>
    </row>
    <row r="19" spans="1:15">
      <c r="A19" s="438" t="s">
        <v>19</v>
      </c>
      <c r="B19" s="132" t="s">
        <v>35</v>
      </c>
      <c r="C19" s="11">
        <v>6.5056461731493096</v>
      </c>
      <c r="D19" s="11">
        <v>6.2551694428489375</v>
      </c>
      <c r="E19" s="11">
        <v>6.1579474621549419</v>
      </c>
      <c r="F19" s="11">
        <v>6.5756125851819629</v>
      </c>
      <c r="G19" s="11">
        <v>6.7975908372827805</v>
      </c>
      <c r="H19" s="11">
        <v>6.5394765619304511</v>
      </c>
      <c r="I19" s="11">
        <v>6.7939669891861127</v>
      </c>
      <c r="J19" s="11">
        <v>7.1064262128524254</v>
      </c>
      <c r="K19" s="11">
        <v>7.5674825336602973</v>
      </c>
      <c r="L19" s="11">
        <v>8.9116458651342381</v>
      </c>
      <c r="M19" s="11">
        <v>9.215624367536936</v>
      </c>
      <c r="N19" s="11">
        <v>9.5066406495877125</v>
      </c>
      <c r="O19" s="11">
        <v>10.061303073672732</v>
      </c>
    </row>
    <row r="20" spans="1:15">
      <c r="A20" s="438"/>
      <c r="B20" s="132" t="s">
        <v>36</v>
      </c>
      <c r="C20" s="148">
        <v>4782</v>
      </c>
      <c r="D20" s="148">
        <v>6964</v>
      </c>
      <c r="E20" s="148">
        <v>8984</v>
      </c>
      <c r="F20" s="148">
        <v>6897</v>
      </c>
      <c r="G20" s="148">
        <v>10128</v>
      </c>
      <c r="H20" s="148">
        <v>13717</v>
      </c>
      <c r="I20" s="148">
        <v>17570</v>
      </c>
      <c r="J20" s="148">
        <v>19685</v>
      </c>
      <c r="K20" s="148">
        <v>21613</v>
      </c>
      <c r="L20" s="148">
        <v>22274</v>
      </c>
      <c r="M20" s="148">
        <v>24705</v>
      </c>
      <c r="N20" s="148">
        <v>31774</v>
      </c>
      <c r="O20" s="148">
        <v>29346</v>
      </c>
    </row>
    <row r="21" spans="1:15" s="40" customFormat="1">
      <c r="A21" s="438" t="s">
        <v>17</v>
      </c>
      <c r="B21" s="132" t="s">
        <v>35</v>
      </c>
      <c r="C21" s="11">
        <v>7.7956519999999996</v>
      </c>
      <c r="D21" s="11">
        <v>7.5257436000000002</v>
      </c>
      <c r="E21" s="11">
        <v>7.3222668000000004</v>
      </c>
      <c r="F21" s="11">
        <v>7.7843273000000002</v>
      </c>
      <c r="G21" s="11">
        <v>7.8443500999999998</v>
      </c>
      <c r="H21" s="11">
        <v>7.4313950999999996</v>
      </c>
      <c r="I21" s="11">
        <v>7.6973925000000003</v>
      </c>
      <c r="J21" s="11">
        <v>7.8137685000000001</v>
      </c>
      <c r="K21" s="11">
        <v>8.0306604999999998</v>
      </c>
      <c r="L21" s="11">
        <v>9.3350483999999998</v>
      </c>
      <c r="M21" s="11">
        <v>9.6069127000000005</v>
      </c>
      <c r="N21" s="11">
        <v>9.8552833</v>
      </c>
      <c r="O21" s="11">
        <v>10.289561000000001</v>
      </c>
    </row>
    <row r="22" spans="1:15" s="40" customFormat="1">
      <c r="A22" s="438"/>
      <c r="B22" s="132" t="s">
        <v>36</v>
      </c>
      <c r="C22" s="148">
        <v>25437</v>
      </c>
      <c r="D22" s="148">
        <v>35873</v>
      </c>
      <c r="E22" s="148">
        <v>44820</v>
      </c>
      <c r="F22" s="148">
        <v>33166</v>
      </c>
      <c r="G22" s="148">
        <v>47806</v>
      </c>
      <c r="H22" s="148">
        <v>64303</v>
      </c>
      <c r="I22" s="148">
        <v>71102</v>
      </c>
      <c r="J22" s="148">
        <v>73559</v>
      </c>
      <c r="K22" s="148">
        <v>71460</v>
      </c>
      <c r="L22" s="148">
        <v>59084</v>
      </c>
      <c r="M22" s="148">
        <v>66428</v>
      </c>
      <c r="N22" s="148">
        <v>83736</v>
      </c>
      <c r="O22" s="148">
        <v>70555</v>
      </c>
    </row>
    <row r="23" spans="1:15" s="40" customFormat="1">
      <c r="A23" s="432" t="s">
        <v>610</v>
      </c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432"/>
      <c r="N23" s="432"/>
      <c r="O23" s="432"/>
    </row>
    <row r="25" spans="1:15">
      <c r="A25" s="437" t="s">
        <v>635</v>
      </c>
      <c r="B25" s="437"/>
      <c r="C25" s="437"/>
      <c r="D25" s="437"/>
      <c r="E25" s="437"/>
      <c r="F25" s="437"/>
      <c r="G25" s="437"/>
      <c r="H25" s="437"/>
      <c r="I25" s="437"/>
      <c r="J25" s="437"/>
      <c r="K25" s="437"/>
      <c r="L25" s="437"/>
      <c r="M25" s="437"/>
      <c r="N25" s="437"/>
      <c r="O25" s="437"/>
    </row>
    <row r="26" spans="1:15" s="359" customFormat="1">
      <c r="A26" s="431" t="s">
        <v>632</v>
      </c>
      <c r="B26" s="431"/>
      <c r="C26" s="431"/>
      <c r="D26" s="431"/>
      <c r="E26" s="431"/>
      <c r="F26" s="431"/>
      <c r="G26" s="431"/>
      <c r="H26" s="431"/>
      <c r="I26" s="431"/>
      <c r="J26" s="431"/>
      <c r="K26" s="431"/>
      <c r="L26" s="431"/>
      <c r="M26" s="431"/>
      <c r="N26" s="431"/>
      <c r="O26" s="431"/>
    </row>
    <row r="27" spans="1:15" s="359" customFormat="1">
      <c r="A27" s="358"/>
    </row>
    <row r="28" spans="1:15" s="130" customFormat="1">
      <c r="A28" s="14"/>
      <c r="C28" s="445">
        <v>2015</v>
      </c>
      <c r="D28" s="445"/>
      <c r="E28" s="445">
        <v>2017</v>
      </c>
      <c r="F28" s="445"/>
    </row>
    <row r="29" spans="1:15" ht="30">
      <c r="B29" s="144" t="s">
        <v>0</v>
      </c>
      <c r="C29" s="149" t="s">
        <v>44</v>
      </c>
      <c r="D29" s="149" t="s">
        <v>45</v>
      </c>
      <c r="E29" s="149" t="s">
        <v>44</v>
      </c>
      <c r="F29" s="149" t="s">
        <v>45</v>
      </c>
    </row>
    <row r="30" spans="1:15">
      <c r="A30" s="436" t="s">
        <v>34</v>
      </c>
      <c r="B30" s="132" t="s">
        <v>14</v>
      </c>
      <c r="C30" s="11">
        <v>10.791114672127071</v>
      </c>
      <c r="D30" s="376">
        <v>5.1421708589128666E-2</v>
      </c>
      <c r="E30" s="11">
        <v>10.953797120721553</v>
      </c>
      <c r="F30" s="376">
        <v>5.5977697188509361E-2</v>
      </c>
    </row>
    <row r="31" spans="1:15">
      <c r="A31" s="436"/>
      <c r="B31" s="132" t="s">
        <v>19</v>
      </c>
      <c r="C31" s="11">
        <v>10.112511894320706</v>
      </c>
      <c r="D31" s="376">
        <v>6.3410041957051994E-2</v>
      </c>
      <c r="E31" s="11">
        <v>10.463167267799609</v>
      </c>
      <c r="F31" s="376">
        <v>6.4977285980637484E-2</v>
      </c>
    </row>
    <row r="32" spans="1:15">
      <c r="A32" s="434" t="s">
        <v>610</v>
      </c>
      <c r="B32" s="434"/>
      <c r="C32" s="434"/>
      <c r="D32" s="434"/>
      <c r="E32" s="434"/>
      <c r="F32" s="434"/>
    </row>
  </sheetData>
  <mergeCells count="18">
    <mergeCell ref="A1:O1"/>
    <mergeCell ref="A5:A6"/>
    <mergeCell ref="A7:A8"/>
    <mergeCell ref="A9:A10"/>
    <mergeCell ref="A13:O13"/>
    <mergeCell ref="A2:O2"/>
    <mergeCell ref="A14:O14"/>
    <mergeCell ref="A26:O26"/>
    <mergeCell ref="A11:O11"/>
    <mergeCell ref="A23:O23"/>
    <mergeCell ref="A32:F32"/>
    <mergeCell ref="C28:D28"/>
    <mergeCell ref="E28:F28"/>
    <mergeCell ref="A30:A31"/>
    <mergeCell ref="A17:A18"/>
    <mergeCell ref="A19:A20"/>
    <mergeCell ref="A21:A22"/>
    <mergeCell ref="A25:O2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AFCA4-9572-472F-890B-350942020B94}">
  <dimension ref="A1:O55"/>
  <sheetViews>
    <sheetView topLeftCell="A16" workbookViewId="0">
      <selection activeCell="A2" sqref="A2:O2"/>
    </sheetView>
  </sheetViews>
  <sheetFormatPr baseColWidth="10" defaultRowHeight="15"/>
  <cols>
    <col min="1" max="1" width="26.140625" customWidth="1"/>
  </cols>
  <sheetData>
    <row r="1" spans="1:15">
      <c r="A1" s="587" t="s">
        <v>312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</row>
    <row r="2" spans="1:15" s="399" customFormat="1">
      <c r="A2" s="431" t="s">
        <v>846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492" t="s">
        <v>143</v>
      </c>
      <c r="B4" s="493" t="s">
        <v>79</v>
      </c>
      <c r="C4" s="493"/>
      <c r="D4" s="493" t="s">
        <v>18</v>
      </c>
      <c r="E4" s="493"/>
    </row>
    <row r="5" spans="1:15">
      <c r="A5" s="492" t="s">
        <v>143</v>
      </c>
      <c r="B5" s="328" t="s">
        <v>588</v>
      </c>
      <c r="C5" s="328" t="s">
        <v>589</v>
      </c>
      <c r="D5" s="328" t="s">
        <v>588</v>
      </c>
      <c r="E5" s="328" t="s">
        <v>589</v>
      </c>
    </row>
    <row r="6" spans="1:15">
      <c r="A6" s="330" t="s">
        <v>422</v>
      </c>
      <c r="B6" s="286">
        <v>3602</v>
      </c>
      <c r="C6" s="286">
        <v>5806</v>
      </c>
      <c r="D6" s="264">
        <f>B6/$B$12*100</f>
        <v>16.350431230140718</v>
      </c>
      <c r="E6" s="264">
        <f>C6/$C$12*100</f>
        <v>12.867622614747013</v>
      </c>
      <c r="H6" s="326"/>
      <c r="I6" s="326"/>
      <c r="J6" s="326"/>
      <c r="K6" s="326"/>
    </row>
    <row r="7" spans="1:15" ht="30">
      <c r="A7" s="282" t="s">
        <v>431</v>
      </c>
      <c r="B7" s="280">
        <v>3391</v>
      </c>
      <c r="C7" s="280">
        <v>4600</v>
      </c>
      <c r="D7" s="283">
        <f t="shared" ref="D7:D12" si="0">B7/$B$12*100</f>
        <v>15.392646391284611</v>
      </c>
      <c r="E7" s="283">
        <f t="shared" ref="E7:E12" si="1">C7/$C$12*100</f>
        <v>10.194809512200527</v>
      </c>
      <c r="H7" s="326"/>
      <c r="I7" s="326"/>
      <c r="J7" s="326"/>
      <c r="K7" s="326"/>
    </row>
    <row r="8" spans="1:15" ht="30">
      <c r="A8" s="282" t="s">
        <v>430</v>
      </c>
      <c r="B8" s="284">
        <v>4979</v>
      </c>
      <c r="C8" s="284">
        <v>10877</v>
      </c>
      <c r="D8" s="283">
        <f t="shared" si="0"/>
        <v>22.600998638220609</v>
      </c>
      <c r="E8" s="283">
        <f t="shared" si="1"/>
        <v>24.106291970479376</v>
      </c>
      <c r="H8" s="326"/>
      <c r="I8" s="35"/>
      <c r="J8" s="35"/>
      <c r="K8" s="35"/>
    </row>
    <row r="9" spans="1:15">
      <c r="A9" s="330" t="s">
        <v>423</v>
      </c>
      <c r="B9" s="279">
        <v>6662</v>
      </c>
      <c r="C9" s="279">
        <v>14790</v>
      </c>
      <c r="D9" s="264">
        <f t="shared" si="0"/>
        <v>30.240581025873809</v>
      </c>
      <c r="E9" s="264">
        <f t="shared" si="1"/>
        <v>32.778528844662134</v>
      </c>
      <c r="H9" s="326"/>
      <c r="I9" s="35"/>
      <c r="J9" s="35"/>
      <c r="K9" s="35"/>
    </row>
    <row r="10" spans="1:15">
      <c r="A10" s="330" t="s">
        <v>424</v>
      </c>
      <c r="B10" s="279">
        <v>3201</v>
      </c>
      <c r="C10" s="279">
        <v>8465</v>
      </c>
      <c r="D10" s="264">
        <f t="shared" si="0"/>
        <v>14.530186109850204</v>
      </c>
      <c r="E10" s="264">
        <f t="shared" si="1"/>
        <v>18.760665765386406</v>
      </c>
      <c r="H10" s="326"/>
      <c r="I10" s="35"/>
      <c r="J10" s="35"/>
      <c r="K10" s="35"/>
    </row>
    <row r="11" spans="1:15">
      <c r="A11" s="330" t="s">
        <v>414</v>
      </c>
      <c r="B11" s="280">
        <v>195</v>
      </c>
      <c r="C11" s="280">
        <v>583</v>
      </c>
      <c r="D11" s="264">
        <f t="shared" si="0"/>
        <v>0.88515660463004997</v>
      </c>
      <c r="E11" s="264">
        <f t="shared" si="1"/>
        <v>1.2920812925245451</v>
      </c>
      <c r="H11" s="326"/>
      <c r="I11" s="35"/>
      <c r="J11" s="35"/>
      <c r="K11" s="35"/>
    </row>
    <row r="12" spans="1:15">
      <c r="A12" s="330" t="s">
        <v>17</v>
      </c>
      <c r="B12" s="280">
        <v>22030</v>
      </c>
      <c r="C12" s="280">
        <v>45121</v>
      </c>
      <c r="D12" s="264">
        <f t="shared" si="0"/>
        <v>100</v>
      </c>
      <c r="E12" s="264">
        <f t="shared" si="1"/>
        <v>100</v>
      </c>
      <c r="H12" s="326"/>
      <c r="I12" s="35"/>
      <c r="J12" s="35"/>
      <c r="K12" s="35"/>
    </row>
    <row r="13" spans="1:15" s="399" customFormat="1">
      <c r="A13" s="435" t="s">
        <v>610</v>
      </c>
      <c r="B13" s="435"/>
      <c r="C13" s="435"/>
      <c r="D13" s="435"/>
      <c r="E13" s="435"/>
      <c r="I13" s="35"/>
      <c r="J13" s="35"/>
      <c r="K13" s="35"/>
    </row>
    <row r="14" spans="1:15">
      <c r="H14" s="326"/>
      <c r="I14" s="326"/>
      <c r="J14" s="326"/>
      <c r="K14" s="326"/>
    </row>
    <row r="15" spans="1:15">
      <c r="A15" s="587" t="s">
        <v>590</v>
      </c>
      <c r="B15" s="588"/>
      <c r="C15" s="588"/>
      <c r="D15" s="588"/>
      <c r="E15" s="588"/>
      <c r="F15" s="588"/>
      <c r="G15" s="588"/>
      <c r="H15" s="588"/>
      <c r="I15" s="588"/>
      <c r="J15" s="588"/>
      <c r="K15" s="588"/>
    </row>
    <row r="16" spans="1:15" s="399" customFormat="1">
      <c r="A16" s="431" t="s">
        <v>846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8" spans="1:15">
      <c r="A18" s="492" t="s">
        <v>143</v>
      </c>
      <c r="B18" s="493" t="s">
        <v>79</v>
      </c>
      <c r="C18" s="493"/>
      <c r="D18" s="493" t="s">
        <v>18</v>
      </c>
      <c r="E18" s="493"/>
      <c r="H18" s="326"/>
      <c r="I18" s="326"/>
      <c r="J18" s="326"/>
      <c r="K18" s="326"/>
    </row>
    <row r="19" spans="1:15">
      <c r="A19" s="492"/>
      <c r="B19" s="328" t="s">
        <v>588</v>
      </c>
      <c r="C19" s="328" t="s">
        <v>589</v>
      </c>
      <c r="D19" s="328" t="s">
        <v>588</v>
      </c>
      <c r="E19" s="328" t="s">
        <v>589</v>
      </c>
      <c r="H19" s="326"/>
      <c r="I19" s="326"/>
      <c r="J19" s="326"/>
      <c r="K19" s="326"/>
    </row>
    <row r="20" spans="1:15">
      <c r="A20" s="330" t="s">
        <v>422</v>
      </c>
      <c r="B20" s="286">
        <v>54</v>
      </c>
      <c r="C20" s="286">
        <v>92</v>
      </c>
      <c r="D20" s="264">
        <f>B20/$B$26*100</f>
        <v>18.75</v>
      </c>
      <c r="E20" s="264">
        <f>C20/$C$26*100</f>
        <v>15.67291311754685</v>
      </c>
      <c r="H20" s="326"/>
      <c r="I20" s="326"/>
      <c r="J20" s="326"/>
      <c r="K20" s="326"/>
    </row>
    <row r="21" spans="1:15" ht="30">
      <c r="A21" s="282" t="s">
        <v>431</v>
      </c>
      <c r="B21" s="280">
        <v>42</v>
      </c>
      <c r="C21" s="280">
        <v>52</v>
      </c>
      <c r="D21" s="283">
        <f t="shared" ref="D21:D26" si="2">B21/$B$26*100</f>
        <v>14.583333333333334</v>
      </c>
      <c r="E21" s="283">
        <f t="shared" ref="E21:E26" si="3">C21/$C$26*100</f>
        <v>8.8586030664395228</v>
      </c>
      <c r="H21" s="326"/>
      <c r="I21" s="326"/>
      <c r="J21" s="326"/>
      <c r="K21" s="326"/>
    </row>
    <row r="22" spans="1:15" ht="30">
      <c r="A22" s="282" t="s">
        <v>430</v>
      </c>
      <c r="B22" s="284">
        <v>63</v>
      </c>
      <c r="C22" s="284">
        <v>133</v>
      </c>
      <c r="D22" s="283">
        <f t="shared" si="2"/>
        <v>21.875</v>
      </c>
      <c r="E22" s="283">
        <f t="shared" si="3"/>
        <v>22.657580919931856</v>
      </c>
      <c r="H22" s="326"/>
      <c r="I22" s="326"/>
      <c r="J22" s="326"/>
      <c r="K22" s="326"/>
    </row>
    <row r="23" spans="1:15">
      <c r="A23" s="330" t="s">
        <v>423</v>
      </c>
      <c r="B23" s="279">
        <v>85</v>
      </c>
      <c r="C23" s="279">
        <v>195</v>
      </c>
      <c r="D23" s="264">
        <f t="shared" si="2"/>
        <v>29.513888888888889</v>
      </c>
      <c r="E23" s="264">
        <f t="shared" si="3"/>
        <v>33.219761499148213</v>
      </c>
      <c r="H23" s="326"/>
      <c r="I23" s="326"/>
      <c r="J23" s="326"/>
      <c r="K23" s="326"/>
    </row>
    <row r="24" spans="1:15">
      <c r="A24" s="330" t="s">
        <v>424</v>
      </c>
      <c r="B24" s="279">
        <v>38</v>
      </c>
      <c r="C24" s="279">
        <v>108</v>
      </c>
      <c r="D24" s="264">
        <f t="shared" si="2"/>
        <v>13.194444444444445</v>
      </c>
      <c r="E24" s="264">
        <f t="shared" si="3"/>
        <v>18.39863713798978</v>
      </c>
      <c r="H24" s="326"/>
      <c r="I24" s="326"/>
      <c r="J24" s="326"/>
      <c r="K24" s="326"/>
    </row>
    <row r="25" spans="1:15">
      <c r="A25" s="330" t="s">
        <v>414</v>
      </c>
      <c r="B25" s="280">
        <v>6</v>
      </c>
      <c r="C25" s="280">
        <v>7</v>
      </c>
      <c r="D25" s="264">
        <f t="shared" si="2"/>
        <v>2.083333333333333</v>
      </c>
      <c r="E25" s="264">
        <f t="shared" si="3"/>
        <v>1.192504258943782</v>
      </c>
      <c r="H25" s="326"/>
      <c r="I25" s="326"/>
      <c r="J25" s="326"/>
      <c r="K25" s="326"/>
    </row>
    <row r="26" spans="1:15">
      <c r="A26" s="330" t="s">
        <v>17</v>
      </c>
      <c r="B26" s="280">
        <v>288</v>
      </c>
      <c r="C26" s="280">
        <v>587</v>
      </c>
      <c r="D26" s="264">
        <f t="shared" si="2"/>
        <v>100</v>
      </c>
      <c r="E26" s="264">
        <f t="shared" si="3"/>
        <v>100</v>
      </c>
      <c r="H26" s="326"/>
      <c r="I26" s="326"/>
      <c r="J26" s="326"/>
      <c r="K26" s="326"/>
    </row>
    <row r="27" spans="1:15" s="399" customFormat="1">
      <c r="A27" s="435" t="s">
        <v>610</v>
      </c>
      <c r="B27" s="435"/>
      <c r="C27" s="435"/>
      <c r="D27" s="435"/>
      <c r="E27" s="435"/>
    </row>
    <row r="29" spans="1:15">
      <c r="A29" s="587" t="s">
        <v>845</v>
      </c>
      <c r="B29" s="588"/>
      <c r="C29" s="588"/>
      <c r="D29" s="588"/>
      <c r="E29" s="588"/>
      <c r="F29" s="588"/>
      <c r="G29" s="588"/>
      <c r="H29" s="588"/>
      <c r="I29" s="588"/>
      <c r="J29" s="588"/>
      <c r="K29" s="588"/>
    </row>
    <row r="30" spans="1:15" s="399" customFormat="1">
      <c r="A30" s="431" t="s">
        <v>846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2" spans="1:15">
      <c r="A32" s="525" t="s">
        <v>143</v>
      </c>
      <c r="B32" s="546" t="s">
        <v>0</v>
      </c>
      <c r="C32" s="531">
        <v>2017</v>
      </c>
      <c r="D32" s="531"/>
    </row>
    <row r="33" spans="1:11" ht="30">
      <c r="A33" s="526"/>
      <c r="B33" s="547"/>
      <c r="C33" s="254" t="s">
        <v>44</v>
      </c>
      <c r="D33" s="254" t="s">
        <v>45</v>
      </c>
      <c r="G33" s="326"/>
      <c r="H33" s="326"/>
      <c r="I33" s="326"/>
      <c r="J33" s="326"/>
      <c r="K33" s="326"/>
    </row>
    <row r="34" spans="1:11">
      <c r="A34" s="494" t="s">
        <v>422</v>
      </c>
      <c r="B34" s="351" t="s">
        <v>588</v>
      </c>
      <c r="C34" s="350">
        <v>0.16350429999999999</v>
      </c>
      <c r="D34" s="350">
        <v>2.5033400000000001E-2</v>
      </c>
      <c r="G34" s="326"/>
      <c r="H34" s="326"/>
      <c r="I34" s="326"/>
      <c r="J34" s="326"/>
      <c r="K34" s="326"/>
    </row>
    <row r="35" spans="1:11">
      <c r="A35" s="494"/>
      <c r="B35" s="351" t="s">
        <v>589</v>
      </c>
      <c r="C35" s="350">
        <v>0.12867619999999999</v>
      </c>
      <c r="D35" s="350">
        <v>1.7071200000000002E-2</v>
      </c>
      <c r="G35" s="326"/>
      <c r="H35" s="326"/>
      <c r="I35" s="326"/>
      <c r="J35" s="326"/>
      <c r="K35" s="326"/>
    </row>
    <row r="36" spans="1:11">
      <c r="A36" s="542" t="s">
        <v>425</v>
      </c>
      <c r="B36" s="351" t="s">
        <v>588</v>
      </c>
      <c r="C36" s="350">
        <v>0.15392649999999999</v>
      </c>
      <c r="D36" s="350">
        <v>2.8058E-2</v>
      </c>
      <c r="G36" s="326"/>
      <c r="H36" s="326"/>
      <c r="I36" s="326"/>
      <c r="J36" s="326"/>
      <c r="K36" s="326"/>
    </row>
    <row r="37" spans="1:11">
      <c r="A37" s="484"/>
      <c r="B37" s="351" t="s">
        <v>589</v>
      </c>
      <c r="C37" s="350">
        <v>0.1019481</v>
      </c>
      <c r="D37" s="350">
        <v>1.75779E-2</v>
      </c>
      <c r="G37" s="326"/>
      <c r="H37" s="326"/>
      <c r="I37" s="326"/>
      <c r="J37" s="326"/>
      <c r="K37" s="326"/>
    </row>
    <row r="38" spans="1:11">
      <c r="A38" s="492" t="s">
        <v>426</v>
      </c>
      <c r="B38" s="351" t="s">
        <v>588</v>
      </c>
      <c r="C38" s="350">
        <v>0.22600999999999999</v>
      </c>
      <c r="D38" s="350">
        <v>3.1731000000000002E-2</v>
      </c>
      <c r="G38" s="326"/>
      <c r="H38" s="326"/>
      <c r="I38" s="326"/>
      <c r="J38" s="326"/>
      <c r="K38" s="326"/>
    </row>
    <row r="39" spans="1:11">
      <c r="A39" s="492"/>
      <c r="B39" s="351" t="s">
        <v>589</v>
      </c>
      <c r="C39" s="350">
        <v>0.2410629</v>
      </c>
      <c r="D39" s="350">
        <v>2.39563E-2</v>
      </c>
      <c r="G39" s="326"/>
      <c r="H39" s="326"/>
      <c r="I39" s="326"/>
      <c r="J39" s="326"/>
      <c r="K39" s="326"/>
    </row>
    <row r="40" spans="1:11">
      <c r="A40" s="494" t="s">
        <v>423</v>
      </c>
      <c r="B40" s="351" t="s">
        <v>588</v>
      </c>
      <c r="C40" s="350">
        <v>0.3024058</v>
      </c>
      <c r="D40" s="350">
        <v>3.4742599999999998E-2</v>
      </c>
      <c r="G40" s="326"/>
      <c r="H40" s="326"/>
      <c r="I40" s="326"/>
      <c r="J40" s="326"/>
      <c r="K40" s="326"/>
    </row>
    <row r="41" spans="1:11">
      <c r="A41" s="494"/>
      <c r="B41" s="351" t="s">
        <v>589</v>
      </c>
      <c r="C41" s="350">
        <v>0.3277853</v>
      </c>
      <c r="D41" s="350">
        <v>2.6920599999999999E-2</v>
      </c>
      <c r="G41" s="326"/>
      <c r="H41" s="326"/>
      <c r="I41" s="326"/>
      <c r="J41" s="326"/>
      <c r="K41" s="326"/>
    </row>
    <row r="42" spans="1:11">
      <c r="A42" s="494" t="s">
        <v>424</v>
      </c>
      <c r="B42" s="351" t="s">
        <v>588</v>
      </c>
      <c r="C42" s="350">
        <v>0.14530190000000001</v>
      </c>
      <c r="D42" s="350">
        <v>2.6081500000000001E-2</v>
      </c>
      <c r="G42" s="326"/>
      <c r="H42" s="326"/>
      <c r="I42" s="326"/>
      <c r="J42" s="326"/>
      <c r="K42" s="326"/>
    </row>
    <row r="43" spans="1:11">
      <c r="A43" s="494"/>
      <c r="B43" s="351" t="s">
        <v>589</v>
      </c>
      <c r="C43" s="350">
        <v>0.18760669999999999</v>
      </c>
      <c r="D43" s="350">
        <v>2.2229700000000002E-2</v>
      </c>
      <c r="G43" s="326"/>
      <c r="H43" s="326"/>
      <c r="I43" s="326"/>
      <c r="J43" s="326"/>
      <c r="K43" s="326"/>
    </row>
    <row r="44" spans="1:11">
      <c r="A44" s="494" t="s">
        <v>414</v>
      </c>
      <c r="B44" s="351" t="s">
        <v>588</v>
      </c>
      <c r="C44" s="350">
        <v>8.8515999999999994E-3</v>
      </c>
      <c r="D44" s="350">
        <v>3.8695999999999999E-3</v>
      </c>
      <c r="G44" s="326"/>
      <c r="H44" s="326"/>
      <c r="I44" s="326"/>
      <c r="J44" s="326"/>
      <c r="K44" s="326"/>
    </row>
    <row r="45" spans="1:11">
      <c r="A45" s="494"/>
      <c r="B45" s="351" t="s">
        <v>589</v>
      </c>
      <c r="C45" s="350">
        <v>1.29208E-2</v>
      </c>
      <c r="D45" s="350">
        <v>7.3685E-3</v>
      </c>
      <c r="G45" s="326"/>
      <c r="H45" s="326"/>
      <c r="I45" s="326"/>
      <c r="J45" s="326"/>
      <c r="K45" s="326"/>
    </row>
    <row r="46" spans="1:11">
      <c r="A46" s="435" t="s">
        <v>610</v>
      </c>
      <c r="B46" s="435"/>
      <c r="C46" s="435"/>
      <c r="D46" s="435"/>
      <c r="G46" s="326"/>
    </row>
    <row r="47" spans="1:11">
      <c r="G47" s="326"/>
    </row>
    <row r="48" spans="1:11">
      <c r="G48" s="326"/>
    </row>
    <row r="49" spans="7:7">
      <c r="G49" s="326"/>
    </row>
    <row r="50" spans="7:7">
      <c r="G50" s="326"/>
    </row>
    <row r="51" spans="7:7">
      <c r="G51" s="326"/>
    </row>
    <row r="52" spans="7:7">
      <c r="G52" s="326"/>
    </row>
    <row r="53" spans="7:7">
      <c r="G53" s="326"/>
    </row>
    <row r="54" spans="7:7">
      <c r="G54" s="326"/>
    </row>
    <row r="55" spans="7:7">
      <c r="G55" s="326"/>
    </row>
  </sheetData>
  <mergeCells count="24">
    <mergeCell ref="A46:D46"/>
    <mergeCell ref="A2:O2"/>
    <mergeCell ref="A16:O16"/>
    <mergeCell ref="A30:O30"/>
    <mergeCell ref="A1:K1"/>
    <mergeCell ref="A4:A5"/>
    <mergeCell ref="B4:C4"/>
    <mergeCell ref="D4:E4"/>
    <mergeCell ref="A15:K15"/>
    <mergeCell ref="A13:E13"/>
    <mergeCell ref="A18:A19"/>
    <mergeCell ref="B18:C18"/>
    <mergeCell ref="D18:E18"/>
    <mergeCell ref="A29:K29"/>
    <mergeCell ref="A32:A33"/>
    <mergeCell ref="B32:B33"/>
    <mergeCell ref="C32:D32"/>
    <mergeCell ref="A27:E27"/>
    <mergeCell ref="A44:A45"/>
    <mergeCell ref="A34:A35"/>
    <mergeCell ref="A36:A37"/>
    <mergeCell ref="A38:A39"/>
    <mergeCell ref="A40:A41"/>
    <mergeCell ref="A42:A43"/>
  </mergeCells>
  <pageMargins left="0.7" right="0.7" top="0.75" bottom="0.75" header="0.3" footer="0.3"/>
  <pageSetup orientation="portrait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F55F7-19C3-4AD1-B3F6-CCC9B624726E}">
  <dimension ref="A1:O28"/>
  <sheetViews>
    <sheetView topLeftCell="A16" workbookViewId="0">
      <selection activeCell="A17" sqref="A17:N17"/>
    </sheetView>
  </sheetViews>
  <sheetFormatPr baseColWidth="10" defaultRowHeight="15"/>
  <cols>
    <col min="1" max="1" width="19.28515625" customWidth="1"/>
    <col min="2" max="2" width="11.5703125" customWidth="1"/>
    <col min="3" max="3" width="10" bestFit="1" customWidth="1"/>
    <col min="4" max="4" width="10.5703125" customWidth="1"/>
    <col min="5" max="5" width="10" bestFit="1" customWidth="1"/>
    <col min="6" max="14" width="9.140625" bestFit="1" customWidth="1"/>
  </cols>
  <sheetData>
    <row r="1" spans="1:15">
      <c r="A1" s="437" t="s">
        <v>386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99" customFormat="1">
      <c r="A2" s="431" t="s">
        <v>847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188" t="s">
        <v>68</v>
      </c>
      <c r="B4" s="244" t="s">
        <v>2</v>
      </c>
      <c r="C4" s="244" t="s">
        <v>3</v>
      </c>
      <c r="D4" s="244" t="s">
        <v>4</v>
      </c>
      <c r="E4" s="244" t="s">
        <v>5</v>
      </c>
      <c r="F4" s="244" t="s">
        <v>6</v>
      </c>
      <c r="G4" s="244" t="s">
        <v>7</v>
      </c>
      <c r="H4" s="244" t="s">
        <v>8</v>
      </c>
      <c r="I4" s="244" t="s">
        <v>9</v>
      </c>
      <c r="J4" s="244" t="s">
        <v>10</v>
      </c>
      <c r="K4" s="244" t="s">
        <v>11</v>
      </c>
      <c r="L4" s="244" t="s">
        <v>12</v>
      </c>
      <c r="M4" s="244" t="s">
        <v>13</v>
      </c>
      <c r="N4" s="244" t="s">
        <v>81</v>
      </c>
    </row>
    <row r="5" spans="1:15" ht="45">
      <c r="A5" s="287" t="s">
        <v>546</v>
      </c>
      <c r="B5" s="169">
        <v>221964</v>
      </c>
      <c r="C5" s="169">
        <v>223353</v>
      </c>
      <c r="D5" s="169">
        <v>324980</v>
      </c>
      <c r="E5" s="169">
        <v>364090</v>
      </c>
      <c r="F5" s="169">
        <v>367580</v>
      </c>
      <c r="G5" s="169">
        <v>382513</v>
      </c>
      <c r="H5" s="169">
        <v>492475</v>
      </c>
      <c r="I5" s="169">
        <v>540370</v>
      </c>
      <c r="J5" s="169">
        <v>616217</v>
      </c>
      <c r="K5" s="169">
        <v>748641</v>
      </c>
      <c r="L5" s="169">
        <v>790694</v>
      </c>
      <c r="M5" s="169">
        <v>786977</v>
      </c>
      <c r="N5" s="169">
        <v>751941</v>
      </c>
    </row>
    <row r="6" spans="1:15" ht="30">
      <c r="A6" s="287" t="s">
        <v>395</v>
      </c>
      <c r="B6" s="45">
        <v>1742771</v>
      </c>
      <c r="C6" s="45">
        <v>1761039</v>
      </c>
      <c r="D6" s="45">
        <v>1798577</v>
      </c>
      <c r="E6" s="45">
        <v>1752005</v>
      </c>
      <c r="F6" s="45">
        <v>1768930</v>
      </c>
      <c r="G6" s="45">
        <v>1742923</v>
      </c>
      <c r="H6" s="45">
        <v>1896076</v>
      </c>
      <c r="I6" s="45">
        <v>1977321</v>
      </c>
      <c r="J6" s="45">
        <v>2137222</v>
      </c>
      <c r="K6" s="45">
        <v>2252722</v>
      </c>
      <c r="L6" s="45">
        <v>2151682</v>
      </c>
      <c r="M6" s="45">
        <v>2105555</v>
      </c>
      <c r="N6" s="45">
        <v>2008083</v>
      </c>
    </row>
    <row r="7" spans="1:15">
      <c r="A7" s="188" t="s">
        <v>160</v>
      </c>
      <c r="B7" s="11">
        <v>12.736269</v>
      </c>
      <c r="C7" s="11">
        <v>12.683024</v>
      </c>
      <c r="D7" s="11">
        <v>18.068729000000001</v>
      </c>
      <c r="E7" s="11">
        <v>20.781333</v>
      </c>
      <c r="F7" s="11">
        <v>20.779793000000002</v>
      </c>
      <c r="G7" s="11">
        <v>21.946638</v>
      </c>
      <c r="H7" s="11">
        <v>25.973379000000001</v>
      </c>
      <c r="I7" s="11">
        <v>27.328389999999999</v>
      </c>
      <c r="J7" s="11">
        <v>28.832615000000001</v>
      </c>
      <c r="K7" s="11">
        <v>33.232728999999999</v>
      </c>
      <c r="L7" s="11">
        <v>36.747715999999997</v>
      </c>
      <c r="M7" s="11">
        <v>37.376226000000003</v>
      </c>
      <c r="N7" s="11">
        <v>37.445712999999998</v>
      </c>
    </row>
    <row r="8" spans="1:15" s="399" customFormat="1">
      <c r="A8" s="434" t="s">
        <v>610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</row>
    <row r="9" spans="1:15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</row>
    <row r="10" spans="1:15">
      <c r="A10" s="437" t="s">
        <v>544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</row>
    <row r="11" spans="1:15" s="399" customFormat="1">
      <c r="A11" s="431" t="s">
        <v>847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</row>
    <row r="12" spans="1:15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</row>
    <row r="13" spans="1:15">
      <c r="A13" s="188" t="s">
        <v>68</v>
      </c>
      <c r="B13" s="244" t="s">
        <v>2</v>
      </c>
      <c r="C13" s="244" t="s">
        <v>3</v>
      </c>
      <c r="D13" s="244" t="s">
        <v>4</v>
      </c>
      <c r="E13" s="244" t="s">
        <v>5</v>
      </c>
      <c r="F13" s="244" t="s">
        <v>6</v>
      </c>
      <c r="G13" s="244" t="s">
        <v>7</v>
      </c>
      <c r="H13" s="244" t="s">
        <v>8</v>
      </c>
      <c r="I13" s="244" t="s">
        <v>9</v>
      </c>
      <c r="J13" s="244" t="s">
        <v>10</v>
      </c>
      <c r="K13" s="244" t="s">
        <v>11</v>
      </c>
      <c r="L13" s="244" t="s">
        <v>12</v>
      </c>
      <c r="M13" s="244" t="s">
        <v>13</v>
      </c>
      <c r="N13" s="244" t="s">
        <v>81</v>
      </c>
    </row>
    <row r="14" spans="1:15" ht="45">
      <c r="A14" s="287" t="s">
        <v>546</v>
      </c>
      <c r="B14" s="169">
        <v>1373</v>
      </c>
      <c r="C14" s="169">
        <v>1652</v>
      </c>
      <c r="D14" s="169">
        <v>2356</v>
      </c>
      <c r="E14" s="169">
        <v>2371</v>
      </c>
      <c r="F14" s="169">
        <v>3112</v>
      </c>
      <c r="G14" s="169">
        <v>3682</v>
      </c>
      <c r="H14" s="169">
        <v>4792</v>
      </c>
      <c r="I14" s="169">
        <v>5928</v>
      </c>
      <c r="J14" s="169">
        <v>6645</v>
      </c>
      <c r="K14" s="169">
        <v>7662</v>
      </c>
      <c r="L14" s="169">
        <v>9324</v>
      </c>
      <c r="M14" s="169">
        <v>10783</v>
      </c>
      <c r="N14" s="169">
        <v>8714</v>
      </c>
    </row>
    <row r="15" spans="1:15" ht="30">
      <c r="A15" s="287" t="s">
        <v>395</v>
      </c>
      <c r="B15" s="45">
        <v>13848</v>
      </c>
      <c r="C15" s="45">
        <v>18311</v>
      </c>
      <c r="D15" s="45">
        <v>21370</v>
      </c>
      <c r="E15" s="45">
        <v>16298</v>
      </c>
      <c r="F15" s="45">
        <v>22011</v>
      </c>
      <c r="G15" s="45">
        <v>28604</v>
      </c>
      <c r="H15" s="45">
        <v>30835</v>
      </c>
      <c r="I15" s="45">
        <v>30803</v>
      </c>
      <c r="J15" s="45">
        <v>29917</v>
      </c>
      <c r="K15" s="45">
        <v>25600</v>
      </c>
      <c r="L15" s="45">
        <v>27204</v>
      </c>
      <c r="M15" s="45">
        <v>30692</v>
      </c>
      <c r="N15" s="45">
        <v>23889</v>
      </c>
    </row>
    <row r="16" spans="1:15">
      <c r="A16" s="188" t="s">
        <v>160</v>
      </c>
      <c r="B16" s="11">
        <v>9.9147891000000001</v>
      </c>
      <c r="C16" s="11">
        <v>9.0218994000000006</v>
      </c>
      <c r="D16" s="11">
        <v>11.024801</v>
      </c>
      <c r="E16" s="11">
        <v>14.547796999999999</v>
      </c>
      <c r="F16" s="11">
        <v>14.138385</v>
      </c>
      <c r="G16" s="11">
        <v>12.872325999999999</v>
      </c>
      <c r="H16" s="11">
        <v>15.540782</v>
      </c>
      <c r="I16" s="11">
        <v>19.244879000000001</v>
      </c>
      <c r="J16" s="11">
        <v>22.211452000000001</v>
      </c>
      <c r="K16" s="11">
        <v>29.929687999999999</v>
      </c>
      <c r="L16" s="11">
        <v>34.274371000000002</v>
      </c>
      <c r="M16" s="11">
        <v>35.132933999999999</v>
      </c>
      <c r="N16" s="11">
        <v>36.477040000000002</v>
      </c>
    </row>
    <row r="17" spans="1:15" s="399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</row>
    <row r="18" spans="1:15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</row>
    <row r="19" spans="1:15">
      <c r="A19" s="437" t="s">
        <v>545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</row>
    <row r="20" spans="1:15" s="399" customFormat="1">
      <c r="A20" s="431" t="s">
        <v>847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 s="240" customFormat="1">
      <c r="A21" s="239"/>
      <c r="B21" s="239"/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</row>
    <row r="22" spans="1:15">
      <c r="A22" s="54"/>
      <c r="B22" s="513">
        <v>2015</v>
      </c>
      <c r="C22" s="513"/>
      <c r="D22" s="489">
        <v>2017</v>
      </c>
      <c r="E22" s="489"/>
      <c r="F22" s="54"/>
      <c r="G22" s="54"/>
      <c r="H22" s="54"/>
      <c r="I22" s="54"/>
      <c r="J22" s="54"/>
      <c r="K22" s="54"/>
      <c r="L22" s="54"/>
      <c r="M22" s="54"/>
      <c r="N22" s="54"/>
    </row>
    <row r="23" spans="1:15" ht="30">
      <c r="A23" s="54"/>
      <c r="B23" s="219" t="s">
        <v>44</v>
      </c>
      <c r="C23" s="219" t="s">
        <v>45</v>
      </c>
      <c r="D23" s="219" t="s">
        <v>44</v>
      </c>
      <c r="E23" s="219" t="s">
        <v>45</v>
      </c>
      <c r="F23" s="54"/>
      <c r="G23" s="85"/>
      <c r="H23" s="85"/>
      <c r="I23" s="54"/>
      <c r="J23" s="54"/>
      <c r="K23" s="54"/>
      <c r="L23" s="54"/>
      <c r="M23" s="54"/>
      <c r="N23" s="54"/>
    </row>
    <row r="24" spans="1:15">
      <c r="A24" s="269" t="s">
        <v>160</v>
      </c>
      <c r="B24" s="350">
        <v>0.37376229999999999</v>
      </c>
      <c r="C24" s="350">
        <v>5.3975999999999998E-3</v>
      </c>
      <c r="D24" s="350">
        <v>0.37445709999999999</v>
      </c>
      <c r="E24" s="350">
        <v>5.6381000000000001E-3</v>
      </c>
      <c r="F24" s="54"/>
      <c r="G24" s="10"/>
      <c r="H24" s="12"/>
      <c r="I24" s="54"/>
      <c r="J24" s="54"/>
      <c r="K24" s="54"/>
      <c r="L24" s="54"/>
      <c r="M24" s="54"/>
      <c r="N24" s="54"/>
    </row>
    <row r="25" spans="1:15">
      <c r="A25" s="434" t="s">
        <v>610</v>
      </c>
      <c r="B25" s="434"/>
      <c r="C25" s="434"/>
      <c r="D25" s="434"/>
      <c r="E25" s="434"/>
      <c r="F25" s="54"/>
      <c r="G25" s="54"/>
      <c r="H25" s="54"/>
      <c r="I25" s="54"/>
      <c r="J25" s="54"/>
      <c r="K25" s="54"/>
      <c r="L25" s="54"/>
      <c r="M25" s="54"/>
      <c r="N25" s="54"/>
    </row>
    <row r="26" spans="1:1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</row>
    <row r="27" spans="1:15">
      <c r="A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5">
      <c r="A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</sheetData>
  <mergeCells count="11">
    <mergeCell ref="A25:E25"/>
    <mergeCell ref="A17:N17"/>
    <mergeCell ref="A8:N8"/>
    <mergeCell ref="A2:O2"/>
    <mergeCell ref="A11:O11"/>
    <mergeCell ref="A20:O20"/>
    <mergeCell ref="A1:N1"/>
    <mergeCell ref="A10:N10"/>
    <mergeCell ref="A19:N19"/>
    <mergeCell ref="B22:C22"/>
    <mergeCell ref="D22:E22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02EE7-3820-4F32-9929-FF8FFAD87BF2}">
  <dimension ref="A1:AO40"/>
  <sheetViews>
    <sheetView workbookViewId="0">
      <selection sqref="A1:M1"/>
    </sheetView>
  </sheetViews>
  <sheetFormatPr baseColWidth="10" defaultRowHeight="15"/>
  <cols>
    <col min="2" max="16" width="19" customWidth="1"/>
    <col min="17" max="40" width="18" customWidth="1"/>
  </cols>
  <sheetData>
    <row r="1" spans="1:41">
      <c r="A1" s="437" t="s">
        <v>301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</row>
    <row r="2" spans="1:41" s="399" customFormat="1">
      <c r="A2" s="431" t="s">
        <v>847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4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</row>
    <row r="4" spans="1:41">
      <c r="A4" s="507" t="s">
        <v>0</v>
      </c>
      <c r="B4" s="519" t="s">
        <v>2</v>
      </c>
      <c r="C4" s="519"/>
      <c r="D4" s="519"/>
      <c r="E4" s="519" t="s">
        <v>3</v>
      </c>
      <c r="F4" s="519"/>
      <c r="G4" s="519"/>
      <c r="H4" s="519" t="s">
        <v>4</v>
      </c>
      <c r="I4" s="519"/>
      <c r="J4" s="519"/>
      <c r="K4" s="519" t="s">
        <v>5</v>
      </c>
      <c r="L4" s="519"/>
      <c r="M4" s="519"/>
      <c r="N4" s="519" t="s">
        <v>6</v>
      </c>
      <c r="O4" s="519"/>
      <c r="P4" s="519"/>
      <c r="Q4" s="519" t="s">
        <v>7</v>
      </c>
      <c r="R4" s="519"/>
      <c r="S4" s="519"/>
      <c r="T4" s="519" t="s">
        <v>8</v>
      </c>
      <c r="U4" s="519"/>
      <c r="V4" s="519"/>
      <c r="W4" s="519" t="s">
        <v>9</v>
      </c>
      <c r="X4" s="519"/>
      <c r="Y4" s="519"/>
      <c r="Z4" s="519" t="s">
        <v>10</v>
      </c>
      <c r="AA4" s="519"/>
      <c r="AB4" s="519"/>
      <c r="AC4" s="519" t="s">
        <v>11</v>
      </c>
      <c r="AD4" s="519"/>
      <c r="AE4" s="519"/>
      <c r="AF4" s="519" t="s">
        <v>12</v>
      </c>
      <c r="AG4" s="519"/>
      <c r="AH4" s="519"/>
      <c r="AI4" s="519" t="s">
        <v>13</v>
      </c>
      <c r="AJ4" s="519"/>
      <c r="AK4" s="519"/>
      <c r="AL4" s="519" t="s">
        <v>81</v>
      </c>
      <c r="AM4" s="519"/>
      <c r="AN4" s="519"/>
      <c r="AO4" s="54"/>
    </row>
    <row r="5" spans="1:41" ht="30">
      <c r="A5" s="507"/>
      <c r="B5" s="245" t="s">
        <v>395</v>
      </c>
      <c r="C5" s="245" t="s">
        <v>396</v>
      </c>
      <c r="D5" s="247" t="s">
        <v>160</v>
      </c>
      <c r="E5" s="245" t="s">
        <v>395</v>
      </c>
      <c r="F5" s="245" t="s">
        <v>396</v>
      </c>
      <c r="G5" s="247" t="s">
        <v>160</v>
      </c>
      <c r="H5" s="245" t="s">
        <v>395</v>
      </c>
      <c r="I5" s="245" t="s">
        <v>396</v>
      </c>
      <c r="J5" s="247" t="s">
        <v>160</v>
      </c>
      <c r="K5" s="245" t="s">
        <v>395</v>
      </c>
      <c r="L5" s="245" t="s">
        <v>396</v>
      </c>
      <c r="M5" s="247" t="s">
        <v>160</v>
      </c>
      <c r="N5" s="245" t="s">
        <v>395</v>
      </c>
      <c r="O5" s="245" t="s">
        <v>396</v>
      </c>
      <c r="P5" s="247" t="s">
        <v>160</v>
      </c>
      <c r="Q5" s="245" t="s">
        <v>395</v>
      </c>
      <c r="R5" s="245" t="s">
        <v>396</v>
      </c>
      <c r="S5" s="247" t="s">
        <v>160</v>
      </c>
      <c r="T5" s="245" t="s">
        <v>395</v>
      </c>
      <c r="U5" s="245" t="s">
        <v>396</v>
      </c>
      <c r="V5" s="247" t="s">
        <v>160</v>
      </c>
      <c r="W5" s="245" t="s">
        <v>395</v>
      </c>
      <c r="X5" s="245" t="s">
        <v>396</v>
      </c>
      <c r="Y5" s="247" t="s">
        <v>160</v>
      </c>
      <c r="Z5" s="245" t="s">
        <v>395</v>
      </c>
      <c r="AA5" s="245" t="s">
        <v>396</v>
      </c>
      <c r="AB5" s="247" t="s">
        <v>160</v>
      </c>
      <c r="AC5" s="245" t="s">
        <v>395</v>
      </c>
      <c r="AD5" s="245" t="s">
        <v>396</v>
      </c>
      <c r="AE5" s="247" t="s">
        <v>160</v>
      </c>
      <c r="AF5" s="245" t="s">
        <v>395</v>
      </c>
      <c r="AG5" s="245" t="s">
        <v>396</v>
      </c>
      <c r="AH5" s="247" t="s">
        <v>160</v>
      </c>
      <c r="AI5" s="245" t="s">
        <v>395</v>
      </c>
      <c r="AJ5" s="245" t="s">
        <v>396</v>
      </c>
      <c r="AK5" s="247" t="s">
        <v>160</v>
      </c>
      <c r="AL5" s="245" t="s">
        <v>395</v>
      </c>
      <c r="AM5" s="245" t="s">
        <v>396</v>
      </c>
      <c r="AN5" s="247" t="s">
        <v>160</v>
      </c>
      <c r="AO5" s="54"/>
    </row>
    <row r="6" spans="1:41">
      <c r="A6" s="220" t="s">
        <v>14</v>
      </c>
      <c r="B6" s="169">
        <v>116418</v>
      </c>
      <c r="C6" s="169">
        <v>843766</v>
      </c>
      <c r="D6" s="11">
        <v>13.797427000000001</v>
      </c>
      <c r="E6" s="169">
        <v>114119</v>
      </c>
      <c r="F6" s="169">
        <v>855431</v>
      </c>
      <c r="G6" s="11">
        <v>13.340527</v>
      </c>
      <c r="H6" s="169">
        <v>168883</v>
      </c>
      <c r="I6" s="169">
        <v>882106</v>
      </c>
      <c r="J6" s="11">
        <v>19.145432</v>
      </c>
      <c r="K6" s="169">
        <v>190600</v>
      </c>
      <c r="L6" s="169">
        <v>880388</v>
      </c>
      <c r="M6" s="11">
        <v>21.649545</v>
      </c>
      <c r="N6" s="169">
        <v>176941</v>
      </c>
      <c r="O6" s="169">
        <v>862279</v>
      </c>
      <c r="P6" s="11">
        <v>20.520156</v>
      </c>
      <c r="Q6" s="169">
        <v>199600</v>
      </c>
      <c r="R6" s="169">
        <v>871229</v>
      </c>
      <c r="S6" s="11">
        <v>22.910164999999999</v>
      </c>
      <c r="T6" s="169">
        <v>254938</v>
      </c>
      <c r="U6" s="169">
        <v>956945</v>
      </c>
      <c r="V6" s="11">
        <v>26.640820999999999</v>
      </c>
      <c r="W6" s="169">
        <v>268702</v>
      </c>
      <c r="X6" s="169">
        <v>996810</v>
      </c>
      <c r="Y6" s="11">
        <v>26.956189999999999</v>
      </c>
      <c r="Z6" s="169">
        <v>296065</v>
      </c>
      <c r="AA6" s="169">
        <v>1060946</v>
      </c>
      <c r="AB6" s="11">
        <v>27.905756</v>
      </c>
      <c r="AC6" s="169">
        <v>365277</v>
      </c>
      <c r="AD6" s="169">
        <v>1119651</v>
      </c>
      <c r="AE6" s="11">
        <v>32.624184</v>
      </c>
      <c r="AF6" s="169">
        <v>367795</v>
      </c>
      <c r="AG6" s="169">
        <v>1056015</v>
      </c>
      <c r="AH6" s="11">
        <v>34.828577000000003</v>
      </c>
      <c r="AI6" s="169">
        <v>378768</v>
      </c>
      <c r="AJ6" s="169">
        <v>1047536</v>
      </c>
      <c r="AK6" s="11">
        <v>36.157994000000002</v>
      </c>
      <c r="AL6" s="169">
        <v>356929</v>
      </c>
      <c r="AM6" s="169">
        <v>1007760</v>
      </c>
      <c r="AN6" s="11">
        <v>35.418056</v>
      </c>
      <c r="AO6" s="54"/>
    </row>
    <row r="7" spans="1:41">
      <c r="A7" s="220" t="s">
        <v>19</v>
      </c>
      <c r="B7" s="45">
        <v>105546</v>
      </c>
      <c r="C7" s="45">
        <v>899005</v>
      </c>
      <c r="D7" s="11">
        <v>11.740313</v>
      </c>
      <c r="E7" s="45">
        <v>109234</v>
      </c>
      <c r="F7" s="45">
        <v>905608</v>
      </c>
      <c r="G7" s="11">
        <v>12.061952</v>
      </c>
      <c r="H7" s="45">
        <v>156097</v>
      </c>
      <c r="I7" s="45">
        <v>916471</v>
      </c>
      <c r="J7" s="11">
        <v>17.032399000000002</v>
      </c>
      <c r="K7" s="45">
        <v>173490</v>
      </c>
      <c r="L7" s="45">
        <v>871617</v>
      </c>
      <c r="M7" s="11">
        <v>19.904385000000001</v>
      </c>
      <c r="N7" s="45">
        <v>190639</v>
      </c>
      <c r="O7" s="45">
        <v>906651</v>
      </c>
      <c r="P7" s="11">
        <v>21.026724000000002</v>
      </c>
      <c r="Q7" s="45">
        <v>182913</v>
      </c>
      <c r="R7" s="45">
        <v>871694</v>
      </c>
      <c r="S7" s="11">
        <v>20.983625</v>
      </c>
      <c r="T7" s="45">
        <v>237537</v>
      </c>
      <c r="U7" s="45">
        <v>939131</v>
      </c>
      <c r="V7" s="11">
        <v>25.293275999999999</v>
      </c>
      <c r="W7" s="45">
        <v>271668</v>
      </c>
      <c r="X7" s="45">
        <v>980511</v>
      </c>
      <c r="Y7" s="11">
        <v>27.706776999999999</v>
      </c>
      <c r="Z7" s="45">
        <v>320152</v>
      </c>
      <c r="AA7" s="45">
        <v>1076276</v>
      </c>
      <c r="AB7" s="11">
        <v>29.746272999999999</v>
      </c>
      <c r="AC7" s="45">
        <v>383364</v>
      </c>
      <c r="AD7" s="45">
        <v>1133071</v>
      </c>
      <c r="AE7" s="11">
        <v>33.834066999999997</v>
      </c>
      <c r="AF7" s="45">
        <v>422899</v>
      </c>
      <c r="AG7" s="45">
        <v>1095667</v>
      </c>
      <c r="AH7" s="11">
        <v>38.597402000000002</v>
      </c>
      <c r="AI7" s="45">
        <v>408209</v>
      </c>
      <c r="AJ7" s="45">
        <v>1058019</v>
      </c>
      <c r="AK7" s="11">
        <v>38.582388000000002</v>
      </c>
      <c r="AL7" s="45">
        <v>395012</v>
      </c>
      <c r="AM7" s="45">
        <v>1000323</v>
      </c>
      <c r="AN7" s="11">
        <v>39.488444999999999</v>
      </c>
      <c r="AO7" s="54"/>
    </row>
    <row r="8" spans="1:41">
      <c r="A8" s="220" t="s">
        <v>17</v>
      </c>
      <c r="B8" s="45">
        <v>221964</v>
      </c>
      <c r="C8" s="45">
        <v>1742771</v>
      </c>
      <c r="D8" s="11">
        <v>12.736269</v>
      </c>
      <c r="E8" s="45">
        <v>223353</v>
      </c>
      <c r="F8" s="45">
        <v>1761039</v>
      </c>
      <c r="G8" s="11">
        <v>12.683024</v>
      </c>
      <c r="H8" s="45">
        <v>324980</v>
      </c>
      <c r="I8" s="45">
        <v>1798577</v>
      </c>
      <c r="J8" s="11">
        <v>18.068729000000001</v>
      </c>
      <c r="K8" s="45">
        <v>364090</v>
      </c>
      <c r="L8" s="45">
        <v>1752005</v>
      </c>
      <c r="M8" s="11">
        <v>20.781333</v>
      </c>
      <c r="N8" s="45">
        <v>367580</v>
      </c>
      <c r="O8" s="45">
        <v>1768930</v>
      </c>
      <c r="P8" s="11">
        <v>20.779793000000002</v>
      </c>
      <c r="Q8" s="45">
        <v>382513</v>
      </c>
      <c r="R8" s="45">
        <v>1742923</v>
      </c>
      <c r="S8" s="11">
        <v>21.946638</v>
      </c>
      <c r="T8" s="45">
        <v>492475</v>
      </c>
      <c r="U8" s="45">
        <v>1896076</v>
      </c>
      <c r="V8" s="11">
        <v>25.973379000000001</v>
      </c>
      <c r="W8" s="45">
        <v>540370</v>
      </c>
      <c r="X8" s="45">
        <v>1977321</v>
      </c>
      <c r="Y8" s="11">
        <v>27.328389999999999</v>
      </c>
      <c r="Z8" s="45">
        <v>616217</v>
      </c>
      <c r="AA8" s="45">
        <v>2137222</v>
      </c>
      <c r="AB8" s="11">
        <v>28.832615000000001</v>
      </c>
      <c r="AC8" s="45">
        <v>748641</v>
      </c>
      <c r="AD8" s="45">
        <v>2252722</v>
      </c>
      <c r="AE8" s="11">
        <v>33.232728999999999</v>
      </c>
      <c r="AF8" s="45">
        <v>790694</v>
      </c>
      <c r="AG8" s="45">
        <v>2151682</v>
      </c>
      <c r="AH8" s="11">
        <v>36.747715999999997</v>
      </c>
      <c r="AI8" s="45">
        <v>786977</v>
      </c>
      <c r="AJ8" s="45">
        <v>2105555</v>
      </c>
      <c r="AK8" s="11">
        <v>37.376226000000003</v>
      </c>
      <c r="AL8" s="45">
        <v>751941</v>
      </c>
      <c r="AM8" s="45">
        <v>2008083</v>
      </c>
      <c r="AN8" s="11">
        <v>37.445712999999998</v>
      </c>
      <c r="AO8" s="54"/>
    </row>
    <row r="9" spans="1:41" s="399" customFormat="1">
      <c r="A9" s="434" t="s">
        <v>610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434"/>
      <c r="AJ9" s="434"/>
      <c r="AK9" s="434"/>
      <c r="AL9" s="434"/>
      <c r="AM9" s="434"/>
      <c r="AN9" s="434"/>
    </row>
    <row r="11" spans="1:41">
      <c r="A11" s="437" t="s">
        <v>387</v>
      </c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</row>
    <row r="12" spans="1:41" s="399" customFormat="1">
      <c r="A12" s="431" t="s">
        <v>847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4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</row>
    <row r="14" spans="1:41">
      <c r="A14" s="507" t="s">
        <v>0</v>
      </c>
      <c r="B14" s="519" t="s">
        <v>2</v>
      </c>
      <c r="C14" s="519"/>
      <c r="D14" s="519"/>
      <c r="E14" s="519" t="s">
        <v>3</v>
      </c>
      <c r="F14" s="519"/>
      <c r="G14" s="519"/>
      <c r="H14" s="519" t="s">
        <v>4</v>
      </c>
      <c r="I14" s="519"/>
      <c r="J14" s="519"/>
      <c r="K14" s="519" t="s">
        <v>5</v>
      </c>
      <c r="L14" s="519"/>
      <c r="M14" s="519"/>
      <c r="N14" s="519" t="s">
        <v>6</v>
      </c>
      <c r="O14" s="519"/>
      <c r="P14" s="519"/>
      <c r="Q14" s="519" t="s">
        <v>7</v>
      </c>
      <c r="R14" s="519"/>
      <c r="S14" s="519"/>
      <c r="T14" s="519" t="s">
        <v>8</v>
      </c>
      <c r="U14" s="519"/>
      <c r="V14" s="519"/>
      <c r="W14" s="519" t="s">
        <v>9</v>
      </c>
      <c r="X14" s="519"/>
      <c r="Y14" s="519"/>
      <c r="Z14" s="519" t="s">
        <v>10</v>
      </c>
      <c r="AA14" s="519"/>
      <c r="AB14" s="519"/>
      <c r="AC14" s="519" t="s">
        <v>11</v>
      </c>
      <c r="AD14" s="519"/>
      <c r="AE14" s="519"/>
      <c r="AF14" s="519" t="s">
        <v>12</v>
      </c>
      <c r="AG14" s="519"/>
      <c r="AH14" s="519"/>
      <c r="AI14" s="519" t="s">
        <v>13</v>
      </c>
      <c r="AJ14" s="519"/>
      <c r="AK14" s="519"/>
      <c r="AL14" s="519" t="s">
        <v>81</v>
      </c>
      <c r="AM14" s="519"/>
      <c r="AN14" s="519"/>
    </row>
    <row r="15" spans="1:41" ht="30">
      <c r="A15" s="507"/>
      <c r="B15" s="245" t="s">
        <v>395</v>
      </c>
      <c r="C15" s="245" t="s">
        <v>396</v>
      </c>
      <c r="D15" s="247" t="s">
        <v>160</v>
      </c>
      <c r="E15" s="245" t="s">
        <v>395</v>
      </c>
      <c r="F15" s="245" t="s">
        <v>396</v>
      </c>
      <c r="G15" s="247" t="s">
        <v>160</v>
      </c>
      <c r="H15" s="245" t="s">
        <v>395</v>
      </c>
      <c r="I15" s="245" t="s">
        <v>396</v>
      </c>
      <c r="J15" s="247" t="s">
        <v>160</v>
      </c>
      <c r="K15" s="245" t="s">
        <v>395</v>
      </c>
      <c r="L15" s="245" t="s">
        <v>396</v>
      </c>
      <c r="M15" s="247" t="s">
        <v>160</v>
      </c>
      <c r="N15" s="245" t="s">
        <v>395</v>
      </c>
      <c r="O15" s="245" t="s">
        <v>396</v>
      </c>
      <c r="P15" s="247" t="s">
        <v>160</v>
      </c>
      <c r="Q15" s="245" t="s">
        <v>395</v>
      </c>
      <c r="R15" s="245" t="s">
        <v>396</v>
      </c>
      <c r="S15" s="247" t="s">
        <v>160</v>
      </c>
      <c r="T15" s="245" t="s">
        <v>395</v>
      </c>
      <c r="U15" s="245" t="s">
        <v>396</v>
      </c>
      <c r="V15" s="247" t="s">
        <v>160</v>
      </c>
      <c r="W15" s="245" t="s">
        <v>395</v>
      </c>
      <c r="X15" s="245" t="s">
        <v>396</v>
      </c>
      <c r="Y15" s="247" t="s">
        <v>160</v>
      </c>
      <c r="Z15" s="245" t="s">
        <v>395</v>
      </c>
      <c r="AA15" s="245" t="s">
        <v>396</v>
      </c>
      <c r="AB15" s="247" t="s">
        <v>160</v>
      </c>
      <c r="AC15" s="245" t="s">
        <v>395</v>
      </c>
      <c r="AD15" s="245" t="s">
        <v>396</v>
      </c>
      <c r="AE15" s="247" t="s">
        <v>160</v>
      </c>
      <c r="AF15" s="245" t="s">
        <v>395</v>
      </c>
      <c r="AG15" s="245" t="s">
        <v>396</v>
      </c>
      <c r="AH15" s="247" t="s">
        <v>160</v>
      </c>
      <c r="AI15" s="245" t="s">
        <v>395</v>
      </c>
      <c r="AJ15" s="245" t="s">
        <v>396</v>
      </c>
      <c r="AK15" s="247" t="s">
        <v>160</v>
      </c>
      <c r="AL15" s="245" t="s">
        <v>395</v>
      </c>
      <c r="AM15" s="245" t="s">
        <v>396</v>
      </c>
      <c r="AN15" s="247" t="s">
        <v>160</v>
      </c>
    </row>
    <row r="16" spans="1:41">
      <c r="A16" s="220" t="s">
        <v>14</v>
      </c>
      <c r="B16" s="169">
        <v>696</v>
      </c>
      <c r="C16" s="169">
        <v>6735</v>
      </c>
      <c r="D16" s="11">
        <v>10.334076</v>
      </c>
      <c r="E16" s="169">
        <v>825</v>
      </c>
      <c r="F16" s="169">
        <v>9000</v>
      </c>
      <c r="G16" s="11">
        <v>9.1666667000000004</v>
      </c>
      <c r="H16" s="169">
        <v>1180</v>
      </c>
      <c r="I16" s="169">
        <v>10466</v>
      </c>
      <c r="J16" s="11">
        <v>11.274603000000001</v>
      </c>
      <c r="K16" s="169">
        <v>1245</v>
      </c>
      <c r="L16" s="169">
        <v>8213</v>
      </c>
      <c r="M16" s="11">
        <v>15.158894</v>
      </c>
      <c r="N16" s="169">
        <v>1510</v>
      </c>
      <c r="O16" s="169">
        <v>10900</v>
      </c>
      <c r="P16" s="11">
        <v>13.853211</v>
      </c>
      <c r="Q16" s="169">
        <v>1780</v>
      </c>
      <c r="R16" s="169">
        <v>14373</v>
      </c>
      <c r="S16" s="11">
        <v>12.384332000000001</v>
      </c>
      <c r="T16" s="169">
        <v>2377</v>
      </c>
      <c r="U16" s="169">
        <v>15555</v>
      </c>
      <c r="V16" s="11">
        <v>15.28126</v>
      </c>
      <c r="W16" s="169">
        <v>2859</v>
      </c>
      <c r="X16" s="169">
        <v>15648</v>
      </c>
      <c r="Y16" s="11">
        <v>18.270706000000001</v>
      </c>
      <c r="Z16" s="169">
        <v>3089</v>
      </c>
      <c r="AA16" s="169">
        <v>15068</v>
      </c>
      <c r="AB16" s="11">
        <v>20.500398000000001</v>
      </c>
      <c r="AC16" s="169">
        <v>3632</v>
      </c>
      <c r="AD16" s="169">
        <v>12725</v>
      </c>
      <c r="AE16" s="11">
        <v>28.54224</v>
      </c>
      <c r="AF16" s="169">
        <v>4340</v>
      </c>
      <c r="AG16" s="169">
        <v>13447</v>
      </c>
      <c r="AH16" s="11">
        <v>32.274856999999997</v>
      </c>
      <c r="AI16" s="169">
        <v>5082</v>
      </c>
      <c r="AJ16" s="169">
        <v>15353</v>
      </c>
      <c r="AK16" s="11">
        <v>33.101022999999998</v>
      </c>
      <c r="AL16" s="169">
        <v>4111</v>
      </c>
      <c r="AM16" s="169">
        <v>11936</v>
      </c>
      <c r="AN16" s="11">
        <v>34.442024000000004</v>
      </c>
    </row>
    <row r="17" spans="1:40">
      <c r="A17" s="220" t="s">
        <v>19</v>
      </c>
      <c r="B17" s="45">
        <v>677</v>
      </c>
      <c r="C17" s="45">
        <v>7113</v>
      </c>
      <c r="D17" s="11">
        <v>9.5177843000000006</v>
      </c>
      <c r="E17" s="45">
        <v>827</v>
      </c>
      <c r="F17" s="45">
        <v>9311</v>
      </c>
      <c r="G17" s="11">
        <v>8.8819675999999994</v>
      </c>
      <c r="H17" s="45">
        <v>1176</v>
      </c>
      <c r="I17" s="45">
        <v>10904</v>
      </c>
      <c r="J17" s="11">
        <v>10.785033</v>
      </c>
      <c r="K17" s="45">
        <v>1126</v>
      </c>
      <c r="L17" s="45">
        <v>8085</v>
      </c>
      <c r="M17" s="11">
        <v>13.927025</v>
      </c>
      <c r="N17" s="45">
        <v>1602</v>
      </c>
      <c r="O17" s="45">
        <v>11111</v>
      </c>
      <c r="P17" s="11">
        <v>14.418144</v>
      </c>
      <c r="Q17" s="45">
        <v>1902</v>
      </c>
      <c r="R17" s="45">
        <v>14231</v>
      </c>
      <c r="S17" s="11">
        <v>13.365189000000001</v>
      </c>
      <c r="T17" s="45">
        <v>2415</v>
      </c>
      <c r="U17" s="45">
        <v>15280</v>
      </c>
      <c r="V17" s="11">
        <v>15.804974</v>
      </c>
      <c r="W17" s="45">
        <v>3069</v>
      </c>
      <c r="X17" s="45">
        <v>15155</v>
      </c>
      <c r="Y17" s="11">
        <v>20.250741999999999</v>
      </c>
      <c r="Z17" s="45">
        <v>3556</v>
      </c>
      <c r="AA17" s="45">
        <v>14849</v>
      </c>
      <c r="AB17" s="11">
        <v>23.947741000000001</v>
      </c>
      <c r="AC17" s="45">
        <v>4030</v>
      </c>
      <c r="AD17" s="45">
        <v>12875</v>
      </c>
      <c r="AE17" s="11">
        <v>31.300971000000001</v>
      </c>
      <c r="AF17" s="45">
        <v>4984</v>
      </c>
      <c r="AG17" s="45">
        <v>13757</v>
      </c>
      <c r="AH17" s="11">
        <v>36.228828999999998</v>
      </c>
      <c r="AI17" s="45">
        <v>5701</v>
      </c>
      <c r="AJ17" s="45">
        <v>15339</v>
      </c>
      <c r="AK17" s="11">
        <v>37.166699000000001</v>
      </c>
      <c r="AL17" s="45">
        <v>4603</v>
      </c>
      <c r="AM17" s="45">
        <v>11953</v>
      </c>
      <c r="AN17" s="11">
        <v>38.509160999999999</v>
      </c>
    </row>
    <row r="18" spans="1:40">
      <c r="A18" s="220" t="s">
        <v>17</v>
      </c>
      <c r="B18" s="45">
        <v>1373</v>
      </c>
      <c r="C18" s="45">
        <v>13848</v>
      </c>
      <c r="D18" s="11">
        <v>9.9147891000000001</v>
      </c>
      <c r="E18" s="45">
        <v>1652</v>
      </c>
      <c r="F18" s="45">
        <v>18311</v>
      </c>
      <c r="G18" s="11">
        <v>9.0218994000000006</v>
      </c>
      <c r="H18" s="45">
        <v>2356</v>
      </c>
      <c r="I18" s="45">
        <v>21370</v>
      </c>
      <c r="J18" s="11">
        <v>11.024801</v>
      </c>
      <c r="K18" s="45">
        <v>2371</v>
      </c>
      <c r="L18" s="45">
        <v>16298</v>
      </c>
      <c r="M18" s="11">
        <v>14.547796999999999</v>
      </c>
      <c r="N18" s="45">
        <v>3112</v>
      </c>
      <c r="O18" s="45">
        <v>22011</v>
      </c>
      <c r="P18" s="11">
        <v>14.138385</v>
      </c>
      <c r="Q18" s="45">
        <v>3682</v>
      </c>
      <c r="R18" s="45">
        <v>28604</v>
      </c>
      <c r="S18" s="11">
        <v>12.872325999999999</v>
      </c>
      <c r="T18" s="45">
        <v>4792</v>
      </c>
      <c r="U18" s="45">
        <v>30835</v>
      </c>
      <c r="V18" s="11">
        <v>15.540782</v>
      </c>
      <c r="W18" s="45">
        <v>5928</v>
      </c>
      <c r="X18" s="45">
        <v>30803</v>
      </c>
      <c r="Y18" s="11">
        <v>19.244879000000001</v>
      </c>
      <c r="Z18" s="45">
        <v>6645</v>
      </c>
      <c r="AA18" s="45">
        <v>29917</v>
      </c>
      <c r="AB18" s="11">
        <v>22.211452000000001</v>
      </c>
      <c r="AC18" s="45">
        <v>7662</v>
      </c>
      <c r="AD18" s="45">
        <v>25600</v>
      </c>
      <c r="AE18" s="11">
        <v>29.929687999999999</v>
      </c>
      <c r="AF18" s="45">
        <v>9324</v>
      </c>
      <c r="AG18" s="45">
        <v>27204</v>
      </c>
      <c r="AH18" s="11">
        <v>34.274371000000002</v>
      </c>
      <c r="AI18" s="45">
        <v>10783</v>
      </c>
      <c r="AJ18" s="45">
        <v>30692</v>
      </c>
      <c r="AK18" s="11">
        <v>35.132933999999999</v>
      </c>
      <c r="AL18" s="45">
        <v>8714</v>
      </c>
      <c r="AM18" s="45">
        <v>23889</v>
      </c>
      <c r="AN18" s="11">
        <v>36.477040000000002</v>
      </c>
    </row>
    <row r="19" spans="1:40" s="399" customFormat="1">
      <c r="A19" s="434" t="s">
        <v>610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  <c r="V19" s="434"/>
      <c r="W19" s="434"/>
      <c r="X19" s="434"/>
      <c r="Y19" s="434"/>
      <c r="Z19" s="434"/>
      <c r="AA19" s="434"/>
      <c r="AB19" s="434"/>
      <c r="AC19" s="434"/>
      <c r="AD19" s="434"/>
      <c r="AE19" s="434"/>
      <c r="AF19" s="434"/>
      <c r="AG19" s="434"/>
      <c r="AH19" s="434"/>
      <c r="AI19" s="434"/>
      <c r="AJ19" s="434"/>
      <c r="AK19" s="434"/>
      <c r="AL19" s="434"/>
      <c r="AM19" s="434"/>
      <c r="AN19" s="434"/>
    </row>
    <row r="21" spans="1:40" s="240" customFormat="1">
      <c r="A21" s="437" t="s">
        <v>548</v>
      </c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37"/>
    </row>
    <row r="22" spans="1:40" s="399" customFormat="1">
      <c r="A22" s="431" t="s">
        <v>847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40">
      <c r="A23" s="14"/>
    </row>
    <row r="24" spans="1:40">
      <c r="A24" s="525" t="s">
        <v>0</v>
      </c>
      <c r="B24" s="513">
        <v>2015</v>
      </c>
      <c r="C24" s="513"/>
      <c r="D24" s="489">
        <v>2017</v>
      </c>
      <c r="E24" s="489"/>
    </row>
    <row r="25" spans="1:40">
      <c r="A25" s="526"/>
      <c r="B25" s="219" t="s">
        <v>44</v>
      </c>
      <c r="C25" s="219" t="s">
        <v>45</v>
      </c>
      <c r="D25" s="219" t="s">
        <v>44</v>
      </c>
      <c r="E25" s="219" t="s">
        <v>45</v>
      </c>
      <c r="G25" s="85"/>
      <c r="H25" s="85"/>
    </row>
    <row r="26" spans="1:40">
      <c r="A26" s="249" t="s">
        <v>14</v>
      </c>
      <c r="B26" s="370">
        <v>0.36157990000000001</v>
      </c>
      <c r="C26" s="343">
        <v>8.1131999999999992E-3</v>
      </c>
      <c r="D26" s="343">
        <v>0.35418060000000001</v>
      </c>
      <c r="E26" s="343">
        <v>6.4942999999999997E-3</v>
      </c>
      <c r="G26" s="10"/>
      <c r="H26" s="12"/>
    </row>
    <row r="27" spans="1:40">
      <c r="A27" s="249" t="s">
        <v>19</v>
      </c>
      <c r="B27" s="370">
        <v>0.3858239</v>
      </c>
      <c r="C27" s="343">
        <v>6.6054E-3</v>
      </c>
      <c r="D27" s="343">
        <v>0.39488450000000003</v>
      </c>
      <c r="E27" s="343">
        <v>7.5925999999999997E-3</v>
      </c>
      <c r="G27" s="10"/>
      <c r="H27" s="12"/>
    </row>
    <row r="28" spans="1:40">
      <c r="A28" s="434" t="s">
        <v>610</v>
      </c>
      <c r="B28" s="434"/>
      <c r="C28" s="434"/>
      <c r="D28" s="434"/>
      <c r="E28" s="434"/>
      <c r="G28" s="85"/>
      <c r="H28" s="85"/>
    </row>
    <row r="29" spans="1:40">
      <c r="G29" s="85"/>
      <c r="H29" s="85"/>
    </row>
    <row r="30" spans="1:40">
      <c r="G30" s="85"/>
      <c r="H30" s="85"/>
    </row>
    <row r="31" spans="1:40">
      <c r="G31" s="10"/>
      <c r="H31" s="12"/>
    </row>
    <row r="34" spans="1:9">
      <c r="C34" s="14"/>
      <c r="D34" s="14"/>
      <c r="E34" s="14"/>
      <c r="F34" s="14"/>
      <c r="G34" s="10"/>
      <c r="H34" s="10"/>
      <c r="I34" s="10"/>
    </row>
    <row r="35" spans="1:9">
      <c r="A35" s="85"/>
      <c r="B35" s="14"/>
      <c r="C35" s="2"/>
      <c r="D35" s="2"/>
      <c r="F35" s="14"/>
      <c r="G35" s="10"/>
      <c r="H35" s="10"/>
      <c r="I35" s="10"/>
    </row>
    <row r="36" spans="1:9">
      <c r="B36" s="14"/>
      <c r="C36" s="2"/>
      <c r="D36" s="2"/>
      <c r="E36" s="14"/>
      <c r="F36" s="14"/>
      <c r="G36" s="10"/>
      <c r="H36" s="10"/>
      <c r="I36" s="10"/>
    </row>
    <row r="37" spans="1:9">
      <c r="A37" s="85"/>
      <c r="B37" s="14"/>
      <c r="C37" s="2"/>
      <c r="D37" s="2"/>
      <c r="F37" s="14"/>
      <c r="G37" s="10"/>
      <c r="H37" s="10"/>
      <c r="I37" s="10"/>
    </row>
    <row r="38" spans="1:9">
      <c r="B38" s="14"/>
      <c r="C38" s="2"/>
      <c r="D38" s="2"/>
    </row>
    <row r="39" spans="1:9">
      <c r="A39" s="85"/>
      <c r="B39" s="14"/>
      <c r="C39" s="2"/>
      <c r="D39" s="2"/>
    </row>
    <row r="40" spans="1:9">
      <c r="B40" s="14"/>
      <c r="C40" s="2"/>
      <c r="D40" s="2"/>
    </row>
  </sheetData>
  <mergeCells count="40">
    <mergeCell ref="A28:E28"/>
    <mergeCell ref="A22:O22"/>
    <mergeCell ref="A12:O12"/>
    <mergeCell ref="A2:O2"/>
    <mergeCell ref="A9:AN9"/>
    <mergeCell ref="A19:AN19"/>
    <mergeCell ref="AF4:AH4"/>
    <mergeCell ref="A4:A5"/>
    <mergeCell ref="B4:D4"/>
    <mergeCell ref="E4:G4"/>
    <mergeCell ref="H4:J4"/>
    <mergeCell ref="K4:M4"/>
    <mergeCell ref="N4:P4"/>
    <mergeCell ref="AL14:AN14"/>
    <mergeCell ref="AI4:AK4"/>
    <mergeCell ref="AL4:AN4"/>
    <mergeCell ref="A14:A15"/>
    <mergeCell ref="B14:D14"/>
    <mergeCell ref="E14:G14"/>
    <mergeCell ref="H14:J14"/>
    <mergeCell ref="K14:M14"/>
    <mergeCell ref="N14:P14"/>
    <mergeCell ref="Q14:S14"/>
    <mergeCell ref="T14:V14"/>
    <mergeCell ref="Q4:S4"/>
    <mergeCell ref="T4:V4"/>
    <mergeCell ref="W4:Y4"/>
    <mergeCell ref="Z4:AB4"/>
    <mergeCell ref="AC4:AE4"/>
    <mergeCell ref="W14:Y14"/>
    <mergeCell ref="Z14:AB14"/>
    <mergeCell ref="AC14:AE14"/>
    <mergeCell ref="AF14:AH14"/>
    <mergeCell ref="AI14:AK14"/>
    <mergeCell ref="A1:M1"/>
    <mergeCell ref="A11:M11"/>
    <mergeCell ref="A21:M21"/>
    <mergeCell ref="B24:C24"/>
    <mergeCell ref="D24:E24"/>
    <mergeCell ref="A24:A25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DC752-B9C2-4B9E-BD41-64C60AE38494}">
  <dimension ref="A1:O152"/>
  <sheetViews>
    <sheetView topLeftCell="A46" workbookViewId="0">
      <selection activeCell="A56" sqref="A56:O56"/>
    </sheetView>
  </sheetViews>
  <sheetFormatPr baseColWidth="10" defaultRowHeight="15"/>
  <cols>
    <col min="1" max="1" width="16.5703125" customWidth="1"/>
    <col min="2" max="2" width="17" customWidth="1"/>
  </cols>
  <sheetData>
    <row r="1" spans="1:15">
      <c r="A1" s="437" t="s">
        <v>388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99" customFormat="1">
      <c r="A2" s="431" t="s">
        <v>847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>
      <c r="A4" s="216" t="s">
        <v>161</v>
      </c>
      <c r="B4" s="216" t="s">
        <v>80</v>
      </c>
      <c r="C4" s="246" t="s">
        <v>2</v>
      </c>
      <c r="D4" s="246" t="s">
        <v>3</v>
      </c>
      <c r="E4" s="246" t="s">
        <v>4</v>
      </c>
      <c r="F4" s="246" t="s">
        <v>5</v>
      </c>
      <c r="G4" s="246" t="s">
        <v>6</v>
      </c>
      <c r="H4" s="246" t="s">
        <v>7</v>
      </c>
      <c r="I4" s="246" t="s">
        <v>8</v>
      </c>
      <c r="J4" s="246" t="s">
        <v>9</v>
      </c>
      <c r="K4" s="246" t="s">
        <v>10</v>
      </c>
      <c r="L4" s="246" t="s">
        <v>11</v>
      </c>
      <c r="M4" s="246" t="s">
        <v>12</v>
      </c>
      <c r="N4" s="246" t="s">
        <v>13</v>
      </c>
      <c r="O4" s="246" t="s">
        <v>81</v>
      </c>
    </row>
    <row r="5" spans="1:15">
      <c r="A5" s="523" t="s">
        <v>395</v>
      </c>
      <c r="B5" s="216" t="s">
        <v>46</v>
      </c>
      <c r="C5" s="238" t="s">
        <v>455</v>
      </c>
      <c r="D5" s="238" t="s">
        <v>455</v>
      </c>
      <c r="E5" s="238" t="s">
        <v>455</v>
      </c>
      <c r="F5" s="238" t="s">
        <v>455</v>
      </c>
      <c r="G5" s="238" t="s">
        <v>455</v>
      </c>
      <c r="H5" s="238" t="s">
        <v>455</v>
      </c>
      <c r="I5" s="238" t="s">
        <v>455</v>
      </c>
      <c r="J5" s="169">
        <v>6786</v>
      </c>
      <c r="K5" s="169">
        <v>8768</v>
      </c>
      <c r="L5" s="169">
        <v>7236</v>
      </c>
      <c r="M5" s="169">
        <v>7977</v>
      </c>
      <c r="N5" s="169">
        <v>7213</v>
      </c>
      <c r="O5" s="169">
        <v>6596</v>
      </c>
    </row>
    <row r="6" spans="1:15">
      <c r="A6" s="521"/>
      <c r="B6" s="216" t="s">
        <v>47</v>
      </c>
      <c r="C6" s="45">
        <v>5629</v>
      </c>
      <c r="D6" s="45">
        <v>6389</v>
      </c>
      <c r="E6" s="45">
        <v>10724</v>
      </c>
      <c r="F6" s="45">
        <v>12635</v>
      </c>
      <c r="G6" s="45">
        <v>11031</v>
      </c>
      <c r="H6" s="45">
        <v>8718</v>
      </c>
      <c r="I6" s="45">
        <v>15808</v>
      </c>
      <c r="J6" s="45">
        <v>6420</v>
      </c>
      <c r="K6" s="45">
        <v>8515</v>
      </c>
      <c r="L6" s="45">
        <v>11060</v>
      </c>
      <c r="M6" s="45">
        <v>11569</v>
      </c>
      <c r="N6" s="45">
        <v>9013</v>
      </c>
      <c r="O6" s="45">
        <v>10494</v>
      </c>
    </row>
    <row r="7" spans="1:15">
      <c r="A7" s="521"/>
      <c r="B7" s="216" t="s">
        <v>48</v>
      </c>
      <c r="C7" s="45">
        <v>7365</v>
      </c>
      <c r="D7" s="45">
        <v>5519</v>
      </c>
      <c r="E7" s="45">
        <v>6934</v>
      </c>
      <c r="F7" s="45">
        <v>13074</v>
      </c>
      <c r="G7" s="45">
        <v>14358</v>
      </c>
      <c r="H7" s="45">
        <v>15045</v>
      </c>
      <c r="I7" s="45">
        <v>18966</v>
      </c>
      <c r="J7" s="45">
        <v>21221</v>
      </c>
      <c r="K7" s="45">
        <v>15601</v>
      </c>
      <c r="L7" s="45">
        <v>23551</v>
      </c>
      <c r="M7" s="45">
        <v>27052</v>
      </c>
      <c r="N7" s="45">
        <v>21188</v>
      </c>
      <c r="O7" s="45">
        <v>24742</v>
      </c>
    </row>
    <row r="8" spans="1:15">
      <c r="A8" s="521"/>
      <c r="B8" s="216" t="s">
        <v>49</v>
      </c>
      <c r="C8" s="169">
        <v>1669</v>
      </c>
      <c r="D8" s="169">
        <v>2464</v>
      </c>
      <c r="E8" s="169">
        <v>2704</v>
      </c>
      <c r="F8" s="169">
        <v>4525</v>
      </c>
      <c r="G8" s="169">
        <v>3515</v>
      </c>
      <c r="H8" s="169">
        <v>2623</v>
      </c>
      <c r="I8" s="169">
        <v>6779</v>
      </c>
      <c r="J8" s="169">
        <v>7329</v>
      </c>
      <c r="K8" s="169">
        <v>9245</v>
      </c>
      <c r="L8" s="169">
        <v>8366</v>
      </c>
      <c r="M8" s="169">
        <v>10235</v>
      </c>
      <c r="N8" s="169">
        <v>10640</v>
      </c>
      <c r="O8" s="169">
        <v>10088</v>
      </c>
    </row>
    <row r="9" spans="1:15">
      <c r="A9" s="521"/>
      <c r="B9" s="216" t="s">
        <v>50</v>
      </c>
      <c r="C9" s="45">
        <v>7693</v>
      </c>
      <c r="D9" s="45">
        <v>5925</v>
      </c>
      <c r="E9" s="45">
        <v>8540</v>
      </c>
      <c r="F9" s="45">
        <v>11587</v>
      </c>
      <c r="G9" s="45">
        <v>10588</v>
      </c>
      <c r="H9" s="45">
        <v>15945</v>
      </c>
      <c r="I9" s="45">
        <v>17462</v>
      </c>
      <c r="J9" s="45">
        <v>18686</v>
      </c>
      <c r="K9" s="45">
        <v>25032</v>
      </c>
      <c r="L9" s="45">
        <v>33181</v>
      </c>
      <c r="M9" s="45">
        <v>31010</v>
      </c>
      <c r="N9" s="45">
        <v>29201</v>
      </c>
      <c r="O9" s="45">
        <v>30282</v>
      </c>
    </row>
    <row r="10" spans="1:15">
      <c r="A10" s="521"/>
      <c r="B10" s="216" t="s">
        <v>51</v>
      </c>
      <c r="C10" s="45">
        <v>34453</v>
      </c>
      <c r="D10" s="45">
        <v>28911</v>
      </c>
      <c r="E10" s="45">
        <v>42705</v>
      </c>
      <c r="F10" s="45">
        <v>32781</v>
      </c>
      <c r="G10" s="45">
        <v>39464</v>
      </c>
      <c r="H10" s="45">
        <v>45450</v>
      </c>
      <c r="I10" s="45">
        <v>46213</v>
      </c>
      <c r="J10" s="45">
        <v>62468</v>
      </c>
      <c r="K10" s="45">
        <v>70168</v>
      </c>
      <c r="L10" s="45">
        <v>101041</v>
      </c>
      <c r="M10" s="45">
        <v>88823</v>
      </c>
      <c r="N10" s="45">
        <v>86930</v>
      </c>
      <c r="O10" s="45">
        <v>86513</v>
      </c>
    </row>
    <row r="11" spans="1:15">
      <c r="A11" s="521"/>
      <c r="B11" s="216" t="s">
        <v>52</v>
      </c>
      <c r="C11" s="45">
        <v>109800</v>
      </c>
      <c r="D11" s="45">
        <v>114917</v>
      </c>
      <c r="E11" s="45">
        <v>171164</v>
      </c>
      <c r="F11" s="45">
        <v>185336</v>
      </c>
      <c r="G11" s="45">
        <v>170409</v>
      </c>
      <c r="H11" s="45">
        <v>170697</v>
      </c>
      <c r="I11" s="45">
        <v>230261</v>
      </c>
      <c r="J11" s="45">
        <v>239487</v>
      </c>
      <c r="K11" s="45">
        <v>278455</v>
      </c>
      <c r="L11" s="45">
        <v>330321</v>
      </c>
      <c r="M11" s="45">
        <v>335039</v>
      </c>
      <c r="N11" s="45">
        <v>347582</v>
      </c>
      <c r="O11" s="45">
        <v>304154</v>
      </c>
    </row>
    <row r="12" spans="1:15">
      <c r="A12" s="521"/>
      <c r="B12" s="216" t="s">
        <v>53</v>
      </c>
      <c r="C12" s="45">
        <v>5346</v>
      </c>
      <c r="D12" s="45">
        <v>8336</v>
      </c>
      <c r="E12" s="45">
        <v>8678</v>
      </c>
      <c r="F12" s="45">
        <v>12856</v>
      </c>
      <c r="G12" s="45">
        <v>15668</v>
      </c>
      <c r="H12" s="45">
        <v>16957</v>
      </c>
      <c r="I12" s="45">
        <v>16525</v>
      </c>
      <c r="J12" s="45">
        <v>23615</v>
      </c>
      <c r="K12" s="45">
        <v>26123</v>
      </c>
      <c r="L12" s="45">
        <v>30671</v>
      </c>
      <c r="M12" s="45">
        <v>33402</v>
      </c>
      <c r="N12" s="45">
        <v>34916</v>
      </c>
      <c r="O12" s="45">
        <v>36902</v>
      </c>
    </row>
    <row r="13" spans="1:15">
      <c r="A13" s="521"/>
      <c r="B13" s="216" t="s">
        <v>54</v>
      </c>
      <c r="C13" s="169">
        <v>6852</v>
      </c>
      <c r="D13" s="169">
        <v>6707</v>
      </c>
      <c r="E13" s="169">
        <v>11397</v>
      </c>
      <c r="F13" s="169">
        <v>10798</v>
      </c>
      <c r="G13" s="169">
        <v>14310</v>
      </c>
      <c r="H13" s="169">
        <v>18007</v>
      </c>
      <c r="I13" s="169">
        <v>21363</v>
      </c>
      <c r="J13" s="169">
        <v>22665</v>
      </c>
      <c r="K13" s="169">
        <v>27479</v>
      </c>
      <c r="L13" s="169">
        <v>33648</v>
      </c>
      <c r="M13" s="169">
        <v>38243</v>
      </c>
      <c r="N13" s="169">
        <v>38200</v>
      </c>
      <c r="O13" s="169">
        <v>38188</v>
      </c>
    </row>
    <row r="14" spans="1:15">
      <c r="A14" s="521"/>
      <c r="B14" s="216" t="s">
        <v>82</v>
      </c>
      <c r="C14" s="238" t="s">
        <v>455</v>
      </c>
      <c r="D14" s="238" t="s">
        <v>455</v>
      </c>
      <c r="E14" s="238" t="s">
        <v>455</v>
      </c>
      <c r="F14" s="238" t="s">
        <v>455</v>
      </c>
      <c r="G14" s="238" t="s">
        <v>455</v>
      </c>
      <c r="H14" s="238" t="s">
        <v>455</v>
      </c>
      <c r="I14" s="238" t="s">
        <v>455</v>
      </c>
      <c r="J14" s="238" t="s">
        <v>455</v>
      </c>
      <c r="K14" s="238" t="s">
        <v>455</v>
      </c>
      <c r="L14" s="238" t="s">
        <v>455</v>
      </c>
      <c r="M14" s="238" t="s">
        <v>455</v>
      </c>
      <c r="N14" s="238" t="s">
        <v>455</v>
      </c>
      <c r="O14" s="45">
        <v>18605</v>
      </c>
    </row>
    <row r="15" spans="1:15">
      <c r="A15" s="521"/>
      <c r="B15" s="216" t="s">
        <v>55</v>
      </c>
      <c r="C15" s="45">
        <v>22938</v>
      </c>
      <c r="D15" s="45">
        <v>22044</v>
      </c>
      <c r="E15" s="45">
        <v>37954</v>
      </c>
      <c r="F15" s="45">
        <v>48248</v>
      </c>
      <c r="G15" s="45">
        <v>46537</v>
      </c>
      <c r="H15" s="45">
        <v>47050</v>
      </c>
      <c r="I15" s="45">
        <v>54487</v>
      </c>
      <c r="J15" s="45">
        <v>72611</v>
      </c>
      <c r="K15" s="45">
        <v>81152</v>
      </c>
      <c r="L15" s="45">
        <v>83486</v>
      </c>
      <c r="M15" s="45">
        <v>111747</v>
      </c>
      <c r="N15" s="45">
        <v>108451</v>
      </c>
      <c r="O15" s="45">
        <v>89794</v>
      </c>
    </row>
    <row r="16" spans="1:15">
      <c r="A16" s="521"/>
      <c r="B16" s="216" t="s">
        <v>56</v>
      </c>
      <c r="C16" s="169">
        <v>9125</v>
      </c>
      <c r="D16" s="169">
        <v>10631</v>
      </c>
      <c r="E16" s="169">
        <v>8454</v>
      </c>
      <c r="F16" s="169">
        <v>14283</v>
      </c>
      <c r="G16" s="169">
        <v>21208</v>
      </c>
      <c r="H16" s="169">
        <v>19312</v>
      </c>
      <c r="I16" s="169">
        <v>36398</v>
      </c>
      <c r="J16" s="169">
        <v>22932</v>
      </c>
      <c r="K16" s="169">
        <v>29198</v>
      </c>
      <c r="L16" s="169">
        <v>34187</v>
      </c>
      <c r="M16" s="169">
        <v>41816</v>
      </c>
      <c r="N16" s="169">
        <v>42086</v>
      </c>
      <c r="O16" s="169">
        <v>40249</v>
      </c>
    </row>
    <row r="17" spans="1:15">
      <c r="A17" s="521"/>
      <c r="B17" s="216" t="s">
        <v>57</v>
      </c>
      <c r="C17" s="238" t="s">
        <v>455</v>
      </c>
      <c r="D17" s="238" t="s">
        <v>455</v>
      </c>
      <c r="E17" s="238" t="s">
        <v>455</v>
      </c>
      <c r="F17" s="238" t="s">
        <v>455</v>
      </c>
      <c r="G17" s="238" t="s">
        <v>455</v>
      </c>
      <c r="H17" s="238" t="s">
        <v>455</v>
      </c>
      <c r="I17" s="238" t="s">
        <v>455</v>
      </c>
      <c r="J17" s="45">
        <v>8844</v>
      </c>
      <c r="K17" s="45">
        <v>11127</v>
      </c>
      <c r="L17" s="45">
        <v>15831</v>
      </c>
      <c r="M17" s="45">
        <v>13326</v>
      </c>
      <c r="N17" s="45">
        <v>14815</v>
      </c>
      <c r="O17" s="45">
        <v>15722</v>
      </c>
    </row>
    <row r="18" spans="1:15">
      <c r="A18" s="521"/>
      <c r="B18" s="216" t="s">
        <v>58</v>
      </c>
      <c r="C18" s="45">
        <v>9700</v>
      </c>
      <c r="D18" s="45">
        <v>9307</v>
      </c>
      <c r="E18" s="45">
        <v>12611</v>
      </c>
      <c r="F18" s="45">
        <v>14250</v>
      </c>
      <c r="G18" s="45">
        <v>17429</v>
      </c>
      <c r="H18" s="45">
        <v>17067</v>
      </c>
      <c r="I18" s="45">
        <v>22468</v>
      </c>
      <c r="J18" s="45">
        <v>19539</v>
      </c>
      <c r="K18" s="45">
        <v>19437</v>
      </c>
      <c r="L18" s="45">
        <v>25655</v>
      </c>
      <c r="M18" s="45">
        <v>29647</v>
      </c>
      <c r="N18" s="45">
        <v>27759</v>
      </c>
      <c r="O18" s="45">
        <v>31185</v>
      </c>
    </row>
    <row r="19" spans="1:15">
      <c r="A19" s="521"/>
      <c r="B19" s="216" t="s">
        <v>59</v>
      </c>
      <c r="C19" s="169">
        <v>160</v>
      </c>
      <c r="D19" s="169">
        <v>391</v>
      </c>
      <c r="E19" s="169">
        <v>338</v>
      </c>
      <c r="F19" s="169">
        <v>897</v>
      </c>
      <c r="G19" s="169">
        <v>550</v>
      </c>
      <c r="H19" s="169">
        <v>1599</v>
      </c>
      <c r="I19" s="169">
        <v>2107</v>
      </c>
      <c r="J19" s="169">
        <v>2251</v>
      </c>
      <c r="K19" s="169">
        <v>2458</v>
      </c>
      <c r="L19" s="169">
        <v>2627</v>
      </c>
      <c r="M19" s="169">
        <v>3341</v>
      </c>
      <c r="N19" s="169">
        <v>3171</v>
      </c>
      <c r="O19" s="169">
        <v>2986</v>
      </c>
    </row>
    <row r="20" spans="1:15">
      <c r="A20" s="521"/>
      <c r="B20" s="216" t="s">
        <v>60</v>
      </c>
      <c r="C20" s="45">
        <v>1234</v>
      </c>
      <c r="D20" s="45">
        <v>1812</v>
      </c>
      <c r="E20" s="45">
        <v>2777</v>
      </c>
      <c r="F20" s="45">
        <v>2820</v>
      </c>
      <c r="G20" s="45">
        <v>2513</v>
      </c>
      <c r="H20" s="45">
        <v>4043</v>
      </c>
      <c r="I20" s="45">
        <v>3638</v>
      </c>
      <c r="J20" s="45">
        <v>5516</v>
      </c>
      <c r="K20" s="45">
        <v>3459</v>
      </c>
      <c r="L20" s="45">
        <v>7780</v>
      </c>
      <c r="M20" s="45">
        <v>7467</v>
      </c>
      <c r="N20" s="45">
        <v>5812</v>
      </c>
      <c r="O20" s="45">
        <v>5441</v>
      </c>
    </row>
    <row r="21" spans="1:15">
      <c r="A21" s="523" t="s">
        <v>396</v>
      </c>
      <c r="B21" s="216" t="s">
        <v>46</v>
      </c>
      <c r="C21" s="238" t="s">
        <v>455</v>
      </c>
      <c r="D21" s="238" t="s">
        <v>455</v>
      </c>
      <c r="E21" s="238" t="s">
        <v>455</v>
      </c>
      <c r="F21" s="238" t="s">
        <v>455</v>
      </c>
      <c r="G21" s="238" t="s">
        <v>455</v>
      </c>
      <c r="H21" s="238" t="s">
        <v>455</v>
      </c>
      <c r="I21" s="238" t="s">
        <v>455</v>
      </c>
      <c r="J21" s="45">
        <v>20567</v>
      </c>
      <c r="K21" s="45">
        <v>25886</v>
      </c>
      <c r="L21" s="45">
        <v>22601</v>
      </c>
      <c r="M21" s="45">
        <v>21806</v>
      </c>
      <c r="N21" s="45">
        <v>18711</v>
      </c>
      <c r="O21" s="45">
        <v>18250</v>
      </c>
    </row>
    <row r="22" spans="1:15">
      <c r="A22" s="521"/>
      <c r="B22" s="216" t="s">
        <v>47</v>
      </c>
      <c r="C22" s="45">
        <v>44169</v>
      </c>
      <c r="D22" s="45">
        <v>41179</v>
      </c>
      <c r="E22" s="45">
        <v>43873</v>
      </c>
      <c r="F22" s="45">
        <v>48575</v>
      </c>
      <c r="G22" s="45">
        <v>49047</v>
      </c>
      <c r="H22" s="45">
        <v>51548</v>
      </c>
      <c r="I22" s="45">
        <v>56635</v>
      </c>
      <c r="J22" s="45">
        <v>34306</v>
      </c>
      <c r="K22" s="45">
        <v>35909</v>
      </c>
      <c r="L22" s="45">
        <v>39483</v>
      </c>
      <c r="M22" s="45">
        <v>38193</v>
      </c>
      <c r="N22" s="45">
        <v>36711</v>
      </c>
      <c r="O22" s="45">
        <v>39526</v>
      </c>
    </row>
    <row r="23" spans="1:15">
      <c r="A23" s="521"/>
      <c r="B23" s="216" t="s">
        <v>48</v>
      </c>
      <c r="C23" s="45">
        <v>53611</v>
      </c>
      <c r="D23" s="45">
        <v>59841</v>
      </c>
      <c r="E23" s="45">
        <v>51633</v>
      </c>
      <c r="F23" s="45">
        <v>59294</v>
      </c>
      <c r="G23" s="45">
        <v>57965</v>
      </c>
      <c r="H23" s="45">
        <v>62269</v>
      </c>
      <c r="I23" s="45">
        <v>69609</v>
      </c>
      <c r="J23" s="45">
        <v>69292</v>
      </c>
      <c r="K23" s="45">
        <v>64517</v>
      </c>
      <c r="L23" s="45">
        <v>83351</v>
      </c>
      <c r="M23" s="45">
        <v>73881</v>
      </c>
      <c r="N23" s="45">
        <v>70195</v>
      </c>
      <c r="O23" s="45">
        <v>71298</v>
      </c>
    </row>
    <row r="24" spans="1:15">
      <c r="A24" s="521"/>
      <c r="B24" s="216" t="s">
        <v>49</v>
      </c>
      <c r="C24" s="169">
        <v>25901</v>
      </c>
      <c r="D24" s="169">
        <v>25542</v>
      </c>
      <c r="E24" s="169">
        <v>30813</v>
      </c>
      <c r="F24" s="169">
        <v>24104</v>
      </c>
      <c r="G24" s="169">
        <v>26977</v>
      </c>
      <c r="H24" s="169">
        <v>24022</v>
      </c>
      <c r="I24" s="169">
        <v>28961</v>
      </c>
      <c r="J24" s="169">
        <v>31899</v>
      </c>
      <c r="K24" s="169">
        <v>39058</v>
      </c>
      <c r="L24" s="169">
        <v>36358</v>
      </c>
      <c r="M24" s="169">
        <v>36330</v>
      </c>
      <c r="N24" s="169">
        <v>34719</v>
      </c>
      <c r="O24" s="169">
        <v>31548</v>
      </c>
    </row>
    <row r="25" spans="1:15">
      <c r="A25" s="521"/>
      <c r="B25" s="216" t="s">
        <v>50</v>
      </c>
      <c r="C25" s="45">
        <v>63189</v>
      </c>
      <c r="D25" s="45">
        <v>67338</v>
      </c>
      <c r="E25" s="45">
        <v>65066</v>
      </c>
      <c r="F25" s="45">
        <v>73054</v>
      </c>
      <c r="G25" s="45">
        <v>68294</v>
      </c>
      <c r="H25" s="45">
        <v>68623</v>
      </c>
      <c r="I25" s="45">
        <v>79264</v>
      </c>
      <c r="J25" s="45">
        <v>83427</v>
      </c>
      <c r="K25" s="45">
        <v>92180</v>
      </c>
      <c r="L25" s="45">
        <v>97912</v>
      </c>
      <c r="M25" s="45">
        <v>92706</v>
      </c>
      <c r="N25" s="45">
        <v>90306</v>
      </c>
      <c r="O25" s="45">
        <v>87991</v>
      </c>
    </row>
    <row r="26" spans="1:15">
      <c r="A26" s="521"/>
      <c r="B26" s="216" t="s">
        <v>51</v>
      </c>
      <c r="C26" s="45">
        <v>179746</v>
      </c>
      <c r="D26" s="45">
        <v>164001</v>
      </c>
      <c r="E26" s="45">
        <v>172513</v>
      </c>
      <c r="F26" s="45">
        <v>172808</v>
      </c>
      <c r="G26" s="45">
        <v>178944</v>
      </c>
      <c r="H26" s="45">
        <v>182218</v>
      </c>
      <c r="I26" s="45">
        <v>181734</v>
      </c>
      <c r="J26" s="45">
        <v>205556</v>
      </c>
      <c r="K26" s="45">
        <v>218072</v>
      </c>
      <c r="L26" s="45">
        <v>235214</v>
      </c>
      <c r="M26" s="45">
        <v>221759</v>
      </c>
      <c r="N26" s="45">
        <v>209986</v>
      </c>
      <c r="O26" s="45">
        <v>201740</v>
      </c>
    </row>
    <row r="27" spans="1:15">
      <c r="A27" s="521"/>
      <c r="B27" s="216" t="s">
        <v>52</v>
      </c>
      <c r="C27" s="45">
        <v>708341</v>
      </c>
      <c r="D27" s="45">
        <v>736932</v>
      </c>
      <c r="E27" s="45">
        <v>766200</v>
      </c>
      <c r="F27" s="45">
        <v>720198</v>
      </c>
      <c r="G27" s="45">
        <v>717731</v>
      </c>
      <c r="H27" s="45">
        <v>703474</v>
      </c>
      <c r="I27" s="45">
        <v>779750</v>
      </c>
      <c r="J27" s="45">
        <v>806034</v>
      </c>
      <c r="K27" s="45">
        <v>899387</v>
      </c>
      <c r="L27" s="45">
        <v>946227</v>
      </c>
      <c r="M27" s="45">
        <v>890979</v>
      </c>
      <c r="N27" s="45">
        <v>888727</v>
      </c>
      <c r="O27" s="45">
        <v>826914</v>
      </c>
    </row>
    <row r="28" spans="1:15">
      <c r="A28" s="521"/>
      <c r="B28" s="216" t="s">
        <v>53</v>
      </c>
      <c r="C28" s="169">
        <v>86675</v>
      </c>
      <c r="D28" s="169">
        <v>93612</v>
      </c>
      <c r="E28" s="169">
        <v>93512</v>
      </c>
      <c r="F28" s="169">
        <v>84361</v>
      </c>
      <c r="G28" s="169">
        <v>92430</v>
      </c>
      <c r="H28" s="169">
        <v>88288</v>
      </c>
      <c r="I28" s="169">
        <v>92200</v>
      </c>
      <c r="J28" s="169">
        <v>99220</v>
      </c>
      <c r="K28" s="169">
        <v>106916</v>
      </c>
      <c r="L28" s="169">
        <v>107633</v>
      </c>
      <c r="M28" s="169">
        <v>103621</v>
      </c>
      <c r="N28" s="169">
        <v>102703</v>
      </c>
      <c r="O28" s="169">
        <v>107689</v>
      </c>
    </row>
    <row r="29" spans="1:15">
      <c r="A29" s="521"/>
      <c r="B29" s="216" t="s">
        <v>54</v>
      </c>
      <c r="C29" s="45">
        <v>104784</v>
      </c>
      <c r="D29" s="45">
        <v>103322</v>
      </c>
      <c r="E29" s="45">
        <v>104744</v>
      </c>
      <c r="F29" s="45">
        <v>102203</v>
      </c>
      <c r="G29" s="45">
        <v>103390</v>
      </c>
      <c r="H29" s="45">
        <v>109094</v>
      </c>
      <c r="I29" s="45">
        <v>114301</v>
      </c>
      <c r="J29" s="45">
        <v>112711</v>
      </c>
      <c r="K29" s="45">
        <v>116934</v>
      </c>
      <c r="L29" s="45">
        <v>127911</v>
      </c>
      <c r="M29" s="45">
        <v>120358</v>
      </c>
      <c r="N29" s="45">
        <v>114935</v>
      </c>
      <c r="O29" s="45">
        <v>115780</v>
      </c>
    </row>
    <row r="30" spans="1:15">
      <c r="A30" s="521"/>
      <c r="B30" s="216" t="s">
        <v>82</v>
      </c>
      <c r="C30" s="238" t="s">
        <v>455</v>
      </c>
      <c r="D30" s="238" t="s">
        <v>455</v>
      </c>
      <c r="E30" s="238" t="s">
        <v>455</v>
      </c>
      <c r="F30" s="238" t="s">
        <v>455</v>
      </c>
      <c r="G30" s="238" t="s">
        <v>455</v>
      </c>
      <c r="H30" s="238" t="s">
        <v>455</v>
      </c>
      <c r="I30" s="238" t="s">
        <v>455</v>
      </c>
      <c r="J30" s="238" t="s">
        <v>455</v>
      </c>
      <c r="K30" s="238" t="s">
        <v>455</v>
      </c>
      <c r="L30" s="238" t="s">
        <v>455</v>
      </c>
      <c r="M30" s="238" t="s">
        <v>455</v>
      </c>
      <c r="N30" s="238" t="s">
        <v>455</v>
      </c>
      <c r="O30" s="45">
        <v>48775</v>
      </c>
    </row>
    <row r="31" spans="1:15">
      <c r="A31" s="521"/>
      <c r="B31" s="216" t="s">
        <v>55</v>
      </c>
      <c r="C31" s="45">
        <v>242863</v>
      </c>
      <c r="D31" s="45">
        <v>228453</v>
      </c>
      <c r="E31" s="45">
        <v>233764</v>
      </c>
      <c r="F31" s="45">
        <v>221017</v>
      </c>
      <c r="G31" s="45">
        <v>225104</v>
      </c>
      <c r="H31" s="45">
        <v>216116</v>
      </c>
      <c r="I31" s="45">
        <v>227411</v>
      </c>
      <c r="J31" s="45">
        <v>247650</v>
      </c>
      <c r="K31" s="45">
        <v>253466</v>
      </c>
      <c r="L31" s="45">
        <v>264005</v>
      </c>
      <c r="M31" s="45">
        <v>257487</v>
      </c>
      <c r="N31" s="45">
        <v>261152</v>
      </c>
      <c r="O31" s="45">
        <v>190056</v>
      </c>
    </row>
    <row r="32" spans="1:15">
      <c r="A32" s="521"/>
      <c r="B32" s="216" t="s">
        <v>56</v>
      </c>
      <c r="C32" s="45">
        <v>94114</v>
      </c>
      <c r="D32" s="45">
        <v>94483</v>
      </c>
      <c r="E32" s="45">
        <v>89520</v>
      </c>
      <c r="F32" s="45">
        <v>101858</v>
      </c>
      <c r="G32" s="45">
        <v>107977</v>
      </c>
      <c r="H32" s="45">
        <v>97898</v>
      </c>
      <c r="I32" s="45">
        <v>120918</v>
      </c>
      <c r="J32" s="45">
        <v>110977</v>
      </c>
      <c r="K32" s="45">
        <v>116173</v>
      </c>
      <c r="L32" s="45">
        <v>115917</v>
      </c>
      <c r="M32" s="45">
        <v>122258</v>
      </c>
      <c r="N32" s="45">
        <v>117892</v>
      </c>
      <c r="O32" s="45">
        <v>107841</v>
      </c>
    </row>
    <row r="33" spans="1:15">
      <c r="A33" s="521"/>
      <c r="B33" s="216" t="s">
        <v>57</v>
      </c>
      <c r="C33" s="238" t="s">
        <v>455</v>
      </c>
      <c r="D33" s="238" t="s">
        <v>455</v>
      </c>
      <c r="E33" s="238" t="s">
        <v>455</v>
      </c>
      <c r="F33" s="238" t="s">
        <v>455</v>
      </c>
      <c r="G33" s="238" t="s">
        <v>455</v>
      </c>
      <c r="H33" s="238" t="s">
        <v>455</v>
      </c>
      <c r="I33" s="238" t="s">
        <v>455</v>
      </c>
      <c r="J33" s="169">
        <v>39970</v>
      </c>
      <c r="K33" s="169">
        <v>43488</v>
      </c>
      <c r="L33" s="169">
        <v>46791</v>
      </c>
      <c r="M33" s="169">
        <v>40705</v>
      </c>
      <c r="N33" s="169">
        <v>39029</v>
      </c>
      <c r="O33" s="169">
        <v>40936</v>
      </c>
    </row>
    <row r="34" spans="1:15">
      <c r="A34" s="521"/>
      <c r="B34" s="216" t="s">
        <v>58</v>
      </c>
      <c r="C34" s="45">
        <v>118608</v>
      </c>
      <c r="D34" s="45">
        <v>121728</v>
      </c>
      <c r="E34" s="45">
        <v>122002</v>
      </c>
      <c r="F34" s="45">
        <v>120771</v>
      </c>
      <c r="G34" s="45">
        <v>117009</v>
      </c>
      <c r="H34" s="45">
        <v>115775</v>
      </c>
      <c r="I34" s="45">
        <v>120557</v>
      </c>
      <c r="J34" s="45">
        <v>89146</v>
      </c>
      <c r="K34" s="45">
        <v>98121</v>
      </c>
      <c r="L34" s="45">
        <v>99871</v>
      </c>
      <c r="M34" s="45">
        <v>101802</v>
      </c>
      <c r="N34" s="45">
        <v>96511</v>
      </c>
      <c r="O34" s="45">
        <v>93977</v>
      </c>
    </row>
    <row r="35" spans="1:15">
      <c r="A35" s="521"/>
      <c r="B35" s="216" t="s">
        <v>59</v>
      </c>
      <c r="C35" s="45">
        <v>7634</v>
      </c>
      <c r="D35" s="45">
        <v>9780</v>
      </c>
      <c r="E35" s="45">
        <v>10048</v>
      </c>
      <c r="F35" s="45">
        <v>9348</v>
      </c>
      <c r="G35" s="45">
        <v>9416</v>
      </c>
      <c r="H35" s="45">
        <v>9606</v>
      </c>
      <c r="I35" s="45">
        <v>9670</v>
      </c>
      <c r="J35" s="45">
        <v>10715</v>
      </c>
      <c r="K35" s="45">
        <v>11334</v>
      </c>
      <c r="L35" s="45">
        <v>11715</v>
      </c>
      <c r="M35" s="45">
        <v>12475</v>
      </c>
      <c r="N35" s="45">
        <v>9790</v>
      </c>
      <c r="O35" s="45">
        <v>10079</v>
      </c>
    </row>
    <row r="36" spans="1:15">
      <c r="A36" s="521"/>
      <c r="B36" s="216" t="s">
        <v>60</v>
      </c>
      <c r="C36" s="45">
        <v>13136</v>
      </c>
      <c r="D36" s="45">
        <v>14828</v>
      </c>
      <c r="E36" s="45">
        <v>14889</v>
      </c>
      <c r="F36" s="45">
        <v>14414</v>
      </c>
      <c r="G36" s="45">
        <v>14646</v>
      </c>
      <c r="H36" s="45">
        <v>13992</v>
      </c>
      <c r="I36" s="45">
        <v>15066</v>
      </c>
      <c r="J36" s="45">
        <v>15851</v>
      </c>
      <c r="K36" s="45">
        <v>15781</v>
      </c>
      <c r="L36" s="45">
        <v>17733</v>
      </c>
      <c r="M36" s="45">
        <v>17322</v>
      </c>
      <c r="N36" s="45">
        <v>14188</v>
      </c>
      <c r="O36" s="45">
        <v>15683</v>
      </c>
    </row>
    <row r="37" spans="1:15">
      <c r="A37" s="521" t="s">
        <v>160</v>
      </c>
      <c r="B37" s="216" t="s">
        <v>46</v>
      </c>
      <c r="C37" s="238" t="s">
        <v>455</v>
      </c>
      <c r="D37" s="238" t="s">
        <v>455</v>
      </c>
      <c r="E37" s="238" t="s">
        <v>455</v>
      </c>
      <c r="F37" s="238" t="s">
        <v>455</v>
      </c>
      <c r="G37" s="238" t="s">
        <v>455</v>
      </c>
      <c r="H37" s="238" t="s">
        <v>455</v>
      </c>
      <c r="I37" s="238" t="s">
        <v>455</v>
      </c>
      <c r="J37" s="11">
        <v>32.994602999999998</v>
      </c>
      <c r="K37" s="11">
        <v>33.871591000000002</v>
      </c>
      <c r="L37" s="11">
        <v>32.016281999999997</v>
      </c>
      <c r="M37" s="11">
        <v>36.581674999999997</v>
      </c>
      <c r="N37" s="11">
        <v>38.549515999999997</v>
      </c>
      <c r="O37" s="11">
        <v>36.142465999999999</v>
      </c>
    </row>
    <row r="38" spans="1:15">
      <c r="A38" s="521"/>
      <c r="B38" s="216" t="s">
        <v>47</v>
      </c>
      <c r="C38" s="11">
        <v>12.744232</v>
      </c>
      <c r="D38" s="11">
        <v>15.51519</v>
      </c>
      <c r="E38" s="11">
        <v>24.443279</v>
      </c>
      <c r="F38" s="11">
        <v>26.011323000000001</v>
      </c>
      <c r="G38" s="11">
        <v>22.490672</v>
      </c>
      <c r="H38" s="11">
        <v>16.912392000000001</v>
      </c>
      <c r="I38" s="11">
        <v>27.912068999999999</v>
      </c>
      <c r="J38" s="11">
        <v>18.713927999999999</v>
      </c>
      <c r="K38" s="11">
        <v>23.712717999999999</v>
      </c>
      <c r="L38" s="11">
        <v>28.012056000000001</v>
      </c>
      <c r="M38" s="11">
        <v>30.290890999999998</v>
      </c>
      <c r="N38" s="11">
        <v>24.551224000000001</v>
      </c>
      <c r="O38" s="11">
        <v>26.549613000000001</v>
      </c>
    </row>
    <row r="39" spans="1:15">
      <c r="A39" s="521"/>
      <c r="B39" s="216" t="s">
        <v>48</v>
      </c>
      <c r="C39" s="11">
        <v>13.737852</v>
      </c>
      <c r="D39" s="11">
        <v>9.2227736999999994</v>
      </c>
      <c r="E39" s="11">
        <v>13.429396000000001</v>
      </c>
      <c r="F39" s="11">
        <v>22.049448999999999</v>
      </c>
      <c r="G39" s="11">
        <v>24.770119999999999</v>
      </c>
      <c r="H39" s="11">
        <v>24.161300000000001</v>
      </c>
      <c r="I39" s="11">
        <v>27.246476999999999</v>
      </c>
      <c r="J39" s="11">
        <v>30.625468999999999</v>
      </c>
      <c r="K39" s="11">
        <v>24.181224</v>
      </c>
      <c r="L39" s="11">
        <v>28.255210000000002</v>
      </c>
      <c r="M39" s="11">
        <v>36.615639000000002</v>
      </c>
      <c r="N39" s="11">
        <v>30.184486</v>
      </c>
      <c r="O39" s="11">
        <v>34.702235999999999</v>
      </c>
    </row>
    <row r="40" spans="1:15">
      <c r="A40" s="521"/>
      <c r="B40" s="216" t="s">
        <v>49</v>
      </c>
      <c r="C40" s="11">
        <v>6.4437666</v>
      </c>
      <c r="D40" s="11">
        <v>9.6468562000000002</v>
      </c>
      <c r="E40" s="11">
        <v>8.7755168000000001</v>
      </c>
      <c r="F40" s="11">
        <v>18.772818000000001</v>
      </c>
      <c r="G40" s="11">
        <v>13.029617999999999</v>
      </c>
      <c r="H40" s="11">
        <v>10.919157</v>
      </c>
      <c r="I40" s="11">
        <v>23.407340999999999</v>
      </c>
      <c r="J40" s="11">
        <v>22.975642000000001</v>
      </c>
      <c r="K40" s="11">
        <v>23.669927000000001</v>
      </c>
      <c r="L40" s="11">
        <v>23.010066999999999</v>
      </c>
      <c r="M40" s="11">
        <v>28.172308999999998</v>
      </c>
      <c r="N40" s="11">
        <v>30.646044</v>
      </c>
      <c r="O40" s="11">
        <v>31.976669999999999</v>
      </c>
    </row>
    <row r="41" spans="1:15">
      <c r="A41" s="521"/>
      <c r="B41" s="216" t="s">
        <v>50</v>
      </c>
      <c r="C41" s="11">
        <v>12.174587000000001</v>
      </c>
      <c r="D41" s="11">
        <v>8.7988950999999993</v>
      </c>
      <c r="E41" s="11">
        <v>13.125133999999999</v>
      </c>
      <c r="F41" s="11">
        <v>15.86087</v>
      </c>
      <c r="G41" s="11">
        <v>15.503558</v>
      </c>
      <c r="H41" s="11">
        <v>23.23565</v>
      </c>
      <c r="I41" s="11">
        <v>22.030177999999999</v>
      </c>
      <c r="J41" s="11">
        <v>22.398025000000001</v>
      </c>
      <c r="K41" s="11">
        <v>27.155564999999999</v>
      </c>
      <c r="L41" s="11">
        <v>33.888593999999998</v>
      </c>
      <c r="M41" s="11">
        <v>33.449831000000003</v>
      </c>
      <c r="N41" s="11">
        <v>32.335614</v>
      </c>
      <c r="O41" s="11">
        <v>34.414883000000003</v>
      </c>
    </row>
    <row r="42" spans="1:15">
      <c r="A42" s="521"/>
      <c r="B42" s="216" t="s">
        <v>51</v>
      </c>
      <c r="C42" s="11">
        <v>19.167603</v>
      </c>
      <c r="D42" s="11">
        <v>17.628551000000002</v>
      </c>
      <c r="E42" s="11">
        <v>24.754656000000001</v>
      </c>
      <c r="F42" s="11">
        <v>18.969608000000001</v>
      </c>
      <c r="G42" s="11">
        <v>22.053826999999998</v>
      </c>
      <c r="H42" s="11">
        <v>24.942651000000001</v>
      </c>
      <c r="I42" s="11">
        <v>25.428923999999999</v>
      </c>
      <c r="J42" s="11">
        <v>30.389772000000001</v>
      </c>
      <c r="K42" s="11">
        <v>32.176529000000002</v>
      </c>
      <c r="L42" s="11">
        <v>42.957051999999997</v>
      </c>
      <c r="M42" s="11">
        <v>40.053842000000003</v>
      </c>
      <c r="N42" s="11">
        <v>41.397998000000001</v>
      </c>
      <c r="O42" s="11">
        <v>42.883414000000002</v>
      </c>
    </row>
    <row r="43" spans="1:15">
      <c r="A43" s="521"/>
      <c r="B43" s="216" t="s">
        <v>52</v>
      </c>
      <c r="C43" s="11">
        <v>15.501009</v>
      </c>
      <c r="D43" s="11">
        <v>15.593976</v>
      </c>
      <c r="E43" s="11">
        <v>22.339337</v>
      </c>
      <c r="F43" s="11">
        <v>25.734034000000001</v>
      </c>
      <c r="G43" s="11">
        <v>23.742739</v>
      </c>
      <c r="H43" s="11">
        <v>24.264862999999998</v>
      </c>
      <c r="I43" s="11">
        <v>29.530106</v>
      </c>
      <c r="J43" s="11">
        <v>29.711773999999998</v>
      </c>
      <c r="K43" s="11">
        <v>30.960532000000001</v>
      </c>
      <c r="L43" s="11">
        <v>34.909277000000003</v>
      </c>
      <c r="M43" s="11">
        <v>37.603467999999999</v>
      </c>
      <c r="N43" s="11">
        <v>39.110098000000001</v>
      </c>
      <c r="O43" s="11">
        <v>36.781818000000001</v>
      </c>
    </row>
    <row r="44" spans="1:15">
      <c r="A44" s="521"/>
      <c r="B44" s="216" t="s">
        <v>53</v>
      </c>
      <c r="C44" s="11">
        <v>6.1678685</v>
      </c>
      <c r="D44" s="11">
        <v>8.9048412999999993</v>
      </c>
      <c r="E44" s="11">
        <v>9.2800923999999991</v>
      </c>
      <c r="F44" s="11">
        <v>15.239269</v>
      </c>
      <c r="G44" s="11">
        <v>16.951205999999999</v>
      </c>
      <c r="H44" s="11">
        <v>19.206461000000001</v>
      </c>
      <c r="I44" s="11">
        <v>17.922993000000002</v>
      </c>
      <c r="J44" s="11">
        <v>23.800644999999999</v>
      </c>
      <c r="K44" s="11">
        <v>24.433199999999999</v>
      </c>
      <c r="L44" s="11">
        <v>28.495906999999999</v>
      </c>
      <c r="M44" s="11">
        <v>32.234779000000003</v>
      </c>
      <c r="N44" s="11">
        <v>33.997059</v>
      </c>
      <c r="O44" s="11">
        <v>34.267195000000001</v>
      </c>
    </row>
    <row r="45" spans="1:15">
      <c r="A45" s="521"/>
      <c r="B45" s="216" t="s">
        <v>54</v>
      </c>
      <c r="C45" s="11">
        <v>6.5391662999999998</v>
      </c>
      <c r="D45" s="11">
        <v>6.4913571000000001</v>
      </c>
      <c r="E45" s="11">
        <v>10.880814000000001</v>
      </c>
      <c r="F45" s="11">
        <v>10.565248</v>
      </c>
      <c r="G45" s="11">
        <v>13.840797</v>
      </c>
      <c r="H45" s="11">
        <v>16.505949000000001</v>
      </c>
      <c r="I45" s="11">
        <v>18.690124999999998</v>
      </c>
      <c r="J45" s="11">
        <v>20.108951000000001</v>
      </c>
      <c r="K45" s="11">
        <v>23.499580999999999</v>
      </c>
      <c r="L45" s="11">
        <v>26.305790999999999</v>
      </c>
      <c r="M45" s="11">
        <v>31.774373000000001</v>
      </c>
      <c r="N45" s="11">
        <v>33.236176999999998</v>
      </c>
      <c r="O45" s="11">
        <v>32.983243999999999</v>
      </c>
    </row>
    <row r="46" spans="1:15">
      <c r="A46" s="521"/>
      <c r="B46" s="216" t="s">
        <v>82</v>
      </c>
      <c r="C46" s="238" t="s">
        <v>455</v>
      </c>
      <c r="D46" s="238" t="s">
        <v>455</v>
      </c>
      <c r="E46" s="238" t="s">
        <v>455</v>
      </c>
      <c r="F46" s="238" t="s">
        <v>455</v>
      </c>
      <c r="G46" s="238" t="s">
        <v>455</v>
      </c>
      <c r="H46" s="238" t="s">
        <v>455</v>
      </c>
      <c r="I46" s="238" t="s">
        <v>455</v>
      </c>
      <c r="J46" s="238" t="s">
        <v>455</v>
      </c>
      <c r="K46" s="238" t="s">
        <v>455</v>
      </c>
      <c r="L46" s="238" t="s">
        <v>455</v>
      </c>
      <c r="M46" s="238" t="s">
        <v>455</v>
      </c>
      <c r="N46" s="238" t="s">
        <v>455</v>
      </c>
      <c r="O46" s="11">
        <v>38.144540999999997</v>
      </c>
    </row>
    <row r="47" spans="1:15">
      <c r="A47" s="521"/>
      <c r="B47" s="216" t="s">
        <v>55</v>
      </c>
      <c r="C47" s="11">
        <v>9.4448310000000006</v>
      </c>
      <c r="D47" s="11">
        <v>9.6492494999999998</v>
      </c>
      <c r="E47" s="11">
        <v>16.236032999999999</v>
      </c>
      <c r="F47" s="11">
        <v>21.829995</v>
      </c>
      <c r="G47" s="11">
        <v>20.673555</v>
      </c>
      <c r="H47" s="11">
        <v>21.770716</v>
      </c>
      <c r="I47" s="11">
        <v>23.959703000000001</v>
      </c>
      <c r="J47" s="11">
        <v>29.320008000000001</v>
      </c>
      <c r="K47" s="11">
        <v>32.016916999999999</v>
      </c>
      <c r="L47" s="11">
        <v>31.622886000000001</v>
      </c>
      <c r="M47" s="11">
        <v>43.399084000000002</v>
      </c>
      <c r="N47" s="11">
        <v>41.527921999999997</v>
      </c>
      <c r="O47" s="11">
        <v>47.246074999999998</v>
      </c>
    </row>
    <row r="48" spans="1:15">
      <c r="A48" s="521"/>
      <c r="B48" s="216" t="s">
        <v>56</v>
      </c>
      <c r="C48" s="11">
        <v>9.6956881999999993</v>
      </c>
      <c r="D48" s="11">
        <v>11.251760000000001</v>
      </c>
      <c r="E48" s="11">
        <v>9.4436996999999998</v>
      </c>
      <c r="F48" s="11">
        <v>14.022463</v>
      </c>
      <c r="G48" s="11">
        <v>19.641220000000001</v>
      </c>
      <c r="H48" s="11">
        <v>19.726654</v>
      </c>
      <c r="I48" s="11">
        <v>30.101391</v>
      </c>
      <c r="J48" s="11">
        <v>20.663741000000002</v>
      </c>
      <c r="K48" s="11">
        <v>25.133206999999999</v>
      </c>
      <c r="L48" s="11">
        <v>29.492654000000002</v>
      </c>
      <c r="M48" s="11">
        <v>34.203079000000002</v>
      </c>
      <c r="N48" s="11">
        <v>35.698774999999998</v>
      </c>
      <c r="O48" s="11">
        <v>37.322539999999996</v>
      </c>
    </row>
    <row r="49" spans="1:15">
      <c r="A49" s="521"/>
      <c r="B49" s="216" t="s">
        <v>57</v>
      </c>
      <c r="C49" s="238" t="s">
        <v>455</v>
      </c>
      <c r="D49" s="238" t="s">
        <v>455</v>
      </c>
      <c r="E49" s="238" t="s">
        <v>455</v>
      </c>
      <c r="F49" s="238" t="s">
        <v>455</v>
      </c>
      <c r="G49" s="238" t="s">
        <v>455</v>
      </c>
      <c r="H49" s="238" t="s">
        <v>455</v>
      </c>
      <c r="I49" s="238" t="s">
        <v>455</v>
      </c>
      <c r="J49" s="11">
        <v>22.126594999999998</v>
      </c>
      <c r="K49" s="11">
        <v>25.586369000000001</v>
      </c>
      <c r="L49" s="11">
        <v>33.83343</v>
      </c>
      <c r="M49" s="11">
        <v>32.737993000000003</v>
      </c>
      <c r="N49" s="11">
        <v>37.958953999999999</v>
      </c>
      <c r="O49" s="11">
        <v>38.406292999999998</v>
      </c>
    </row>
    <row r="50" spans="1:15">
      <c r="A50" s="521"/>
      <c r="B50" s="216" t="s">
        <v>58</v>
      </c>
      <c r="C50" s="11">
        <v>8.1782005000000009</v>
      </c>
      <c r="D50" s="11">
        <v>7.6457347999999996</v>
      </c>
      <c r="E50" s="11">
        <v>10.336715999999999</v>
      </c>
      <c r="F50" s="11">
        <v>11.799189999999999</v>
      </c>
      <c r="G50" s="11">
        <v>14.895435000000001</v>
      </c>
      <c r="H50" s="11">
        <v>14.741524999999999</v>
      </c>
      <c r="I50" s="11">
        <v>18.636827</v>
      </c>
      <c r="J50" s="11">
        <v>21.917977</v>
      </c>
      <c r="K50" s="11">
        <v>19.809214999999998</v>
      </c>
      <c r="L50" s="11">
        <v>25.688137999999999</v>
      </c>
      <c r="M50" s="11">
        <v>29.122218</v>
      </c>
      <c r="N50" s="11">
        <v>28.762523999999999</v>
      </c>
      <c r="O50" s="11">
        <v>33.183650999999998</v>
      </c>
    </row>
    <row r="51" spans="1:15">
      <c r="A51" s="521"/>
      <c r="B51" s="216" t="s">
        <v>59</v>
      </c>
      <c r="C51" s="11">
        <v>2.0958868000000002</v>
      </c>
      <c r="D51" s="11">
        <v>3.9979550000000001</v>
      </c>
      <c r="E51" s="11">
        <v>3.3638534999999998</v>
      </c>
      <c r="F51" s="11">
        <v>9.5956354000000008</v>
      </c>
      <c r="G51" s="11">
        <v>5.8411214999999999</v>
      </c>
      <c r="H51" s="11">
        <v>16.645845999999999</v>
      </c>
      <c r="I51" s="11">
        <v>21.789038000000001</v>
      </c>
      <c r="J51" s="11">
        <v>21.007933000000001</v>
      </c>
      <c r="K51" s="11">
        <v>21.686959999999999</v>
      </c>
      <c r="L51" s="11">
        <v>22.424242</v>
      </c>
      <c r="M51" s="11">
        <v>26.781562999999998</v>
      </c>
      <c r="N51" s="11">
        <v>32.390194000000001</v>
      </c>
      <c r="O51" s="11">
        <v>29.625955000000001</v>
      </c>
    </row>
    <row r="52" spans="1:15">
      <c r="A52" s="521"/>
      <c r="B52" s="216" t="s">
        <v>60</v>
      </c>
      <c r="C52" s="11">
        <v>9.3940316999999993</v>
      </c>
      <c r="D52" s="11">
        <v>12.220124</v>
      </c>
      <c r="E52" s="11">
        <v>18.651353</v>
      </c>
      <c r="F52" s="11">
        <v>19.564312000000001</v>
      </c>
      <c r="G52" s="11">
        <v>17.158268</v>
      </c>
      <c r="H52" s="11">
        <v>28.895083</v>
      </c>
      <c r="I52" s="11">
        <v>24.147086000000002</v>
      </c>
      <c r="J52" s="11">
        <v>34.799066000000003</v>
      </c>
      <c r="K52" s="11">
        <v>21.918762999999998</v>
      </c>
      <c r="L52" s="11">
        <v>43.873004999999999</v>
      </c>
      <c r="M52" s="11">
        <v>43.107031999999997</v>
      </c>
      <c r="N52" s="11">
        <v>40.964194999999997</v>
      </c>
      <c r="O52" s="11">
        <v>34.693617000000003</v>
      </c>
    </row>
    <row r="53" spans="1:15" s="399" customFormat="1">
      <c r="A53" s="434" t="s">
        <v>610</v>
      </c>
      <c r="B53" s="434"/>
      <c r="C53" s="434"/>
      <c r="D53" s="434"/>
      <c r="E53" s="434"/>
      <c r="F53" s="434"/>
      <c r="G53" s="434"/>
      <c r="H53" s="434"/>
      <c r="I53" s="434"/>
      <c r="J53" s="434"/>
      <c r="K53" s="434"/>
      <c r="L53" s="434"/>
      <c r="M53" s="434"/>
      <c r="N53" s="434"/>
      <c r="O53" s="434"/>
    </row>
    <row r="54" spans="1:15">
      <c r="A54" s="54"/>
      <c r="B54" s="54"/>
      <c r="C54" s="54"/>
    </row>
    <row r="55" spans="1:15">
      <c r="A55" s="437" t="s">
        <v>389</v>
      </c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</row>
    <row r="56" spans="1:15">
      <c r="A56" s="431" t="s">
        <v>847</v>
      </c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</row>
    <row r="57" spans="1:15" s="399" customFormat="1">
      <c r="A57" s="398"/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</row>
    <row r="58" spans="1:15">
      <c r="A58" s="216" t="s">
        <v>161</v>
      </c>
      <c r="B58" s="216" t="s">
        <v>80</v>
      </c>
      <c r="C58" s="246" t="s">
        <v>2</v>
      </c>
      <c r="D58" s="246" t="s">
        <v>3</v>
      </c>
      <c r="E58" s="246" t="s">
        <v>4</v>
      </c>
      <c r="F58" s="246" t="s">
        <v>5</v>
      </c>
      <c r="G58" s="246" t="s">
        <v>6</v>
      </c>
      <c r="H58" s="246" t="s">
        <v>7</v>
      </c>
      <c r="I58" s="246" t="s">
        <v>8</v>
      </c>
      <c r="J58" s="246" t="s">
        <v>9</v>
      </c>
      <c r="K58" s="246" t="s">
        <v>10</v>
      </c>
      <c r="L58" s="246" t="s">
        <v>11</v>
      </c>
      <c r="M58" s="246" t="s">
        <v>12</v>
      </c>
      <c r="N58" s="246" t="s">
        <v>13</v>
      </c>
      <c r="O58" s="246" t="s">
        <v>81</v>
      </c>
    </row>
    <row r="59" spans="1:15" ht="15" customHeight="1">
      <c r="A59" s="523" t="s">
        <v>395</v>
      </c>
      <c r="B59" s="216" t="s">
        <v>46</v>
      </c>
      <c r="C59" s="238" t="s">
        <v>455</v>
      </c>
      <c r="D59" s="238" t="s">
        <v>455</v>
      </c>
      <c r="E59" s="238" t="s">
        <v>455</v>
      </c>
      <c r="F59" s="238" t="s">
        <v>455</v>
      </c>
      <c r="G59" s="238" t="s">
        <v>455</v>
      </c>
      <c r="H59" s="238" t="s">
        <v>455</v>
      </c>
      <c r="I59" s="238" t="s">
        <v>455</v>
      </c>
      <c r="J59" s="169">
        <v>41</v>
      </c>
      <c r="K59" s="169">
        <v>92</v>
      </c>
      <c r="L59" s="169">
        <v>339</v>
      </c>
      <c r="M59" s="169">
        <v>397</v>
      </c>
      <c r="N59" s="169">
        <v>102</v>
      </c>
      <c r="O59" s="169">
        <v>314</v>
      </c>
    </row>
    <row r="60" spans="1:15">
      <c r="A60" s="521"/>
      <c r="B60" s="216" t="s">
        <v>47</v>
      </c>
      <c r="C60" s="45">
        <v>67</v>
      </c>
      <c r="D60" s="45">
        <v>66</v>
      </c>
      <c r="E60" s="45">
        <v>100</v>
      </c>
      <c r="F60" s="45">
        <v>64</v>
      </c>
      <c r="G60" s="45">
        <v>55</v>
      </c>
      <c r="H60" s="45">
        <v>72</v>
      </c>
      <c r="I60" s="45">
        <v>108</v>
      </c>
      <c r="J60" s="45">
        <v>82</v>
      </c>
      <c r="K60" s="45">
        <v>90</v>
      </c>
      <c r="L60" s="45">
        <v>483</v>
      </c>
      <c r="M60" s="45">
        <v>346</v>
      </c>
      <c r="N60" s="45">
        <v>200</v>
      </c>
      <c r="O60" s="45">
        <v>318</v>
      </c>
    </row>
    <row r="61" spans="1:15">
      <c r="A61" s="521"/>
      <c r="B61" s="216" t="s">
        <v>48</v>
      </c>
      <c r="C61" s="45">
        <v>76</v>
      </c>
      <c r="D61" s="45">
        <v>60</v>
      </c>
      <c r="E61" s="45">
        <v>73</v>
      </c>
      <c r="F61" s="45">
        <v>104</v>
      </c>
      <c r="G61" s="45">
        <v>98</v>
      </c>
      <c r="H61" s="45">
        <v>127</v>
      </c>
      <c r="I61" s="45">
        <v>164</v>
      </c>
      <c r="J61" s="45">
        <v>163</v>
      </c>
      <c r="K61" s="45">
        <v>192</v>
      </c>
      <c r="L61" s="45">
        <v>611</v>
      </c>
      <c r="M61" s="45">
        <v>367</v>
      </c>
      <c r="N61" s="45">
        <v>225</v>
      </c>
      <c r="O61" s="45">
        <v>364</v>
      </c>
    </row>
    <row r="62" spans="1:15">
      <c r="A62" s="521"/>
      <c r="B62" s="216" t="s">
        <v>49</v>
      </c>
      <c r="C62" s="169">
        <v>22</v>
      </c>
      <c r="D62" s="169">
        <v>45</v>
      </c>
      <c r="E62" s="169">
        <v>38</v>
      </c>
      <c r="F62" s="169">
        <v>56</v>
      </c>
      <c r="G62" s="169">
        <v>75</v>
      </c>
      <c r="H62" s="169">
        <v>65</v>
      </c>
      <c r="I62" s="169">
        <v>130</v>
      </c>
      <c r="J62" s="169">
        <v>131</v>
      </c>
      <c r="K62" s="169">
        <v>140</v>
      </c>
      <c r="L62" s="169">
        <v>313</v>
      </c>
      <c r="M62" s="169">
        <v>292</v>
      </c>
      <c r="N62" s="169">
        <v>552</v>
      </c>
      <c r="O62" s="169">
        <v>249</v>
      </c>
    </row>
    <row r="63" spans="1:15">
      <c r="A63" s="521"/>
      <c r="B63" s="216" t="s">
        <v>50</v>
      </c>
      <c r="C63" s="45">
        <v>102</v>
      </c>
      <c r="D63" s="45">
        <v>51</v>
      </c>
      <c r="E63" s="45">
        <v>92</v>
      </c>
      <c r="F63" s="45">
        <v>112</v>
      </c>
      <c r="G63" s="45">
        <v>142</v>
      </c>
      <c r="H63" s="45">
        <v>189</v>
      </c>
      <c r="I63" s="45">
        <v>176</v>
      </c>
      <c r="J63" s="45">
        <v>225</v>
      </c>
      <c r="K63" s="45">
        <v>284</v>
      </c>
      <c r="L63" s="45">
        <v>305</v>
      </c>
      <c r="M63" s="45">
        <v>442</v>
      </c>
      <c r="N63" s="45">
        <v>469</v>
      </c>
      <c r="O63" s="45">
        <v>348</v>
      </c>
    </row>
    <row r="64" spans="1:15">
      <c r="A64" s="521"/>
      <c r="B64" s="216" t="s">
        <v>51</v>
      </c>
      <c r="C64" s="45">
        <v>136</v>
      </c>
      <c r="D64" s="45">
        <v>143</v>
      </c>
      <c r="E64" s="45">
        <v>403</v>
      </c>
      <c r="F64" s="45">
        <v>295</v>
      </c>
      <c r="G64" s="45">
        <v>487</v>
      </c>
      <c r="H64" s="45">
        <v>484</v>
      </c>
      <c r="I64" s="45">
        <v>609</v>
      </c>
      <c r="J64" s="45">
        <v>762</v>
      </c>
      <c r="K64" s="45">
        <v>867</v>
      </c>
      <c r="L64" s="45">
        <v>763</v>
      </c>
      <c r="M64" s="45">
        <v>967</v>
      </c>
      <c r="N64" s="45">
        <v>1254</v>
      </c>
      <c r="O64" s="45">
        <v>885</v>
      </c>
    </row>
    <row r="65" spans="1:15">
      <c r="A65" s="521"/>
      <c r="B65" s="216" t="s">
        <v>52</v>
      </c>
      <c r="C65" s="45">
        <v>498</v>
      </c>
      <c r="D65" s="45">
        <v>703</v>
      </c>
      <c r="E65" s="45">
        <v>914</v>
      </c>
      <c r="F65" s="45">
        <v>815</v>
      </c>
      <c r="G65" s="45">
        <v>1153</v>
      </c>
      <c r="H65" s="45">
        <v>1027</v>
      </c>
      <c r="I65" s="45">
        <v>1516</v>
      </c>
      <c r="J65" s="45">
        <v>1572</v>
      </c>
      <c r="K65" s="45">
        <v>1605</v>
      </c>
      <c r="L65" s="45">
        <v>1239</v>
      </c>
      <c r="M65" s="45">
        <v>1771</v>
      </c>
      <c r="N65" s="45">
        <v>2823</v>
      </c>
      <c r="O65" s="45">
        <v>1912</v>
      </c>
    </row>
    <row r="66" spans="1:15">
      <c r="A66" s="521"/>
      <c r="B66" s="216" t="s">
        <v>53</v>
      </c>
      <c r="C66" s="45">
        <v>54</v>
      </c>
      <c r="D66" s="45">
        <v>73</v>
      </c>
      <c r="E66" s="45">
        <v>65</v>
      </c>
      <c r="F66" s="45">
        <v>184</v>
      </c>
      <c r="G66" s="45">
        <v>183</v>
      </c>
      <c r="H66" s="45">
        <v>258</v>
      </c>
      <c r="I66" s="45">
        <v>201</v>
      </c>
      <c r="J66" s="45">
        <v>504</v>
      </c>
      <c r="K66" s="45">
        <v>498</v>
      </c>
      <c r="L66" s="45">
        <v>431</v>
      </c>
      <c r="M66" s="45">
        <v>604</v>
      </c>
      <c r="N66" s="45">
        <v>854</v>
      </c>
      <c r="O66" s="45">
        <v>565</v>
      </c>
    </row>
    <row r="67" spans="1:15">
      <c r="A67" s="521"/>
      <c r="B67" s="216" t="s">
        <v>54</v>
      </c>
      <c r="C67" s="169">
        <v>60</v>
      </c>
      <c r="D67" s="169">
        <v>58</v>
      </c>
      <c r="E67" s="169">
        <v>151</v>
      </c>
      <c r="F67" s="169">
        <v>116</v>
      </c>
      <c r="G67" s="169">
        <v>152</v>
      </c>
      <c r="H67" s="169">
        <v>265</v>
      </c>
      <c r="I67" s="169">
        <v>344</v>
      </c>
      <c r="J67" s="169">
        <v>373</v>
      </c>
      <c r="K67" s="169">
        <v>510</v>
      </c>
      <c r="L67" s="169">
        <v>505</v>
      </c>
      <c r="M67" s="169">
        <v>501</v>
      </c>
      <c r="N67" s="169">
        <v>643</v>
      </c>
      <c r="O67" s="169">
        <v>564</v>
      </c>
    </row>
    <row r="68" spans="1:15">
      <c r="A68" s="521"/>
      <c r="B68" s="216" t="s">
        <v>82</v>
      </c>
      <c r="C68" s="238" t="s">
        <v>455</v>
      </c>
      <c r="D68" s="238" t="s">
        <v>455</v>
      </c>
      <c r="E68" s="238" t="s">
        <v>455</v>
      </c>
      <c r="F68" s="238" t="s">
        <v>455</v>
      </c>
      <c r="G68" s="238" t="s">
        <v>455</v>
      </c>
      <c r="H68" s="238" t="s">
        <v>455</v>
      </c>
      <c r="I68" s="238" t="s">
        <v>455</v>
      </c>
      <c r="J68" s="238" t="s">
        <v>455</v>
      </c>
      <c r="K68" s="238" t="s">
        <v>455</v>
      </c>
      <c r="L68" s="238" t="s">
        <v>455</v>
      </c>
      <c r="M68" s="238" t="s">
        <v>455</v>
      </c>
      <c r="N68" s="238" t="s">
        <v>455</v>
      </c>
      <c r="O68" s="45">
        <v>315</v>
      </c>
    </row>
    <row r="69" spans="1:15">
      <c r="A69" s="521"/>
      <c r="B69" s="216" t="s">
        <v>55</v>
      </c>
      <c r="C69" s="45">
        <v>151</v>
      </c>
      <c r="D69" s="45">
        <v>232</v>
      </c>
      <c r="E69" s="45">
        <v>316</v>
      </c>
      <c r="F69" s="45">
        <v>307</v>
      </c>
      <c r="G69" s="45">
        <v>404</v>
      </c>
      <c r="H69" s="45">
        <v>576</v>
      </c>
      <c r="I69" s="45">
        <v>731</v>
      </c>
      <c r="J69" s="45">
        <v>1033</v>
      </c>
      <c r="K69" s="45">
        <v>1203</v>
      </c>
      <c r="L69" s="45">
        <v>777</v>
      </c>
      <c r="M69" s="45">
        <v>1598</v>
      </c>
      <c r="N69" s="45">
        <v>1696</v>
      </c>
      <c r="O69" s="45">
        <v>1053</v>
      </c>
    </row>
    <row r="70" spans="1:15">
      <c r="A70" s="521"/>
      <c r="B70" s="216" t="s">
        <v>56</v>
      </c>
      <c r="C70" s="169">
        <v>84</v>
      </c>
      <c r="D70" s="169">
        <v>97</v>
      </c>
      <c r="E70" s="169">
        <v>62</v>
      </c>
      <c r="F70" s="169">
        <v>166</v>
      </c>
      <c r="G70" s="169">
        <v>200</v>
      </c>
      <c r="H70" s="169">
        <v>279</v>
      </c>
      <c r="I70" s="169">
        <v>336</v>
      </c>
      <c r="J70" s="169">
        <v>376</v>
      </c>
      <c r="K70" s="169">
        <v>433</v>
      </c>
      <c r="L70" s="169">
        <v>405</v>
      </c>
      <c r="M70" s="169">
        <v>743</v>
      </c>
      <c r="N70" s="169">
        <v>826</v>
      </c>
      <c r="O70" s="169">
        <v>598</v>
      </c>
    </row>
    <row r="71" spans="1:15">
      <c r="A71" s="521"/>
      <c r="B71" s="216" t="s">
        <v>57</v>
      </c>
      <c r="C71" s="238"/>
      <c r="D71" s="238"/>
      <c r="E71" s="238"/>
      <c r="F71" s="238"/>
      <c r="G71" s="238"/>
      <c r="H71" s="238"/>
      <c r="I71" s="238"/>
      <c r="J71" s="45">
        <v>152</v>
      </c>
      <c r="K71" s="45">
        <v>199</v>
      </c>
      <c r="L71" s="45">
        <v>538</v>
      </c>
      <c r="M71" s="45">
        <v>422</v>
      </c>
      <c r="N71" s="45">
        <v>340</v>
      </c>
      <c r="O71" s="45">
        <v>423</v>
      </c>
    </row>
    <row r="72" spans="1:15">
      <c r="A72" s="521"/>
      <c r="B72" s="216" t="s">
        <v>58</v>
      </c>
      <c r="C72" s="45">
        <v>97</v>
      </c>
      <c r="D72" s="45">
        <v>80</v>
      </c>
      <c r="E72" s="45">
        <v>96</v>
      </c>
      <c r="F72" s="45">
        <v>92</v>
      </c>
      <c r="G72" s="45">
        <v>117</v>
      </c>
      <c r="H72" s="45">
        <v>244</v>
      </c>
      <c r="I72" s="45">
        <v>374</v>
      </c>
      <c r="J72" s="45">
        <v>338</v>
      </c>
      <c r="K72" s="45">
        <v>399</v>
      </c>
      <c r="L72" s="45">
        <v>428</v>
      </c>
      <c r="M72" s="45">
        <v>423</v>
      </c>
      <c r="N72" s="45">
        <v>532</v>
      </c>
      <c r="O72" s="45">
        <v>423</v>
      </c>
    </row>
    <row r="73" spans="1:15">
      <c r="A73" s="521"/>
      <c r="B73" s="216" t="s">
        <v>59</v>
      </c>
      <c r="C73" s="169">
        <v>5</v>
      </c>
      <c r="D73" s="169">
        <v>11</v>
      </c>
      <c r="E73" s="169">
        <v>9</v>
      </c>
      <c r="F73" s="169">
        <v>32</v>
      </c>
      <c r="G73" s="169">
        <v>13</v>
      </c>
      <c r="H73" s="169">
        <v>45</v>
      </c>
      <c r="I73" s="169">
        <v>52</v>
      </c>
      <c r="J73" s="169">
        <v>80</v>
      </c>
      <c r="K73" s="169">
        <v>80</v>
      </c>
      <c r="L73" s="169">
        <v>257</v>
      </c>
      <c r="M73" s="169">
        <v>178</v>
      </c>
      <c r="N73" s="169">
        <v>105</v>
      </c>
      <c r="O73" s="169">
        <v>142</v>
      </c>
    </row>
    <row r="74" spans="1:15">
      <c r="A74" s="521"/>
      <c r="B74" s="216" t="s">
        <v>60</v>
      </c>
      <c r="C74" s="45">
        <v>21</v>
      </c>
      <c r="D74" s="45">
        <v>33</v>
      </c>
      <c r="E74" s="45">
        <v>37</v>
      </c>
      <c r="F74" s="45">
        <v>28</v>
      </c>
      <c r="G74" s="45">
        <v>33</v>
      </c>
      <c r="H74" s="45">
        <v>51</v>
      </c>
      <c r="I74" s="45">
        <v>51</v>
      </c>
      <c r="J74" s="45">
        <v>96</v>
      </c>
      <c r="K74" s="45">
        <v>53</v>
      </c>
      <c r="L74" s="45">
        <v>268</v>
      </c>
      <c r="M74" s="45">
        <v>273</v>
      </c>
      <c r="N74" s="45">
        <v>162</v>
      </c>
      <c r="O74" s="45">
        <v>241</v>
      </c>
    </row>
    <row r="75" spans="1:15" ht="15" customHeight="1">
      <c r="A75" s="523" t="s">
        <v>396</v>
      </c>
      <c r="B75" s="216" t="s">
        <v>46</v>
      </c>
      <c r="C75" s="238" t="s">
        <v>455</v>
      </c>
      <c r="D75" s="238" t="s">
        <v>455</v>
      </c>
      <c r="E75" s="238" t="s">
        <v>455</v>
      </c>
      <c r="F75" s="238" t="s">
        <v>455</v>
      </c>
      <c r="G75" s="238" t="s">
        <v>455</v>
      </c>
      <c r="H75" s="238" t="s">
        <v>455</v>
      </c>
      <c r="I75" s="238" t="s">
        <v>455</v>
      </c>
      <c r="J75" s="45">
        <v>215</v>
      </c>
      <c r="K75" s="45">
        <v>310</v>
      </c>
      <c r="L75" s="45">
        <v>1051</v>
      </c>
      <c r="M75" s="45">
        <v>1149</v>
      </c>
      <c r="N75" s="45">
        <v>286</v>
      </c>
      <c r="O75" s="45">
        <v>868</v>
      </c>
    </row>
    <row r="76" spans="1:15">
      <c r="A76" s="521"/>
      <c r="B76" s="216" t="s">
        <v>47</v>
      </c>
      <c r="C76" s="45">
        <v>583</v>
      </c>
      <c r="D76" s="45">
        <v>497</v>
      </c>
      <c r="E76" s="45">
        <v>477</v>
      </c>
      <c r="F76" s="45">
        <v>491</v>
      </c>
      <c r="G76" s="45">
        <v>775</v>
      </c>
      <c r="H76" s="45">
        <v>883</v>
      </c>
      <c r="I76" s="45">
        <v>992</v>
      </c>
      <c r="J76" s="45">
        <v>604</v>
      </c>
      <c r="K76" s="45">
        <v>519</v>
      </c>
      <c r="L76" s="45">
        <v>1752</v>
      </c>
      <c r="M76" s="45">
        <v>1198</v>
      </c>
      <c r="N76" s="45">
        <v>954</v>
      </c>
      <c r="O76" s="45">
        <v>1149</v>
      </c>
    </row>
    <row r="77" spans="1:15">
      <c r="A77" s="521"/>
      <c r="B77" s="216" t="s">
        <v>48</v>
      </c>
      <c r="C77" s="45">
        <v>619</v>
      </c>
      <c r="D77" s="45">
        <v>889</v>
      </c>
      <c r="E77" s="45">
        <v>846</v>
      </c>
      <c r="F77" s="45">
        <v>690</v>
      </c>
      <c r="G77" s="45">
        <v>769</v>
      </c>
      <c r="H77" s="45">
        <v>851</v>
      </c>
      <c r="I77" s="45">
        <v>1002</v>
      </c>
      <c r="J77" s="45">
        <v>872</v>
      </c>
      <c r="K77" s="45">
        <v>891</v>
      </c>
      <c r="L77" s="45">
        <v>2054</v>
      </c>
      <c r="M77" s="45">
        <v>1085</v>
      </c>
      <c r="N77" s="45">
        <v>802</v>
      </c>
      <c r="O77" s="45">
        <v>1047</v>
      </c>
    </row>
    <row r="78" spans="1:15">
      <c r="A78" s="521"/>
      <c r="B78" s="216" t="s">
        <v>49</v>
      </c>
      <c r="C78" s="169">
        <v>402</v>
      </c>
      <c r="D78" s="169">
        <v>687</v>
      </c>
      <c r="E78" s="169">
        <v>734</v>
      </c>
      <c r="F78" s="169">
        <v>433</v>
      </c>
      <c r="G78" s="169">
        <v>748</v>
      </c>
      <c r="H78" s="169">
        <v>828</v>
      </c>
      <c r="I78" s="169">
        <v>1015</v>
      </c>
      <c r="J78" s="169">
        <v>813</v>
      </c>
      <c r="K78" s="169">
        <v>742</v>
      </c>
      <c r="L78" s="169">
        <v>1325</v>
      </c>
      <c r="M78" s="169">
        <v>1017</v>
      </c>
      <c r="N78" s="169">
        <v>1693</v>
      </c>
      <c r="O78" s="169">
        <v>783</v>
      </c>
    </row>
    <row r="79" spans="1:15">
      <c r="A79" s="521"/>
      <c r="B79" s="216" t="s">
        <v>50</v>
      </c>
      <c r="C79" s="45">
        <v>773</v>
      </c>
      <c r="D79" s="45">
        <v>618</v>
      </c>
      <c r="E79" s="45">
        <v>1348</v>
      </c>
      <c r="F79" s="45">
        <v>833</v>
      </c>
      <c r="G79" s="45">
        <v>1338</v>
      </c>
      <c r="H79" s="45">
        <v>1405</v>
      </c>
      <c r="I79" s="45">
        <v>1558</v>
      </c>
      <c r="J79" s="45">
        <v>1434</v>
      </c>
      <c r="K79" s="45">
        <v>1315</v>
      </c>
      <c r="L79" s="45">
        <v>1110</v>
      </c>
      <c r="M79" s="45">
        <v>1349</v>
      </c>
      <c r="N79" s="45">
        <v>1487</v>
      </c>
      <c r="O79" s="45">
        <v>1107</v>
      </c>
    </row>
    <row r="80" spans="1:15">
      <c r="A80" s="521"/>
      <c r="B80" s="216" t="s">
        <v>51</v>
      </c>
      <c r="C80" s="45">
        <v>778</v>
      </c>
      <c r="D80" s="45">
        <v>1114</v>
      </c>
      <c r="E80" s="45">
        <v>3020</v>
      </c>
      <c r="F80" s="45">
        <v>1887</v>
      </c>
      <c r="G80" s="45">
        <v>3374</v>
      </c>
      <c r="H80" s="45">
        <v>2749</v>
      </c>
      <c r="I80" s="45">
        <v>3427</v>
      </c>
      <c r="J80" s="45">
        <v>3277</v>
      </c>
      <c r="K80" s="45">
        <v>3369</v>
      </c>
      <c r="L80" s="45">
        <v>1948</v>
      </c>
      <c r="M80" s="45">
        <v>2573</v>
      </c>
      <c r="N80" s="45">
        <v>3172</v>
      </c>
      <c r="O80" s="45">
        <v>2101</v>
      </c>
    </row>
    <row r="81" spans="1:15">
      <c r="A81" s="521"/>
      <c r="B81" s="216" t="s">
        <v>52</v>
      </c>
      <c r="C81" s="45">
        <v>4603</v>
      </c>
      <c r="D81" s="45">
        <v>5379</v>
      </c>
      <c r="E81" s="45">
        <v>5312</v>
      </c>
      <c r="F81" s="45">
        <v>3834</v>
      </c>
      <c r="G81" s="45">
        <v>6402</v>
      </c>
      <c r="H81" s="45">
        <v>6007</v>
      </c>
      <c r="I81" s="45">
        <v>6437</v>
      </c>
      <c r="J81" s="45">
        <v>6299</v>
      </c>
      <c r="K81" s="45">
        <v>6392</v>
      </c>
      <c r="L81" s="45">
        <v>3613</v>
      </c>
      <c r="M81" s="45">
        <v>4820</v>
      </c>
      <c r="N81" s="45">
        <v>7014</v>
      </c>
      <c r="O81" s="45">
        <v>4907</v>
      </c>
    </row>
    <row r="82" spans="1:15">
      <c r="A82" s="521"/>
      <c r="B82" s="216" t="s">
        <v>53</v>
      </c>
      <c r="C82" s="169">
        <v>853</v>
      </c>
      <c r="D82" s="169">
        <v>877</v>
      </c>
      <c r="E82" s="169">
        <v>747</v>
      </c>
      <c r="F82" s="169">
        <v>1468</v>
      </c>
      <c r="G82" s="169">
        <v>1563</v>
      </c>
      <c r="H82" s="169">
        <v>2075</v>
      </c>
      <c r="I82" s="169">
        <v>1527</v>
      </c>
      <c r="J82" s="169">
        <v>2986</v>
      </c>
      <c r="K82" s="169">
        <v>2679</v>
      </c>
      <c r="L82" s="169">
        <v>1577</v>
      </c>
      <c r="M82" s="169">
        <v>1991</v>
      </c>
      <c r="N82" s="169">
        <v>2528</v>
      </c>
      <c r="O82" s="169">
        <v>1748</v>
      </c>
    </row>
    <row r="83" spans="1:15">
      <c r="A83" s="521"/>
      <c r="B83" s="216" t="s">
        <v>54</v>
      </c>
      <c r="C83" s="45">
        <v>911</v>
      </c>
      <c r="D83" s="45">
        <v>913</v>
      </c>
      <c r="E83" s="45">
        <v>2398</v>
      </c>
      <c r="F83" s="45">
        <v>1268</v>
      </c>
      <c r="G83" s="45">
        <v>1274</v>
      </c>
      <c r="H83" s="45">
        <v>2894</v>
      </c>
      <c r="I83" s="45">
        <v>2817</v>
      </c>
      <c r="J83" s="45">
        <v>2651</v>
      </c>
      <c r="K83" s="45">
        <v>2608</v>
      </c>
      <c r="L83" s="45">
        <v>2024</v>
      </c>
      <c r="M83" s="45">
        <v>1728</v>
      </c>
      <c r="N83" s="45">
        <v>1872</v>
      </c>
      <c r="O83" s="45">
        <v>1638</v>
      </c>
    </row>
    <row r="84" spans="1:15">
      <c r="A84" s="521"/>
      <c r="B84" s="216" t="s">
        <v>82</v>
      </c>
      <c r="C84" s="238" t="s">
        <v>455</v>
      </c>
      <c r="D84" s="238" t="s">
        <v>455</v>
      </c>
      <c r="E84" s="238" t="s">
        <v>455</v>
      </c>
      <c r="F84" s="238" t="s">
        <v>455</v>
      </c>
      <c r="G84" s="238" t="s">
        <v>455</v>
      </c>
      <c r="H84" s="238" t="s">
        <v>455</v>
      </c>
      <c r="I84" s="238" t="s">
        <v>455</v>
      </c>
      <c r="J84" s="238" t="s">
        <v>455</v>
      </c>
      <c r="K84" s="238" t="s">
        <v>455</v>
      </c>
      <c r="L84" s="238" t="s">
        <v>455</v>
      </c>
      <c r="M84" s="238" t="s">
        <v>455</v>
      </c>
      <c r="N84" s="238" t="s">
        <v>455</v>
      </c>
      <c r="O84" s="45">
        <v>858</v>
      </c>
    </row>
    <row r="85" spans="1:15">
      <c r="A85" s="521"/>
      <c r="B85" s="216" t="s">
        <v>55</v>
      </c>
      <c r="C85" s="45">
        <v>1749</v>
      </c>
      <c r="D85" s="45">
        <v>4778</v>
      </c>
      <c r="E85" s="45">
        <v>4294</v>
      </c>
      <c r="F85" s="45">
        <v>2122</v>
      </c>
      <c r="G85" s="45">
        <v>2591</v>
      </c>
      <c r="H85" s="45">
        <v>4953</v>
      </c>
      <c r="I85" s="45">
        <v>5037</v>
      </c>
      <c r="J85" s="45">
        <v>4867</v>
      </c>
      <c r="K85" s="45">
        <v>4992</v>
      </c>
      <c r="L85" s="45">
        <v>2463</v>
      </c>
      <c r="M85" s="45">
        <v>3949</v>
      </c>
      <c r="N85" s="45">
        <v>4409</v>
      </c>
      <c r="O85" s="45">
        <v>2426</v>
      </c>
    </row>
    <row r="86" spans="1:15">
      <c r="A86" s="521"/>
      <c r="B86" s="216" t="s">
        <v>56</v>
      </c>
      <c r="C86" s="45">
        <v>896</v>
      </c>
      <c r="D86" s="45">
        <v>897</v>
      </c>
      <c r="E86" s="45">
        <v>697</v>
      </c>
      <c r="F86" s="45">
        <v>1755</v>
      </c>
      <c r="G86" s="45">
        <v>1719</v>
      </c>
      <c r="H86" s="45">
        <v>2838</v>
      </c>
      <c r="I86" s="45">
        <v>2976</v>
      </c>
      <c r="J86" s="45">
        <v>2847</v>
      </c>
      <c r="K86" s="45">
        <v>2461</v>
      </c>
      <c r="L86" s="45">
        <v>1593</v>
      </c>
      <c r="M86" s="45">
        <v>2148</v>
      </c>
      <c r="N86" s="45">
        <v>2529</v>
      </c>
      <c r="O86" s="45">
        <v>1665</v>
      </c>
    </row>
    <row r="87" spans="1:15">
      <c r="A87" s="521"/>
      <c r="B87" s="216" t="s">
        <v>57</v>
      </c>
      <c r="C87" s="238" t="s">
        <v>455</v>
      </c>
      <c r="D87" s="238" t="s">
        <v>455</v>
      </c>
      <c r="E87" s="238" t="s">
        <v>455</v>
      </c>
      <c r="F87" s="238" t="s">
        <v>455</v>
      </c>
      <c r="G87" s="238" t="s">
        <v>455</v>
      </c>
      <c r="H87" s="238" t="s">
        <v>455</v>
      </c>
      <c r="I87" s="238" t="s">
        <v>455</v>
      </c>
      <c r="J87" s="169">
        <v>939</v>
      </c>
      <c r="K87" s="169">
        <v>972</v>
      </c>
      <c r="L87" s="169">
        <v>1755</v>
      </c>
      <c r="M87" s="169">
        <v>1318</v>
      </c>
      <c r="N87" s="169">
        <v>1074</v>
      </c>
      <c r="O87" s="169">
        <v>1120</v>
      </c>
    </row>
    <row r="88" spans="1:15">
      <c r="A88" s="521"/>
      <c r="B88" s="216" t="s">
        <v>58</v>
      </c>
      <c r="C88" s="45">
        <v>1151</v>
      </c>
      <c r="D88" s="45">
        <v>1066</v>
      </c>
      <c r="E88" s="45">
        <v>897</v>
      </c>
      <c r="F88" s="45">
        <v>874</v>
      </c>
      <c r="G88" s="45">
        <v>841</v>
      </c>
      <c r="H88" s="45">
        <v>2511</v>
      </c>
      <c r="I88" s="45">
        <v>3331</v>
      </c>
      <c r="J88" s="45">
        <v>2257</v>
      </c>
      <c r="K88" s="45">
        <v>2094</v>
      </c>
      <c r="L88" s="45">
        <v>1657</v>
      </c>
      <c r="M88" s="45">
        <v>1532</v>
      </c>
      <c r="N88" s="45">
        <v>2085</v>
      </c>
      <c r="O88" s="45">
        <v>1316</v>
      </c>
    </row>
    <row r="89" spans="1:15">
      <c r="A89" s="521"/>
      <c r="B89" s="216" t="s">
        <v>59</v>
      </c>
      <c r="C89" s="45">
        <v>265</v>
      </c>
      <c r="D89" s="45">
        <v>284</v>
      </c>
      <c r="E89" s="45">
        <v>320</v>
      </c>
      <c r="F89" s="45">
        <v>364</v>
      </c>
      <c r="G89" s="45">
        <v>347</v>
      </c>
      <c r="H89" s="45">
        <v>359</v>
      </c>
      <c r="I89" s="45">
        <v>407</v>
      </c>
      <c r="J89" s="45">
        <v>406</v>
      </c>
      <c r="K89" s="45">
        <v>387</v>
      </c>
      <c r="L89" s="45">
        <v>1066</v>
      </c>
      <c r="M89" s="45">
        <v>689</v>
      </c>
      <c r="N89" s="45">
        <v>325</v>
      </c>
      <c r="O89" s="45">
        <v>476</v>
      </c>
    </row>
    <row r="90" spans="1:15">
      <c r="A90" s="521"/>
      <c r="B90" s="216" t="s">
        <v>60</v>
      </c>
      <c r="C90" s="45">
        <v>265</v>
      </c>
      <c r="D90" s="45">
        <v>312</v>
      </c>
      <c r="E90" s="45">
        <v>280</v>
      </c>
      <c r="F90" s="45">
        <v>279</v>
      </c>
      <c r="G90" s="45">
        <v>270</v>
      </c>
      <c r="H90" s="45">
        <v>251</v>
      </c>
      <c r="I90" s="45">
        <v>309</v>
      </c>
      <c r="J90" s="45">
        <v>336</v>
      </c>
      <c r="K90" s="45">
        <v>186</v>
      </c>
      <c r="L90" s="45">
        <v>612</v>
      </c>
      <c r="M90" s="45">
        <v>658</v>
      </c>
      <c r="N90" s="45">
        <v>462</v>
      </c>
      <c r="O90" s="45">
        <v>680</v>
      </c>
    </row>
    <row r="91" spans="1:15">
      <c r="A91" s="521" t="s">
        <v>160</v>
      </c>
      <c r="B91" s="216" t="s">
        <v>46</v>
      </c>
      <c r="C91" s="238" t="s">
        <v>455</v>
      </c>
      <c r="D91" s="238" t="s">
        <v>455</v>
      </c>
      <c r="E91" s="238" t="s">
        <v>455</v>
      </c>
      <c r="F91" s="238" t="s">
        <v>455</v>
      </c>
      <c r="G91" s="238" t="s">
        <v>455</v>
      </c>
      <c r="H91" s="238" t="s">
        <v>455</v>
      </c>
      <c r="I91" s="238" t="s">
        <v>455</v>
      </c>
      <c r="J91" s="11">
        <v>19.069766999999999</v>
      </c>
      <c r="K91" s="11">
        <v>29.677419</v>
      </c>
      <c r="L91" s="11">
        <v>32.254995000000001</v>
      </c>
      <c r="M91" s="11">
        <v>34.551783999999998</v>
      </c>
      <c r="N91" s="11">
        <v>35.664335999999999</v>
      </c>
      <c r="O91" s="11">
        <v>36.175114999999998</v>
      </c>
    </row>
    <row r="92" spans="1:15">
      <c r="A92" s="521"/>
      <c r="B92" s="216" t="s">
        <v>47</v>
      </c>
      <c r="C92" s="11">
        <v>11.492281</v>
      </c>
      <c r="D92" s="11">
        <v>13.279678000000001</v>
      </c>
      <c r="E92" s="11">
        <v>20.964361</v>
      </c>
      <c r="F92" s="11">
        <v>13.034623</v>
      </c>
      <c r="G92" s="11">
        <v>7.0967741999999996</v>
      </c>
      <c r="H92" s="11">
        <v>8.1540204000000003</v>
      </c>
      <c r="I92" s="11">
        <v>10.887097000000001</v>
      </c>
      <c r="J92" s="11">
        <v>13.576159000000001</v>
      </c>
      <c r="K92" s="11">
        <v>17.34104</v>
      </c>
      <c r="L92" s="11">
        <v>27.568493</v>
      </c>
      <c r="M92" s="11">
        <v>28.881468999999999</v>
      </c>
      <c r="N92" s="11">
        <v>20.964361</v>
      </c>
      <c r="O92" s="11">
        <v>27.67624</v>
      </c>
    </row>
    <row r="93" spans="1:15">
      <c r="A93" s="521"/>
      <c r="B93" s="216" t="s">
        <v>48</v>
      </c>
      <c r="C93" s="11">
        <v>12.277868</v>
      </c>
      <c r="D93" s="11">
        <v>6.7491564000000004</v>
      </c>
      <c r="E93" s="11">
        <v>8.6288415999999994</v>
      </c>
      <c r="F93" s="11">
        <v>15.072464</v>
      </c>
      <c r="G93" s="11">
        <v>12.743823000000001</v>
      </c>
      <c r="H93" s="11">
        <v>14.923619</v>
      </c>
      <c r="I93" s="11">
        <v>16.367265</v>
      </c>
      <c r="J93" s="11">
        <v>18.692661000000001</v>
      </c>
      <c r="K93" s="11">
        <v>21.548822000000001</v>
      </c>
      <c r="L93" s="11">
        <v>29.746835000000001</v>
      </c>
      <c r="M93" s="11">
        <v>33.824885000000002</v>
      </c>
      <c r="N93" s="11">
        <v>28.054863000000001</v>
      </c>
      <c r="O93" s="11">
        <v>34.765998000000003</v>
      </c>
    </row>
    <row r="94" spans="1:15">
      <c r="A94" s="521"/>
      <c r="B94" s="216" t="s">
        <v>49</v>
      </c>
      <c r="C94" s="11">
        <v>5.4726368000000001</v>
      </c>
      <c r="D94" s="11">
        <v>6.5502183</v>
      </c>
      <c r="E94" s="11">
        <v>5.1771117000000002</v>
      </c>
      <c r="F94" s="11">
        <v>12.933025000000001</v>
      </c>
      <c r="G94" s="11">
        <v>10.026738</v>
      </c>
      <c r="H94" s="11">
        <v>7.8502415000000001</v>
      </c>
      <c r="I94" s="11">
        <v>12.807881999999999</v>
      </c>
      <c r="J94" s="11">
        <v>16.113161000000002</v>
      </c>
      <c r="K94" s="11">
        <v>18.867925</v>
      </c>
      <c r="L94" s="11">
        <v>23.622641999999999</v>
      </c>
      <c r="M94" s="11">
        <v>28.711898000000001</v>
      </c>
      <c r="N94" s="11">
        <v>32.604843000000002</v>
      </c>
      <c r="O94" s="11">
        <v>31.800765999999999</v>
      </c>
    </row>
    <row r="95" spans="1:15">
      <c r="A95" s="521"/>
      <c r="B95" s="216" t="s">
        <v>50</v>
      </c>
      <c r="C95" s="11">
        <v>13.195342999999999</v>
      </c>
      <c r="D95" s="11">
        <v>8.2524271999999996</v>
      </c>
      <c r="E95" s="11">
        <v>6.8249257999999999</v>
      </c>
      <c r="F95" s="11">
        <v>13.445378</v>
      </c>
      <c r="G95" s="11">
        <v>10.612855</v>
      </c>
      <c r="H95" s="11">
        <v>13.451957</v>
      </c>
      <c r="I95" s="11">
        <v>11.296533999999999</v>
      </c>
      <c r="J95" s="11">
        <v>15.690377</v>
      </c>
      <c r="K95" s="11">
        <v>21.596958000000001</v>
      </c>
      <c r="L95" s="11">
        <v>27.477477</v>
      </c>
      <c r="M95" s="11">
        <v>32.765011000000001</v>
      </c>
      <c r="N95" s="11">
        <v>31.540012999999998</v>
      </c>
      <c r="O95" s="11">
        <v>31.436313999999999</v>
      </c>
    </row>
    <row r="96" spans="1:15">
      <c r="A96" s="521"/>
      <c r="B96" s="216" t="s">
        <v>51</v>
      </c>
      <c r="C96" s="11">
        <v>17.480720000000002</v>
      </c>
      <c r="D96" s="11">
        <v>12.836625</v>
      </c>
      <c r="E96" s="11">
        <v>13.344371000000001</v>
      </c>
      <c r="F96" s="11">
        <v>15.633279999999999</v>
      </c>
      <c r="G96" s="11">
        <v>14.433906</v>
      </c>
      <c r="H96" s="11">
        <v>17.606401999999999</v>
      </c>
      <c r="I96" s="11">
        <v>17.770644999999998</v>
      </c>
      <c r="J96" s="11">
        <v>23.252974999999999</v>
      </c>
      <c r="K96" s="11">
        <v>25.734639000000001</v>
      </c>
      <c r="L96" s="11">
        <v>39.168377999999997</v>
      </c>
      <c r="M96" s="11">
        <v>37.582588000000001</v>
      </c>
      <c r="N96" s="11">
        <v>39.533417</v>
      </c>
      <c r="O96" s="11">
        <v>42.122799000000001</v>
      </c>
    </row>
    <row r="97" spans="1:15">
      <c r="A97" s="521"/>
      <c r="B97" s="216" t="s">
        <v>52</v>
      </c>
      <c r="C97" s="11">
        <v>10.819031000000001</v>
      </c>
      <c r="D97" s="11">
        <v>13.069343999999999</v>
      </c>
      <c r="E97" s="11">
        <v>17.206325</v>
      </c>
      <c r="F97" s="11">
        <v>21.257173000000002</v>
      </c>
      <c r="G97" s="11">
        <v>18.009996999999998</v>
      </c>
      <c r="H97" s="11">
        <v>17.096720000000001</v>
      </c>
      <c r="I97" s="11">
        <v>23.551344</v>
      </c>
      <c r="J97" s="11">
        <v>24.956341999999999</v>
      </c>
      <c r="K97" s="11">
        <v>25.109511999999999</v>
      </c>
      <c r="L97" s="11">
        <v>34.292831</v>
      </c>
      <c r="M97" s="11">
        <v>36.742739</v>
      </c>
      <c r="N97" s="11">
        <v>40.248075</v>
      </c>
      <c r="O97" s="11">
        <v>38.964744000000003</v>
      </c>
    </row>
    <row r="98" spans="1:15">
      <c r="A98" s="521"/>
      <c r="B98" s="216" t="s">
        <v>53</v>
      </c>
      <c r="C98" s="11">
        <v>6.3305978999999999</v>
      </c>
      <c r="D98" s="11">
        <v>8.3238312000000008</v>
      </c>
      <c r="E98" s="11">
        <v>8.7014726000000007</v>
      </c>
      <c r="F98" s="11">
        <v>12.53406</v>
      </c>
      <c r="G98" s="11">
        <v>11.708252999999999</v>
      </c>
      <c r="H98" s="11">
        <v>12.433735</v>
      </c>
      <c r="I98" s="11">
        <v>13.163065</v>
      </c>
      <c r="J98" s="11">
        <v>16.878768000000001</v>
      </c>
      <c r="K98" s="11">
        <v>18.589026</v>
      </c>
      <c r="L98" s="11">
        <v>27.330373999999999</v>
      </c>
      <c r="M98" s="11">
        <v>30.336514000000001</v>
      </c>
      <c r="N98" s="11">
        <v>33.781646000000002</v>
      </c>
      <c r="O98" s="11">
        <v>32.322654</v>
      </c>
    </row>
    <row r="99" spans="1:15">
      <c r="A99" s="521"/>
      <c r="B99" s="216" t="s">
        <v>54</v>
      </c>
      <c r="C99" s="11">
        <v>6.5861689999999999</v>
      </c>
      <c r="D99" s="11">
        <v>6.3526835000000004</v>
      </c>
      <c r="E99" s="11">
        <v>6.2969141000000004</v>
      </c>
      <c r="F99" s="11">
        <v>9.1482650000000003</v>
      </c>
      <c r="G99" s="11">
        <v>11.930925999999999</v>
      </c>
      <c r="H99" s="11">
        <v>9.1568763000000004</v>
      </c>
      <c r="I99" s="11">
        <v>12.211573</v>
      </c>
      <c r="J99" s="11">
        <v>14.070162</v>
      </c>
      <c r="K99" s="11">
        <v>19.555215</v>
      </c>
      <c r="L99" s="11">
        <v>24.950593000000001</v>
      </c>
      <c r="M99" s="11">
        <v>28.993055999999999</v>
      </c>
      <c r="N99" s="11">
        <v>34.348291000000003</v>
      </c>
      <c r="O99" s="11">
        <v>34.432234000000001</v>
      </c>
    </row>
    <row r="100" spans="1:15">
      <c r="A100" s="521"/>
      <c r="B100" s="216" t="s">
        <v>82</v>
      </c>
      <c r="C100" s="238" t="s">
        <v>455</v>
      </c>
      <c r="D100" s="238" t="s">
        <v>455</v>
      </c>
      <c r="E100" s="238" t="s">
        <v>455</v>
      </c>
      <c r="F100" s="238" t="s">
        <v>455</v>
      </c>
      <c r="G100" s="238" t="s">
        <v>455</v>
      </c>
      <c r="H100" s="238" t="s">
        <v>455</v>
      </c>
      <c r="I100" s="238" t="s">
        <v>455</v>
      </c>
      <c r="J100" s="238" t="s">
        <v>455</v>
      </c>
      <c r="K100" s="238" t="s">
        <v>455</v>
      </c>
      <c r="L100" s="238" t="s">
        <v>455</v>
      </c>
      <c r="M100" s="238" t="s">
        <v>455</v>
      </c>
      <c r="N100" s="238" t="s">
        <v>455</v>
      </c>
      <c r="O100" s="11">
        <v>36.713287000000001</v>
      </c>
    </row>
    <row r="101" spans="1:15">
      <c r="A101" s="521"/>
      <c r="B101" s="216" t="s">
        <v>55</v>
      </c>
      <c r="C101" s="11">
        <v>8.6335049000000001</v>
      </c>
      <c r="D101" s="11">
        <v>4.8555881000000003</v>
      </c>
      <c r="E101" s="11">
        <v>7.3591056999999998</v>
      </c>
      <c r="F101" s="11">
        <v>14.467484000000001</v>
      </c>
      <c r="G101" s="11">
        <v>15.592435</v>
      </c>
      <c r="H101" s="11">
        <v>11.629315999999999</v>
      </c>
      <c r="I101" s="11">
        <v>14.512606999999999</v>
      </c>
      <c r="J101" s="11">
        <v>21.224574</v>
      </c>
      <c r="K101" s="11">
        <v>24.098558000000001</v>
      </c>
      <c r="L101" s="11">
        <v>31.546894000000002</v>
      </c>
      <c r="M101" s="11">
        <v>40.465941000000001</v>
      </c>
      <c r="N101" s="11">
        <v>38.466773000000003</v>
      </c>
      <c r="O101" s="11">
        <v>43.404781999999997</v>
      </c>
    </row>
    <row r="102" spans="1:15">
      <c r="A102" s="521"/>
      <c r="B102" s="216" t="s">
        <v>56</v>
      </c>
      <c r="C102" s="11">
        <v>9.375</v>
      </c>
      <c r="D102" s="11">
        <v>10.813824</v>
      </c>
      <c r="E102" s="11">
        <v>8.8952653999999995</v>
      </c>
      <c r="F102" s="11">
        <v>9.4586895000000002</v>
      </c>
      <c r="G102" s="11">
        <v>11.634671000000001</v>
      </c>
      <c r="H102" s="11">
        <v>9.8308668000000008</v>
      </c>
      <c r="I102" s="11">
        <v>11.290323000000001</v>
      </c>
      <c r="J102" s="11">
        <v>13.206884000000001</v>
      </c>
      <c r="K102" s="11">
        <v>17.594474000000002</v>
      </c>
      <c r="L102" s="11">
        <v>25.423729000000002</v>
      </c>
      <c r="M102" s="11">
        <v>34.590316999999999</v>
      </c>
      <c r="N102" s="11">
        <v>32.661130999999997</v>
      </c>
      <c r="O102" s="11">
        <v>35.915916000000003</v>
      </c>
    </row>
    <row r="103" spans="1:15">
      <c r="A103" s="521"/>
      <c r="B103" s="216" t="s">
        <v>57</v>
      </c>
      <c r="C103" s="238" t="s">
        <v>455</v>
      </c>
      <c r="D103" s="238" t="s">
        <v>455</v>
      </c>
      <c r="E103" s="238" t="s">
        <v>455</v>
      </c>
      <c r="F103" s="238" t="s">
        <v>455</v>
      </c>
      <c r="G103" s="238" t="s">
        <v>455</v>
      </c>
      <c r="H103" s="238" t="s">
        <v>455</v>
      </c>
      <c r="I103" s="238" t="s">
        <v>455</v>
      </c>
      <c r="J103" s="11">
        <v>16.187432999999999</v>
      </c>
      <c r="K103" s="11">
        <v>20.473251000000001</v>
      </c>
      <c r="L103" s="11">
        <v>30.655270999999999</v>
      </c>
      <c r="M103" s="11">
        <v>32.018208999999999</v>
      </c>
      <c r="N103" s="11">
        <v>31.657356</v>
      </c>
      <c r="O103" s="11">
        <v>37.767856999999999</v>
      </c>
    </row>
    <row r="104" spans="1:15">
      <c r="A104" s="521"/>
      <c r="B104" s="216" t="s">
        <v>58</v>
      </c>
      <c r="C104" s="11">
        <v>8.4274544000000002</v>
      </c>
      <c r="D104" s="11">
        <v>7.5046904000000003</v>
      </c>
      <c r="E104" s="11">
        <v>10.702341000000001</v>
      </c>
      <c r="F104" s="11">
        <v>10.526316</v>
      </c>
      <c r="G104" s="11">
        <v>13.91201</v>
      </c>
      <c r="H104" s="11">
        <v>9.7172441000000003</v>
      </c>
      <c r="I104" s="11">
        <v>11.22786</v>
      </c>
      <c r="J104" s="11">
        <v>14.975631</v>
      </c>
      <c r="K104" s="11">
        <v>19.054441000000001</v>
      </c>
      <c r="L104" s="11">
        <v>25.829813000000001</v>
      </c>
      <c r="M104" s="11">
        <v>27.610966000000001</v>
      </c>
      <c r="N104" s="11">
        <v>25.515588000000001</v>
      </c>
      <c r="O104" s="11">
        <v>32.142856999999999</v>
      </c>
    </row>
    <row r="105" spans="1:15">
      <c r="A105" s="521"/>
      <c r="B105" s="216" t="s">
        <v>59</v>
      </c>
      <c r="C105" s="11">
        <v>1.8867925000000001</v>
      </c>
      <c r="D105" s="11">
        <v>3.8732394000000001</v>
      </c>
      <c r="E105" s="11">
        <v>2.8125</v>
      </c>
      <c r="F105" s="11">
        <v>8.7912087999999997</v>
      </c>
      <c r="G105" s="11">
        <v>3.7463977000000002</v>
      </c>
      <c r="H105" s="11">
        <v>12.534819000000001</v>
      </c>
      <c r="I105" s="11">
        <v>12.776413</v>
      </c>
      <c r="J105" s="11">
        <v>19.704433000000002</v>
      </c>
      <c r="K105" s="11">
        <v>20.671835000000002</v>
      </c>
      <c r="L105" s="11">
        <v>24.108817999999999</v>
      </c>
      <c r="M105" s="11">
        <v>25.834543</v>
      </c>
      <c r="N105" s="11">
        <v>32.307692000000003</v>
      </c>
      <c r="O105" s="11">
        <v>29.831932999999999</v>
      </c>
    </row>
    <row r="106" spans="1:15">
      <c r="A106" s="521"/>
      <c r="B106" s="216" t="s">
        <v>60</v>
      </c>
      <c r="C106" s="11">
        <v>7.9245283000000004</v>
      </c>
      <c r="D106" s="11">
        <v>10.576923000000001</v>
      </c>
      <c r="E106" s="11">
        <v>13.214286</v>
      </c>
      <c r="F106" s="11">
        <v>10.035842000000001</v>
      </c>
      <c r="G106" s="11">
        <v>12.222222</v>
      </c>
      <c r="H106" s="11">
        <v>20.318725000000001</v>
      </c>
      <c r="I106" s="11">
        <v>16.504854000000002</v>
      </c>
      <c r="J106" s="11">
        <v>28.571428999999998</v>
      </c>
      <c r="K106" s="11">
        <v>28.494624000000002</v>
      </c>
      <c r="L106" s="11">
        <v>43.790849999999999</v>
      </c>
      <c r="M106" s="11">
        <v>41.489362</v>
      </c>
      <c r="N106" s="11">
        <v>35.064934999999998</v>
      </c>
      <c r="O106" s="11">
        <v>35.441175999999999</v>
      </c>
    </row>
    <row r="107" spans="1:15" s="399" customFormat="1">
      <c r="A107" s="434" t="s">
        <v>610</v>
      </c>
      <c r="B107" s="434"/>
      <c r="C107" s="434"/>
      <c r="D107" s="434"/>
      <c r="E107" s="434"/>
      <c r="F107" s="434"/>
      <c r="G107" s="434"/>
      <c r="H107" s="434"/>
      <c r="I107" s="434"/>
      <c r="J107" s="434"/>
      <c r="K107" s="434"/>
      <c r="L107" s="434"/>
      <c r="M107" s="434"/>
      <c r="N107" s="434"/>
      <c r="O107" s="434"/>
    </row>
    <row r="109" spans="1:15">
      <c r="A109" s="437" t="s">
        <v>549</v>
      </c>
      <c r="B109" s="437"/>
      <c r="C109" s="437"/>
      <c r="D109" s="437"/>
      <c r="E109" s="437"/>
      <c r="F109" s="437"/>
      <c r="G109" s="437"/>
      <c r="H109" s="437"/>
      <c r="I109" s="437"/>
      <c r="J109" s="437"/>
      <c r="K109" s="437"/>
      <c r="L109" s="437"/>
      <c r="M109" s="437"/>
      <c r="N109" s="437"/>
      <c r="O109" s="437"/>
    </row>
    <row r="110" spans="1:15" s="399" customFormat="1">
      <c r="A110" s="431" t="s">
        <v>847</v>
      </c>
      <c r="B110" s="431"/>
      <c r="C110" s="431"/>
      <c r="D110" s="431"/>
      <c r="E110" s="431"/>
      <c r="F110" s="431"/>
      <c r="G110" s="431"/>
      <c r="H110" s="431"/>
      <c r="I110" s="431"/>
      <c r="J110" s="431"/>
      <c r="K110" s="431"/>
      <c r="L110" s="431"/>
      <c r="M110" s="431"/>
      <c r="N110" s="431"/>
      <c r="O110" s="431"/>
    </row>
    <row r="111" spans="1:15">
      <c r="C111" s="65"/>
      <c r="D111" s="66"/>
    </row>
    <row r="112" spans="1:15">
      <c r="A112" s="494" t="s">
        <v>80</v>
      </c>
      <c r="B112" s="520">
        <v>2015</v>
      </c>
      <c r="C112" s="513"/>
      <c r="D112" s="489">
        <v>2017</v>
      </c>
      <c r="E112" s="489"/>
    </row>
    <row r="113" spans="1:15" ht="30">
      <c r="A113" s="494"/>
      <c r="B113" s="237" t="s">
        <v>44</v>
      </c>
      <c r="C113" s="219" t="s">
        <v>45</v>
      </c>
      <c r="D113" s="219" t="s">
        <v>44</v>
      </c>
      <c r="E113" s="219" t="s">
        <v>45</v>
      </c>
      <c r="H113" s="326"/>
      <c r="I113" s="326"/>
      <c r="J113" s="326"/>
      <c r="K113" s="326"/>
      <c r="L113" s="326"/>
    </row>
    <row r="114" spans="1:15">
      <c r="A114" s="277" t="s">
        <v>46</v>
      </c>
      <c r="B114" s="347">
        <v>0.38549519999999998</v>
      </c>
      <c r="C114" s="347">
        <v>3.0503700000000002E-2</v>
      </c>
      <c r="D114" s="347">
        <v>0.36142469999999999</v>
      </c>
      <c r="E114" s="347">
        <v>2.3399E-2</v>
      </c>
      <c r="F114" s="78"/>
      <c r="G114" s="78"/>
      <c r="H114" s="326"/>
      <c r="I114" s="326"/>
      <c r="J114" s="326"/>
      <c r="K114" s="326"/>
      <c r="L114" s="326"/>
      <c r="M114" s="78"/>
      <c r="N114" s="78"/>
      <c r="O114" s="78"/>
    </row>
    <row r="115" spans="1:15">
      <c r="A115" s="277" t="s">
        <v>47</v>
      </c>
      <c r="B115" s="347">
        <v>0.24551220000000001</v>
      </c>
      <c r="C115" s="347">
        <v>2.8364299999999999E-2</v>
      </c>
      <c r="D115" s="347">
        <v>0.26549610000000001</v>
      </c>
      <c r="E115" s="347">
        <v>1.7314199999999998E-2</v>
      </c>
      <c r="H115" s="326"/>
      <c r="I115" s="326"/>
      <c r="J115" s="326"/>
      <c r="K115" s="326"/>
      <c r="L115" s="326"/>
    </row>
    <row r="116" spans="1:15">
      <c r="A116" s="277" t="s">
        <v>48</v>
      </c>
      <c r="B116" s="347">
        <v>0.30184490000000003</v>
      </c>
      <c r="C116" s="347">
        <v>2.4564300000000001E-2</v>
      </c>
      <c r="D116" s="347">
        <v>0.34702240000000001</v>
      </c>
      <c r="E116" s="347">
        <v>2.1972800000000001E-2</v>
      </c>
      <c r="H116" s="326"/>
      <c r="I116" s="326"/>
      <c r="J116" s="326"/>
      <c r="K116" s="326"/>
      <c r="L116" s="326"/>
    </row>
    <row r="117" spans="1:15">
      <c r="A117" s="277" t="s">
        <v>49</v>
      </c>
      <c r="B117" s="348">
        <v>0.30646040000000002</v>
      </c>
      <c r="C117" s="348">
        <v>1.9902699999999999E-2</v>
      </c>
      <c r="D117" s="348">
        <v>0.31976670000000001</v>
      </c>
      <c r="E117" s="348">
        <v>2.4696599999999999E-2</v>
      </c>
      <c r="H117" s="326"/>
      <c r="I117" s="326"/>
      <c r="J117" s="326"/>
      <c r="K117" s="326"/>
      <c r="L117" s="326"/>
    </row>
    <row r="118" spans="1:15">
      <c r="A118" s="277" t="s">
        <v>50</v>
      </c>
      <c r="B118" s="349">
        <v>0.32335609999999998</v>
      </c>
      <c r="C118" s="349">
        <v>1.5334800000000001E-2</v>
      </c>
      <c r="D118" s="349">
        <v>0.34414879999999998</v>
      </c>
      <c r="E118" s="349">
        <v>2.2438300000000001E-2</v>
      </c>
      <c r="H118" s="326"/>
      <c r="I118" s="326"/>
      <c r="J118" s="326"/>
      <c r="K118" s="326"/>
      <c r="L118" s="326"/>
    </row>
    <row r="119" spans="1:15">
      <c r="A119" s="277" t="s">
        <v>51</v>
      </c>
      <c r="B119" s="349">
        <v>0.41398000000000001</v>
      </c>
      <c r="C119" s="349">
        <v>1.3866099999999999E-2</v>
      </c>
      <c r="D119" s="349">
        <v>0.4288341</v>
      </c>
      <c r="E119" s="349">
        <v>1.4427799999999999E-2</v>
      </c>
      <c r="H119" s="326"/>
      <c r="I119" s="326"/>
      <c r="J119" s="326"/>
      <c r="K119" s="326"/>
      <c r="L119" s="326"/>
    </row>
    <row r="120" spans="1:15">
      <c r="A120" s="277" t="s">
        <v>52</v>
      </c>
      <c r="B120" s="349">
        <v>0.39110099999999998</v>
      </c>
      <c r="C120" s="349">
        <v>1.05437E-2</v>
      </c>
      <c r="D120" s="349">
        <v>0.36781819999999998</v>
      </c>
      <c r="E120" s="349">
        <v>1.0276499999999999E-2</v>
      </c>
      <c r="H120" s="326"/>
      <c r="I120" s="326"/>
      <c r="J120" s="326"/>
      <c r="K120" s="326"/>
      <c r="L120" s="326"/>
    </row>
    <row r="121" spans="1:15">
      <c r="A121" s="277" t="s">
        <v>53</v>
      </c>
      <c r="B121" s="349">
        <v>0.33997060000000001</v>
      </c>
      <c r="C121" s="349">
        <v>1.37065E-2</v>
      </c>
      <c r="D121" s="349">
        <v>0.34267199999999998</v>
      </c>
      <c r="E121" s="349">
        <v>1.5329300000000001E-2</v>
      </c>
      <c r="H121" s="326"/>
      <c r="I121" s="326"/>
      <c r="J121" s="326"/>
      <c r="K121" s="326"/>
      <c r="L121" s="326"/>
    </row>
    <row r="122" spans="1:15">
      <c r="A122" s="277" t="s">
        <v>54</v>
      </c>
      <c r="B122" s="349">
        <v>0.33236179999999999</v>
      </c>
      <c r="C122" s="349">
        <v>1.9485599999999999E-2</v>
      </c>
      <c r="D122" s="349">
        <v>0.32983240000000003</v>
      </c>
      <c r="E122" s="349">
        <v>1.3644399999999999E-2</v>
      </c>
    </row>
    <row r="123" spans="1:15">
      <c r="A123" s="277" t="s">
        <v>82</v>
      </c>
      <c r="B123" s="349" t="s">
        <v>455</v>
      </c>
      <c r="C123" s="349" t="s">
        <v>455</v>
      </c>
      <c r="D123" s="349">
        <v>0.38144539999999999</v>
      </c>
      <c r="E123" s="349">
        <v>2.44202E-2</v>
      </c>
      <c r="H123" s="326"/>
      <c r="I123" s="326"/>
      <c r="J123" s="326"/>
      <c r="K123" s="326"/>
      <c r="L123" s="326"/>
    </row>
    <row r="124" spans="1:15">
      <c r="A124" s="277" t="s">
        <v>55</v>
      </c>
      <c r="B124" s="349">
        <v>0.41527920000000001</v>
      </c>
      <c r="C124" s="349">
        <v>1.24782E-2</v>
      </c>
      <c r="D124" s="349">
        <v>0.47246070000000001</v>
      </c>
      <c r="E124" s="349">
        <v>2.33096E-2</v>
      </c>
      <c r="H124" s="326"/>
      <c r="I124" s="326"/>
      <c r="J124" s="326"/>
      <c r="K124" s="326"/>
      <c r="L124" s="326"/>
    </row>
    <row r="125" spans="1:15">
      <c r="A125" s="277" t="s">
        <v>56</v>
      </c>
      <c r="B125" s="349">
        <v>0.35698780000000002</v>
      </c>
      <c r="C125" s="349">
        <v>1.56588E-2</v>
      </c>
      <c r="D125" s="349">
        <v>0.37322539999999998</v>
      </c>
      <c r="E125" s="349">
        <v>1.7383300000000001E-2</v>
      </c>
      <c r="H125" s="326"/>
      <c r="I125" s="326"/>
      <c r="J125" s="326"/>
      <c r="K125" s="326"/>
      <c r="L125" s="326"/>
    </row>
    <row r="126" spans="1:15" s="240" customFormat="1">
      <c r="A126" s="277" t="s">
        <v>57</v>
      </c>
      <c r="B126" s="349">
        <v>0.37958950000000002</v>
      </c>
      <c r="C126" s="349">
        <v>2.3501299999999999E-2</v>
      </c>
      <c r="D126" s="349">
        <v>0.38406289999999998</v>
      </c>
      <c r="E126" s="349">
        <v>2.3564399999999999E-2</v>
      </c>
      <c r="H126" s="326"/>
      <c r="I126" s="326"/>
      <c r="J126" s="326"/>
      <c r="K126" s="326"/>
      <c r="L126" s="326"/>
    </row>
    <row r="127" spans="1:15" s="240" customFormat="1">
      <c r="A127" s="277" t="s">
        <v>58</v>
      </c>
      <c r="B127" s="349">
        <v>0.28762520000000003</v>
      </c>
      <c r="C127" s="349">
        <v>1.49441E-2</v>
      </c>
      <c r="D127" s="349">
        <v>0.33183649999999998</v>
      </c>
      <c r="E127" s="349">
        <v>1.66613E-2</v>
      </c>
      <c r="H127" s="326"/>
      <c r="I127" s="326"/>
      <c r="J127" s="326"/>
      <c r="K127" s="326"/>
      <c r="L127" s="326"/>
    </row>
    <row r="128" spans="1:15" s="240" customFormat="1">
      <c r="A128" s="277" t="s">
        <v>59</v>
      </c>
      <c r="B128" s="349">
        <v>0.32390190000000002</v>
      </c>
      <c r="C128" s="349">
        <v>3.2638599999999997E-2</v>
      </c>
      <c r="D128" s="349">
        <v>0.29625950000000001</v>
      </c>
      <c r="E128" s="349">
        <v>2.8470200000000001E-2</v>
      </c>
      <c r="H128" s="326"/>
      <c r="I128" s="326"/>
      <c r="J128" s="326"/>
      <c r="K128" s="326"/>
      <c r="L128" s="326"/>
    </row>
    <row r="129" spans="1:8" s="240" customFormat="1">
      <c r="A129" s="277" t="s">
        <v>60</v>
      </c>
      <c r="B129" s="349">
        <v>0.40964200000000001</v>
      </c>
      <c r="C129" s="349">
        <v>3.2164600000000002E-2</v>
      </c>
      <c r="D129" s="349">
        <v>0.34693619999999997</v>
      </c>
      <c r="E129" s="349">
        <v>2.6237400000000001E-2</v>
      </c>
    </row>
    <row r="130" spans="1:8">
      <c r="A130" s="278" t="s">
        <v>189</v>
      </c>
      <c r="B130" s="349">
        <v>0.37376229999999999</v>
      </c>
      <c r="C130" s="349">
        <v>5.3975999999999998E-3</v>
      </c>
      <c r="D130" s="349">
        <v>0.37445709999999999</v>
      </c>
      <c r="E130" s="349">
        <v>5.6381000000000001E-3</v>
      </c>
    </row>
    <row r="131" spans="1:8">
      <c r="A131" s="434" t="s">
        <v>610</v>
      </c>
      <c r="B131" s="434"/>
      <c r="C131" s="434"/>
      <c r="D131" s="434"/>
      <c r="E131" s="434"/>
      <c r="F131" s="171"/>
    </row>
    <row r="132" spans="1:8">
      <c r="A132" s="399"/>
      <c r="B132" s="399"/>
      <c r="C132" s="399"/>
      <c r="D132" s="399"/>
      <c r="E132" s="399"/>
      <c r="F132" s="399"/>
    </row>
    <row r="133" spans="1:8">
      <c r="A133" s="377" t="s">
        <v>612</v>
      </c>
      <c r="B133" s="399"/>
      <c r="C133" s="399"/>
      <c r="D133" s="399"/>
      <c r="E133" s="399"/>
      <c r="F133" s="399"/>
    </row>
    <row r="134" spans="1:8" ht="45" customHeight="1">
      <c r="A134" s="442" t="s">
        <v>618</v>
      </c>
      <c r="B134" s="442"/>
      <c r="C134" s="442"/>
      <c r="D134" s="442"/>
      <c r="E134" s="442"/>
      <c r="F134" s="442"/>
    </row>
    <row r="135" spans="1:8" ht="62.25" customHeight="1">
      <c r="A135" s="442" t="s">
        <v>619</v>
      </c>
      <c r="B135" s="442"/>
      <c r="C135" s="442"/>
      <c r="D135" s="442"/>
      <c r="E135" s="442"/>
      <c r="F135" s="442"/>
      <c r="G135" s="85"/>
      <c r="H135" s="12"/>
    </row>
    <row r="136" spans="1:8">
      <c r="G136" s="10"/>
      <c r="H136" s="12"/>
    </row>
    <row r="137" spans="1:8">
      <c r="G137" s="10"/>
      <c r="H137" s="12"/>
    </row>
    <row r="138" spans="1:8">
      <c r="G138" s="10"/>
      <c r="H138" s="12"/>
    </row>
    <row r="139" spans="1:8">
      <c r="G139" s="10"/>
      <c r="H139" s="12"/>
    </row>
    <row r="140" spans="1:8">
      <c r="G140" s="10"/>
      <c r="H140" s="12"/>
    </row>
    <row r="141" spans="1:8">
      <c r="G141" s="10"/>
      <c r="H141" s="12"/>
    </row>
    <row r="142" spans="1:8">
      <c r="G142" s="10"/>
      <c r="H142" s="12"/>
    </row>
    <row r="143" spans="1:8">
      <c r="G143" s="10"/>
      <c r="H143" s="12"/>
    </row>
    <row r="144" spans="1:8">
      <c r="G144" s="10"/>
      <c r="H144" s="12"/>
    </row>
    <row r="145" spans="1:8">
      <c r="G145" s="10"/>
      <c r="H145" s="12"/>
    </row>
    <row r="146" spans="1:8">
      <c r="G146" s="10"/>
      <c r="H146" s="12"/>
    </row>
    <row r="147" spans="1:8">
      <c r="G147" s="10"/>
      <c r="H147" s="12"/>
    </row>
    <row r="148" spans="1:8">
      <c r="G148" s="10"/>
      <c r="H148" s="12"/>
    </row>
    <row r="149" spans="1:8">
      <c r="G149" s="10"/>
      <c r="H149" s="12"/>
    </row>
    <row r="150" spans="1:8">
      <c r="G150" s="10"/>
      <c r="H150" s="12"/>
    </row>
    <row r="151" spans="1:8">
      <c r="G151" s="10"/>
      <c r="H151" s="12"/>
    </row>
    <row r="152" spans="1:8">
      <c r="A152" s="14"/>
    </row>
  </sheetData>
  <mergeCells count="20">
    <mergeCell ref="A131:E131"/>
    <mergeCell ref="A134:F134"/>
    <mergeCell ref="A135:F135"/>
    <mergeCell ref="A2:O2"/>
    <mergeCell ref="A56:O56"/>
    <mergeCell ref="A110:O110"/>
    <mergeCell ref="A107:O107"/>
    <mergeCell ref="A53:O53"/>
    <mergeCell ref="A59:A74"/>
    <mergeCell ref="A5:A20"/>
    <mergeCell ref="A21:A36"/>
    <mergeCell ref="A37:A52"/>
    <mergeCell ref="A1:O1"/>
    <mergeCell ref="A55:O55"/>
    <mergeCell ref="A75:A90"/>
    <mergeCell ref="A91:A106"/>
    <mergeCell ref="A112:A113"/>
    <mergeCell ref="B112:C112"/>
    <mergeCell ref="D112:E112"/>
    <mergeCell ref="A109:O10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C8A1A-4A7A-4094-B82E-E02FFC681259}">
  <dimension ref="A1:S61"/>
  <sheetViews>
    <sheetView topLeftCell="A19" workbookViewId="0">
      <selection activeCell="A25" sqref="A25:S25"/>
    </sheetView>
  </sheetViews>
  <sheetFormatPr baseColWidth="10" defaultRowHeight="15"/>
  <sheetData>
    <row r="1" spans="1:19">
      <c r="A1" s="437" t="s">
        <v>390</v>
      </c>
      <c r="B1" s="437"/>
      <c r="C1" s="437"/>
      <c r="D1" s="437"/>
      <c r="E1" s="437"/>
      <c r="F1" s="437"/>
      <c r="G1" s="437"/>
      <c r="H1" s="437"/>
      <c r="I1" s="437"/>
      <c r="J1" s="437"/>
      <c r="K1" s="54"/>
      <c r="L1" s="54"/>
      <c r="M1" s="54"/>
      <c r="N1" s="54"/>
      <c r="O1" s="54"/>
      <c r="P1" s="54"/>
      <c r="Q1" s="54"/>
      <c r="R1" s="54"/>
      <c r="S1" s="54"/>
    </row>
    <row r="2" spans="1:19" s="399" customFormat="1">
      <c r="A2" s="431" t="s">
        <v>847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</row>
    <row r="4" spans="1:19">
      <c r="A4" s="507" t="s">
        <v>83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30">
      <c r="A5" s="507"/>
      <c r="B5" s="236" t="s">
        <v>163</v>
      </c>
      <c r="C5" s="236" t="s">
        <v>164</v>
      </c>
      <c r="D5" s="247" t="s">
        <v>160</v>
      </c>
      <c r="E5" s="236" t="s">
        <v>163</v>
      </c>
      <c r="F5" s="236" t="s">
        <v>164</v>
      </c>
      <c r="G5" s="247" t="s">
        <v>160</v>
      </c>
      <c r="H5" s="236" t="s">
        <v>163</v>
      </c>
      <c r="I5" s="236" t="s">
        <v>164</v>
      </c>
      <c r="J5" s="247" t="s">
        <v>160</v>
      </c>
      <c r="K5" s="236" t="s">
        <v>163</v>
      </c>
      <c r="L5" s="236" t="s">
        <v>164</v>
      </c>
      <c r="M5" s="247" t="s">
        <v>160</v>
      </c>
      <c r="N5" s="236" t="s">
        <v>163</v>
      </c>
      <c r="O5" s="236" t="s">
        <v>164</v>
      </c>
      <c r="P5" s="247" t="s">
        <v>160</v>
      </c>
      <c r="Q5" s="236" t="s">
        <v>163</v>
      </c>
      <c r="R5" s="236" t="s">
        <v>164</v>
      </c>
      <c r="S5" s="247" t="s">
        <v>160</v>
      </c>
    </row>
    <row r="6" spans="1:19">
      <c r="A6" s="220" t="s">
        <v>29</v>
      </c>
      <c r="B6" s="169">
        <v>50749</v>
      </c>
      <c r="C6" s="169">
        <v>369488</v>
      </c>
      <c r="D6" s="11">
        <v>13.734952</v>
      </c>
      <c r="E6" s="169">
        <v>72903</v>
      </c>
      <c r="F6" s="169">
        <v>441644</v>
      </c>
      <c r="G6" s="11">
        <v>16.507186999999998</v>
      </c>
      <c r="H6" s="169">
        <v>95644</v>
      </c>
      <c r="I6" s="169">
        <v>447882</v>
      </c>
      <c r="J6" s="11">
        <v>21.354731999999998</v>
      </c>
      <c r="K6" s="169">
        <v>122201</v>
      </c>
      <c r="L6" s="169">
        <v>445729</v>
      </c>
      <c r="M6" s="11">
        <v>27.415986</v>
      </c>
      <c r="N6" s="169">
        <v>128022</v>
      </c>
      <c r="O6" s="169">
        <v>436378</v>
      </c>
      <c r="P6" s="11">
        <v>29.337409000000001</v>
      </c>
      <c r="Q6" s="169">
        <v>141772</v>
      </c>
      <c r="R6" s="169">
        <v>431060</v>
      </c>
      <c r="S6" s="11">
        <v>32.889156999999997</v>
      </c>
    </row>
    <row r="7" spans="1:19">
      <c r="A7" s="220" t="s">
        <v>30</v>
      </c>
      <c r="B7" s="45">
        <v>70095</v>
      </c>
      <c r="C7" s="45">
        <v>430644</v>
      </c>
      <c r="D7" s="11">
        <v>16.276785</v>
      </c>
      <c r="E7" s="45">
        <v>99257</v>
      </c>
      <c r="F7" s="45">
        <v>477715</v>
      </c>
      <c r="G7" s="11">
        <v>20.777450999999999</v>
      </c>
      <c r="H7" s="45">
        <v>144677</v>
      </c>
      <c r="I7" s="45">
        <v>526596</v>
      </c>
      <c r="J7" s="11">
        <v>27.474003</v>
      </c>
      <c r="K7" s="45">
        <v>157153</v>
      </c>
      <c r="L7" s="45">
        <v>514707</v>
      </c>
      <c r="M7" s="11">
        <v>30.532516999999999</v>
      </c>
      <c r="N7" s="45">
        <v>172445</v>
      </c>
      <c r="O7" s="45">
        <v>512382</v>
      </c>
      <c r="P7" s="11">
        <v>33.655554000000002</v>
      </c>
      <c r="Q7" s="45">
        <v>178327</v>
      </c>
      <c r="R7" s="45">
        <v>509798</v>
      </c>
      <c r="S7" s="11">
        <v>34.979933000000003</v>
      </c>
    </row>
    <row r="8" spans="1:19">
      <c r="A8" s="220" t="s">
        <v>31</v>
      </c>
      <c r="B8" s="45">
        <v>103847</v>
      </c>
      <c r="C8" s="45">
        <v>436695</v>
      </c>
      <c r="D8" s="11">
        <v>23.780213</v>
      </c>
      <c r="E8" s="45">
        <v>122431</v>
      </c>
      <c r="F8" s="45">
        <v>468292</v>
      </c>
      <c r="G8" s="11">
        <v>26.144158000000001</v>
      </c>
      <c r="H8" s="45">
        <v>141846</v>
      </c>
      <c r="I8" s="45">
        <v>511234</v>
      </c>
      <c r="J8" s="11">
        <v>27.745806999999999</v>
      </c>
      <c r="K8" s="45">
        <v>166233</v>
      </c>
      <c r="L8" s="45">
        <v>468473</v>
      </c>
      <c r="M8" s="11">
        <v>35.484009</v>
      </c>
      <c r="N8" s="45">
        <v>168313</v>
      </c>
      <c r="O8" s="45">
        <v>483911</v>
      </c>
      <c r="P8" s="11">
        <v>34.781809000000003</v>
      </c>
      <c r="Q8" s="45">
        <v>167260</v>
      </c>
      <c r="R8" s="45">
        <v>464927</v>
      </c>
      <c r="S8" s="11">
        <v>35.975540000000002</v>
      </c>
    </row>
    <row r="9" spans="1:19">
      <c r="A9" s="220" t="s">
        <v>32</v>
      </c>
      <c r="B9" s="169">
        <v>149328</v>
      </c>
      <c r="C9" s="169">
        <v>423892</v>
      </c>
      <c r="D9" s="11">
        <v>35.227840999999998</v>
      </c>
      <c r="E9" s="169">
        <v>136912</v>
      </c>
      <c r="F9" s="169">
        <v>415249</v>
      </c>
      <c r="G9" s="11">
        <v>32.971060999999999</v>
      </c>
      <c r="H9" s="169">
        <v>162689</v>
      </c>
      <c r="I9" s="169">
        <v>428904</v>
      </c>
      <c r="J9" s="11">
        <v>37.931331999999998</v>
      </c>
      <c r="K9" s="169">
        <v>171023</v>
      </c>
      <c r="L9" s="169">
        <v>418995</v>
      </c>
      <c r="M9" s="11">
        <v>40.817431999999997</v>
      </c>
      <c r="N9" s="169">
        <v>172801</v>
      </c>
      <c r="O9" s="169">
        <v>404860</v>
      </c>
      <c r="P9" s="11">
        <v>42.681668000000002</v>
      </c>
      <c r="Q9" s="169">
        <v>137346</v>
      </c>
      <c r="R9" s="169">
        <v>363249</v>
      </c>
      <c r="S9" s="11">
        <v>37.810428000000002</v>
      </c>
    </row>
    <row r="10" spans="1:19">
      <c r="A10" s="220" t="s">
        <v>33</v>
      </c>
      <c r="B10" s="45">
        <v>166351</v>
      </c>
      <c r="C10" s="45">
        <v>311473</v>
      </c>
      <c r="D10" s="11">
        <v>53.40784</v>
      </c>
      <c r="E10" s="45">
        <v>184714</v>
      </c>
      <c r="F10" s="45">
        <v>330933</v>
      </c>
      <c r="G10" s="11">
        <v>55.816132000000003</v>
      </c>
      <c r="H10" s="45">
        <v>203375</v>
      </c>
      <c r="I10" s="45">
        <v>336904</v>
      </c>
      <c r="J10" s="11">
        <v>60.365861000000002</v>
      </c>
      <c r="K10" s="45">
        <v>173920</v>
      </c>
      <c r="L10" s="45">
        <v>302315</v>
      </c>
      <c r="M10" s="11">
        <v>57.529398</v>
      </c>
      <c r="N10" s="45">
        <v>145083</v>
      </c>
      <c r="O10" s="45">
        <v>267165</v>
      </c>
      <c r="P10" s="11">
        <v>54.304642999999999</v>
      </c>
      <c r="Q10" s="45">
        <v>127105</v>
      </c>
      <c r="R10" s="45">
        <v>238005</v>
      </c>
      <c r="S10" s="11">
        <v>53.404339999999998</v>
      </c>
    </row>
    <row r="11" spans="1:19">
      <c r="A11" s="220" t="s">
        <v>17</v>
      </c>
      <c r="B11" s="45">
        <v>540370</v>
      </c>
      <c r="C11" s="45">
        <v>1972192</v>
      </c>
      <c r="D11" s="11">
        <v>27.399462</v>
      </c>
      <c r="E11" s="45">
        <v>616217</v>
      </c>
      <c r="F11" s="45">
        <v>2133833</v>
      </c>
      <c r="G11" s="11">
        <v>28.878408</v>
      </c>
      <c r="H11" s="45">
        <v>748231</v>
      </c>
      <c r="I11" s="45">
        <v>2251520</v>
      </c>
      <c r="J11" s="11">
        <v>33.232261000000001</v>
      </c>
      <c r="K11" s="45">
        <v>790530</v>
      </c>
      <c r="L11" s="45">
        <v>2150219</v>
      </c>
      <c r="M11" s="11">
        <v>36.765092000000003</v>
      </c>
      <c r="N11" s="45">
        <v>786664</v>
      </c>
      <c r="O11" s="45">
        <v>2104696</v>
      </c>
      <c r="P11" s="11">
        <v>37.376609000000002</v>
      </c>
      <c r="Q11" s="45">
        <v>751810</v>
      </c>
      <c r="R11" s="45">
        <v>2007039</v>
      </c>
      <c r="S11" s="11">
        <v>37.458663999999999</v>
      </c>
    </row>
    <row r="12" spans="1:19" s="399" customFormat="1">
      <c r="A12" s="434" t="s">
        <v>610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</row>
    <row r="14" spans="1:19">
      <c r="A14" s="437" t="s">
        <v>391</v>
      </c>
      <c r="B14" s="437"/>
      <c r="C14" s="437"/>
      <c r="D14" s="437"/>
      <c r="E14" s="437"/>
      <c r="F14" s="437"/>
      <c r="G14" s="437"/>
      <c r="H14" s="437"/>
      <c r="I14" s="437"/>
      <c r="J14" s="437"/>
      <c r="K14" s="54"/>
      <c r="L14" s="54"/>
      <c r="M14" s="54"/>
      <c r="N14" s="54"/>
      <c r="O14" s="54"/>
      <c r="P14" s="54"/>
      <c r="Q14" s="54"/>
      <c r="R14" s="54"/>
      <c r="S14" s="54"/>
    </row>
    <row r="15" spans="1:19" s="399" customFormat="1">
      <c r="A15" s="431" t="s">
        <v>847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9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</row>
    <row r="17" spans="1:19">
      <c r="A17" s="507" t="s">
        <v>83</v>
      </c>
      <c r="B17" s="519" t="s">
        <v>9</v>
      </c>
      <c r="C17" s="519"/>
      <c r="D17" s="519"/>
      <c r="E17" s="519" t="s">
        <v>10</v>
      </c>
      <c r="F17" s="519"/>
      <c r="G17" s="519"/>
      <c r="H17" s="519" t="s">
        <v>11</v>
      </c>
      <c r="I17" s="519"/>
      <c r="J17" s="519"/>
      <c r="K17" s="519" t="s">
        <v>12</v>
      </c>
      <c r="L17" s="519"/>
      <c r="M17" s="519"/>
      <c r="N17" s="519" t="s">
        <v>13</v>
      </c>
      <c r="O17" s="519"/>
      <c r="P17" s="519"/>
      <c r="Q17" s="519" t="s">
        <v>81</v>
      </c>
      <c r="R17" s="519"/>
      <c r="S17" s="519"/>
    </row>
    <row r="18" spans="1:19" ht="30">
      <c r="A18" s="507"/>
      <c r="B18" s="236" t="s">
        <v>163</v>
      </c>
      <c r="C18" s="236" t="s">
        <v>164</v>
      </c>
      <c r="D18" s="247" t="s">
        <v>160</v>
      </c>
      <c r="E18" s="236" t="s">
        <v>163</v>
      </c>
      <c r="F18" s="236" t="s">
        <v>164</v>
      </c>
      <c r="G18" s="247" t="s">
        <v>160</v>
      </c>
      <c r="H18" s="236" t="s">
        <v>163</v>
      </c>
      <c r="I18" s="236" t="s">
        <v>164</v>
      </c>
      <c r="J18" s="247" t="s">
        <v>160</v>
      </c>
      <c r="K18" s="236" t="s">
        <v>163</v>
      </c>
      <c r="L18" s="236" t="s">
        <v>164</v>
      </c>
      <c r="M18" s="247" t="s">
        <v>160</v>
      </c>
      <c r="N18" s="236" t="s">
        <v>163</v>
      </c>
      <c r="O18" s="236" t="s">
        <v>164</v>
      </c>
      <c r="P18" s="247" t="s">
        <v>160</v>
      </c>
      <c r="Q18" s="236" t="s">
        <v>163</v>
      </c>
      <c r="R18" s="236" t="s">
        <v>164</v>
      </c>
      <c r="S18" s="247" t="s">
        <v>160</v>
      </c>
    </row>
    <row r="19" spans="1:19">
      <c r="A19" s="220" t="s">
        <v>29</v>
      </c>
      <c r="B19" s="169">
        <v>850</v>
      </c>
      <c r="C19" s="169">
        <v>8294</v>
      </c>
      <c r="D19" s="11">
        <v>10.248372</v>
      </c>
      <c r="E19" s="169">
        <v>1250</v>
      </c>
      <c r="F19" s="169">
        <v>8233</v>
      </c>
      <c r="G19" s="11">
        <v>15.182801</v>
      </c>
      <c r="H19" s="169">
        <v>1192</v>
      </c>
      <c r="I19" s="169">
        <v>5585</v>
      </c>
      <c r="J19" s="11">
        <v>21.342883</v>
      </c>
      <c r="K19" s="169">
        <v>1679</v>
      </c>
      <c r="L19" s="169">
        <v>6389</v>
      </c>
      <c r="M19" s="11">
        <v>26.279543</v>
      </c>
      <c r="N19" s="169">
        <v>2030</v>
      </c>
      <c r="O19" s="169">
        <v>7300</v>
      </c>
      <c r="P19" s="11">
        <v>27.808219000000001</v>
      </c>
      <c r="Q19" s="169">
        <v>1862</v>
      </c>
      <c r="R19" s="169">
        <v>5778</v>
      </c>
      <c r="S19" s="11">
        <v>32.225684000000001</v>
      </c>
    </row>
    <row r="20" spans="1:19">
      <c r="A20" s="220" t="s">
        <v>30</v>
      </c>
      <c r="B20" s="45">
        <v>1063</v>
      </c>
      <c r="C20" s="45">
        <v>7909</v>
      </c>
      <c r="D20" s="11">
        <v>13.440384</v>
      </c>
      <c r="E20" s="45">
        <v>1375</v>
      </c>
      <c r="F20" s="45">
        <v>7690</v>
      </c>
      <c r="G20" s="11">
        <v>17.880364</v>
      </c>
      <c r="H20" s="45">
        <v>1589</v>
      </c>
      <c r="I20" s="45">
        <v>6300</v>
      </c>
      <c r="J20" s="11">
        <v>25.222221999999999</v>
      </c>
      <c r="K20" s="45">
        <v>2064</v>
      </c>
      <c r="L20" s="45">
        <v>6784</v>
      </c>
      <c r="M20" s="11">
        <v>30.424527999999999</v>
      </c>
      <c r="N20" s="45">
        <v>2453</v>
      </c>
      <c r="O20" s="45">
        <v>7796</v>
      </c>
      <c r="P20" s="11">
        <v>31.464853999999999</v>
      </c>
      <c r="Q20" s="45">
        <v>2157</v>
      </c>
      <c r="R20" s="45">
        <v>6355</v>
      </c>
      <c r="S20" s="11">
        <v>33.941777999999999</v>
      </c>
    </row>
    <row r="21" spans="1:19">
      <c r="A21" s="220" t="s">
        <v>31</v>
      </c>
      <c r="B21" s="45">
        <v>1232</v>
      </c>
      <c r="C21" s="45">
        <v>6577</v>
      </c>
      <c r="D21" s="11">
        <v>18.731945</v>
      </c>
      <c r="E21" s="45">
        <v>1463</v>
      </c>
      <c r="F21" s="45">
        <v>6712</v>
      </c>
      <c r="G21" s="11">
        <v>21.796782</v>
      </c>
      <c r="H21" s="45">
        <v>1616</v>
      </c>
      <c r="I21" s="45">
        <v>5637</v>
      </c>
      <c r="J21" s="11">
        <v>28.667731</v>
      </c>
      <c r="K21" s="45">
        <v>2042</v>
      </c>
      <c r="L21" s="45">
        <v>6138</v>
      </c>
      <c r="M21" s="11">
        <v>33.268166000000001</v>
      </c>
      <c r="N21" s="45">
        <v>2398</v>
      </c>
      <c r="O21" s="45">
        <v>6964</v>
      </c>
      <c r="P21" s="11">
        <v>34.434232999999999</v>
      </c>
      <c r="Q21" s="45">
        <v>1909</v>
      </c>
      <c r="R21" s="45">
        <v>5317</v>
      </c>
      <c r="S21" s="11">
        <v>35.903705000000002</v>
      </c>
    </row>
    <row r="22" spans="1:19">
      <c r="A22" s="220" t="s">
        <v>32</v>
      </c>
      <c r="B22" s="169">
        <v>1506</v>
      </c>
      <c r="C22" s="169">
        <v>5194</v>
      </c>
      <c r="D22" s="11">
        <v>28.994993999999998</v>
      </c>
      <c r="E22" s="169">
        <v>1401</v>
      </c>
      <c r="F22" s="169">
        <v>4834</v>
      </c>
      <c r="G22" s="11">
        <v>28.982209000000001</v>
      </c>
      <c r="H22" s="169">
        <v>1680</v>
      </c>
      <c r="I22" s="169">
        <v>4929</v>
      </c>
      <c r="J22" s="11">
        <v>34.083993</v>
      </c>
      <c r="K22" s="169">
        <v>1976</v>
      </c>
      <c r="L22" s="169">
        <v>5030</v>
      </c>
      <c r="M22" s="11">
        <v>39.284294000000003</v>
      </c>
      <c r="N22" s="169">
        <v>2165</v>
      </c>
      <c r="O22" s="169">
        <v>5385</v>
      </c>
      <c r="P22" s="11">
        <v>40.204270999999999</v>
      </c>
      <c r="Q22" s="169">
        <v>1506</v>
      </c>
      <c r="R22" s="169">
        <v>4001</v>
      </c>
      <c r="S22" s="11">
        <v>37.640590000000003</v>
      </c>
    </row>
    <row r="23" spans="1:19">
      <c r="A23" s="220" t="s">
        <v>33</v>
      </c>
      <c r="B23" s="45">
        <v>1269</v>
      </c>
      <c r="C23" s="45">
        <v>2754</v>
      </c>
      <c r="D23" s="11">
        <v>46.078431000000002</v>
      </c>
      <c r="E23" s="45">
        <v>1156</v>
      </c>
      <c r="F23" s="45">
        <v>2436</v>
      </c>
      <c r="G23" s="11">
        <v>47.454844000000001</v>
      </c>
      <c r="H23" s="45">
        <v>1582</v>
      </c>
      <c r="I23" s="45">
        <v>3141</v>
      </c>
      <c r="J23" s="11">
        <v>50.366124999999997</v>
      </c>
      <c r="K23" s="45">
        <v>1562</v>
      </c>
      <c r="L23" s="45">
        <v>2855</v>
      </c>
      <c r="M23" s="11">
        <v>54.711033</v>
      </c>
      <c r="N23" s="45">
        <v>1735</v>
      </c>
      <c r="O23" s="45">
        <v>3238</v>
      </c>
      <c r="P23" s="11">
        <v>53.582458000000003</v>
      </c>
      <c r="Q23" s="45">
        <v>1278</v>
      </c>
      <c r="R23" s="45">
        <v>2427</v>
      </c>
      <c r="S23" s="11">
        <v>52.657601999999997</v>
      </c>
    </row>
    <row r="24" spans="1:19">
      <c r="A24" s="220" t="s">
        <v>17</v>
      </c>
      <c r="B24" s="45">
        <v>5920</v>
      </c>
      <c r="C24" s="45">
        <v>30728</v>
      </c>
      <c r="D24" s="11">
        <v>19.265816000000001</v>
      </c>
      <c r="E24" s="45">
        <v>6645</v>
      </c>
      <c r="F24" s="45">
        <v>29905</v>
      </c>
      <c r="G24" s="11">
        <v>22.220364</v>
      </c>
      <c r="H24" s="45">
        <v>7659</v>
      </c>
      <c r="I24" s="45">
        <v>25592</v>
      </c>
      <c r="J24" s="11">
        <v>29.927320999999999</v>
      </c>
      <c r="K24" s="45">
        <v>9323</v>
      </c>
      <c r="L24" s="45">
        <v>27196</v>
      </c>
      <c r="M24" s="11">
        <v>34.280777</v>
      </c>
      <c r="N24" s="45">
        <v>10781</v>
      </c>
      <c r="O24" s="45">
        <v>30683</v>
      </c>
      <c r="P24" s="11">
        <v>35.136721000000001</v>
      </c>
      <c r="Q24" s="45">
        <v>8712</v>
      </c>
      <c r="R24" s="45">
        <v>23878</v>
      </c>
      <c r="S24" s="11">
        <v>36.485467999999997</v>
      </c>
    </row>
    <row r="25" spans="1:19" s="399" customFormat="1">
      <c r="A25" s="434" t="s">
        <v>610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</row>
    <row r="27" spans="1:19">
      <c r="A27" s="437" t="s">
        <v>551</v>
      </c>
      <c r="B27" s="437"/>
      <c r="C27" s="437"/>
      <c r="D27" s="437"/>
      <c r="E27" s="437"/>
      <c r="F27" s="437"/>
      <c r="G27" s="437"/>
      <c r="H27" s="437"/>
      <c r="I27" s="437"/>
      <c r="J27" s="437"/>
    </row>
    <row r="28" spans="1:19" s="240" customFormat="1">
      <c r="A28" s="431" t="s">
        <v>847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9" s="240" customFormat="1">
      <c r="A29" s="239"/>
    </row>
    <row r="30" spans="1:19">
      <c r="A30" s="507" t="s">
        <v>83</v>
      </c>
      <c r="B30" s="520">
        <v>2015</v>
      </c>
      <c r="C30" s="513"/>
      <c r="D30" s="489">
        <v>2017</v>
      </c>
      <c r="E30" s="489"/>
    </row>
    <row r="31" spans="1:19" ht="30">
      <c r="A31" s="507"/>
      <c r="B31" s="237" t="s">
        <v>44</v>
      </c>
      <c r="C31" s="219" t="s">
        <v>45</v>
      </c>
      <c r="D31" s="219" t="s">
        <v>44</v>
      </c>
      <c r="E31" s="219" t="s">
        <v>45</v>
      </c>
      <c r="G31" s="85"/>
      <c r="H31" s="85"/>
      <c r="O31" s="14"/>
      <c r="P31" s="14"/>
    </row>
    <row r="32" spans="1:19">
      <c r="A32" s="249" t="s">
        <v>29</v>
      </c>
      <c r="B32" s="370">
        <v>0.29337410000000003</v>
      </c>
      <c r="C32" s="343">
        <v>8.6078999999999999E-3</v>
      </c>
      <c r="D32" s="343">
        <v>0.32889160000000001</v>
      </c>
      <c r="E32" s="343">
        <v>9.2463000000000007E-3</v>
      </c>
      <c r="G32" s="10"/>
      <c r="H32" s="12"/>
      <c r="N32" s="78"/>
      <c r="O32" s="71"/>
      <c r="P32" s="71"/>
    </row>
    <row r="33" spans="1:16">
      <c r="A33" s="249" t="s">
        <v>30</v>
      </c>
      <c r="B33" s="370">
        <v>0.33655550000000001</v>
      </c>
      <c r="C33" s="343">
        <v>1.32488E-2</v>
      </c>
      <c r="D33" s="343">
        <v>0.34979929999999998</v>
      </c>
      <c r="E33" s="343">
        <v>9.3048000000000002E-3</v>
      </c>
      <c r="G33" s="10"/>
      <c r="H33" s="12"/>
      <c r="N33" s="78"/>
      <c r="O33" s="71"/>
      <c r="P33" s="71"/>
    </row>
    <row r="34" spans="1:16">
      <c r="A34" s="249" t="s">
        <v>31</v>
      </c>
      <c r="B34" s="370">
        <v>0.34781810000000002</v>
      </c>
      <c r="C34" s="343">
        <v>9.2672999999999991E-3</v>
      </c>
      <c r="D34" s="343">
        <v>0.3597554</v>
      </c>
      <c r="E34" s="343">
        <v>1.0008700000000001E-2</v>
      </c>
      <c r="G34" s="10"/>
      <c r="H34" s="12"/>
      <c r="N34" s="78"/>
      <c r="O34" s="71"/>
      <c r="P34" s="71"/>
    </row>
    <row r="35" spans="1:16">
      <c r="A35" s="249" t="s">
        <v>32</v>
      </c>
      <c r="B35" s="370">
        <v>0.42681669999999999</v>
      </c>
      <c r="C35" s="343">
        <v>1.20369E-2</v>
      </c>
      <c r="D35" s="343">
        <v>0.3781043</v>
      </c>
      <c r="E35" s="343">
        <v>1.1188E-2</v>
      </c>
      <c r="G35" s="10"/>
      <c r="H35" s="12"/>
      <c r="N35" s="78"/>
      <c r="O35" s="71"/>
      <c r="P35" s="71"/>
    </row>
    <row r="36" spans="1:16">
      <c r="A36" s="249" t="s">
        <v>33</v>
      </c>
      <c r="B36" s="370">
        <v>0.54304640000000004</v>
      </c>
      <c r="C36" s="343">
        <v>1.5915499999999999E-2</v>
      </c>
      <c r="D36" s="343">
        <v>0.53404339999999995</v>
      </c>
      <c r="E36" s="343">
        <v>1.6843199999999999E-2</v>
      </c>
      <c r="G36" s="10"/>
      <c r="H36" s="12"/>
      <c r="N36" s="78"/>
      <c r="O36" s="71"/>
      <c r="P36" s="71"/>
    </row>
    <row r="37" spans="1:16">
      <c r="A37" s="435" t="s">
        <v>610</v>
      </c>
      <c r="B37" s="435"/>
      <c r="C37" s="435"/>
      <c r="D37" s="435"/>
      <c r="E37" s="435"/>
      <c r="F37" s="399"/>
      <c r="N37" s="78"/>
      <c r="O37" s="10"/>
      <c r="P37" s="10"/>
    </row>
    <row r="38" spans="1:16">
      <c r="A38" s="399"/>
      <c r="B38" s="399"/>
      <c r="C38" s="399"/>
      <c r="D38" s="399"/>
      <c r="E38" s="399"/>
      <c r="F38" s="399"/>
      <c r="N38" s="78"/>
      <c r="O38" s="10"/>
      <c r="P38" s="10"/>
    </row>
    <row r="39" spans="1:16">
      <c r="A39" s="377" t="s">
        <v>612</v>
      </c>
      <c r="B39" s="399"/>
      <c r="C39" s="399"/>
      <c r="D39" s="399"/>
      <c r="E39" s="399"/>
      <c r="F39" s="399"/>
      <c r="N39" s="78"/>
      <c r="O39" s="10"/>
      <c r="P39" s="10"/>
    </row>
    <row r="40" spans="1:16">
      <c r="A40" s="431" t="s">
        <v>613</v>
      </c>
      <c r="B40" s="431"/>
      <c r="C40" s="431"/>
      <c r="D40" s="431"/>
      <c r="E40" s="431"/>
      <c r="F40" s="431"/>
      <c r="N40" s="78"/>
      <c r="O40" s="10"/>
      <c r="P40" s="10"/>
    </row>
    <row r="41" spans="1:16">
      <c r="N41" s="78"/>
      <c r="O41" s="10"/>
      <c r="P41" s="10"/>
    </row>
    <row r="51" spans="14:17">
      <c r="N51" s="78"/>
      <c r="O51" s="78"/>
      <c r="P51" s="14"/>
      <c r="Q51" s="14"/>
    </row>
    <row r="52" spans="14:17">
      <c r="N52" s="78"/>
      <c r="O52" s="78"/>
      <c r="P52" s="10"/>
      <c r="Q52" s="10"/>
    </row>
    <row r="53" spans="14:17">
      <c r="N53" s="78"/>
      <c r="O53" s="78"/>
      <c r="P53" s="10"/>
      <c r="Q53" s="10"/>
    </row>
    <row r="54" spans="14:17">
      <c r="N54" s="78"/>
      <c r="O54" s="78"/>
      <c r="P54" s="10"/>
      <c r="Q54" s="10"/>
    </row>
    <row r="55" spans="14:17">
      <c r="N55" s="78"/>
      <c r="O55" s="78"/>
      <c r="P55" s="10"/>
      <c r="Q55" s="10"/>
    </row>
    <row r="56" spans="14:17">
      <c r="N56" s="78"/>
      <c r="O56" s="78"/>
      <c r="P56" s="10"/>
      <c r="Q56" s="10"/>
    </row>
    <row r="57" spans="14:17">
      <c r="N57" s="78"/>
      <c r="O57" s="78"/>
      <c r="P57" s="10"/>
      <c r="Q57" s="10"/>
    </row>
    <row r="58" spans="14:17">
      <c r="N58" s="78"/>
      <c r="O58" s="78"/>
      <c r="P58" s="10"/>
      <c r="Q58" s="10"/>
    </row>
    <row r="59" spans="14:17">
      <c r="N59" s="78"/>
      <c r="O59" s="78"/>
      <c r="P59" s="10"/>
      <c r="Q59" s="10"/>
    </row>
    <row r="60" spans="14:17">
      <c r="N60" s="78"/>
      <c r="O60" s="78"/>
      <c r="P60" s="10"/>
      <c r="Q60" s="10"/>
    </row>
    <row r="61" spans="14:17">
      <c r="N61" s="78"/>
      <c r="O61" s="78"/>
      <c r="P61" s="10"/>
      <c r="Q61" s="10"/>
    </row>
  </sheetData>
  <mergeCells count="27">
    <mergeCell ref="A40:F40"/>
    <mergeCell ref="A37:E37"/>
    <mergeCell ref="A25:S25"/>
    <mergeCell ref="A28:O28"/>
    <mergeCell ref="Q4:S4"/>
    <mergeCell ref="A17:A18"/>
    <mergeCell ref="B17:D17"/>
    <mergeCell ref="E17:G17"/>
    <mergeCell ref="H17:J17"/>
    <mergeCell ref="K17:M17"/>
    <mergeCell ref="N17:P17"/>
    <mergeCell ref="Q17:S17"/>
    <mergeCell ref="A4:A5"/>
    <mergeCell ref="B4:D4"/>
    <mergeCell ref="E4:G4"/>
    <mergeCell ref="H4:J4"/>
    <mergeCell ref="K4:M4"/>
    <mergeCell ref="N4:P4"/>
    <mergeCell ref="A12:S12"/>
    <mergeCell ref="A15:O15"/>
    <mergeCell ref="A1:J1"/>
    <mergeCell ref="A14:J14"/>
    <mergeCell ref="A27:J27"/>
    <mergeCell ref="B30:C30"/>
    <mergeCell ref="D30:E30"/>
    <mergeCell ref="A30:A31"/>
    <mergeCell ref="A2:O2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2EFB8-43E4-4241-ADA0-5E4CA359E946}">
  <dimension ref="A1:Y55"/>
  <sheetViews>
    <sheetView topLeftCell="A46" workbookViewId="0">
      <selection activeCell="A52" sqref="A52:F55"/>
    </sheetView>
  </sheetViews>
  <sheetFormatPr baseColWidth="10" defaultRowHeight="15"/>
  <sheetData>
    <row r="1" spans="1:19">
      <c r="A1" s="437" t="s">
        <v>553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54"/>
      <c r="O1" s="54"/>
      <c r="P1" s="54"/>
      <c r="Q1" s="54"/>
      <c r="R1" s="54"/>
      <c r="S1" s="54"/>
    </row>
    <row r="2" spans="1:19" s="399" customFormat="1">
      <c r="A2" s="431" t="s">
        <v>847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</row>
    <row r="4" spans="1:19">
      <c r="A4" s="507" t="s">
        <v>84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30">
      <c r="A5" s="507"/>
      <c r="B5" s="236" t="s">
        <v>163</v>
      </c>
      <c r="C5" s="236" t="s">
        <v>164</v>
      </c>
      <c r="D5" s="247" t="s">
        <v>160</v>
      </c>
      <c r="E5" s="236" t="s">
        <v>163</v>
      </c>
      <c r="F5" s="236" t="s">
        <v>164</v>
      </c>
      <c r="G5" s="247" t="s">
        <v>160</v>
      </c>
      <c r="H5" s="236" t="s">
        <v>163</v>
      </c>
      <c r="I5" s="236" t="s">
        <v>164</v>
      </c>
      <c r="J5" s="247" t="s">
        <v>160</v>
      </c>
      <c r="K5" s="236" t="s">
        <v>163</v>
      </c>
      <c r="L5" s="236" t="s">
        <v>164</v>
      </c>
      <c r="M5" s="247" t="s">
        <v>160</v>
      </c>
      <c r="N5" s="236" t="s">
        <v>163</v>
      </c>
      <c r="O5" s="236" t="s">
        <v>164</v>
      </c>
      <c r="P5" s="247" t="s">
        <v>160</v>
      </c>
      <c r="Q5" s="236" t="s">
        <v>163</v>
      </c>
      <c r="R5" s="236" t="s">
        <v>164</v>
      </c>
      <c r="S5" s="247" t="s">
        <v>160</v>
      </c>
    </row>
    <row r="6" spans="1:19">
      <c r="A6" s="220" t="s">
        <v>29</v>
      </c>
      <c r="B6" s="169">
        <v>22351</v>
      </c>
      <c r="C6" s="169">
        <v>174453</v>
      </c>
      <c r="D6" s="11">
        <v>12.812047</v>
      </c>
      <c r="E6" s="169">
        <v>29371</v>
      </c>
      <c r="F6" s="169">
        <v>194892</v>
      </c>
      <c r="G6" s="11">
        <v>15.070398000000001</v>
      </c>
      <c r="H6" s="169">
        <v>37110</v>
      </c>
      <c r="I6" s="169">
        <v>191350</v>
      </c>
      <c r="J6" s="11">
        <v>19.393781000000001</v>
      </c>
      <c r="K6" s="169">
        <v>50133</v>
      </c>
      <c r="L6" s="169">
        <v>189215</v>
      </c>
      <c r="M6" s="11">
        <v>26.495256999999999</v>
      </c>
      <c r="N6" s="169">
        <v>52541</v>
      </c>
      <c r="O6" s="169">
        <v>185116</v>
      </c>
      <c r="P6" s="11">
        <v>28.382743999999999</v>
      </c>
      <c r="Q6" s="169">
        <v>53565</v>
      </c>
      <c r="R6" s="169">
        <v>176187</v>
      </c>
      <c r="S6" s="11">
        <v>30.402356999999999</v>
      </c>
    </row>
    <row r="7" spans="1:19">
      <c r="A7" s="220" t="s">
        <v>30</v>
      </c>
      <c r="B7" s="45">
        <v>28398</v>
      </c>
      <c r="C7" s="45">
        <v>195035</v>
      </c>
      <c r="D7" s="11">
        <v>14.560464</v>
      </c>
      <c r="E7" s="45">
        <v>43532</v>
      </c>
      <c r="F7" s="45">
        <v>246752</v>
      </c>
      <c r="G7" s="11">
        <v>17.642005000000001</v>
      </c>
      <c r="H7" s="45">
        <v>58534</v>
      </c>
      <c r="I7" s="45">
        <v>256532</v>
      </c>
      <c r="J7" s="11">
        <v>22.817426000000001</v>
      </c>
      <c r="K7" s="45">
        <v>72068</v>
      </c>
      <c r="L7" s="45">
        <v>256514</v>
      </c>
      <c r="M7" s="11">
        <v>28.095153</v>
      </c>
      <c r="N7" s="45">
        <v>75481</v>
      </c>
      <c r="O7" s="45">
        <v>251262</v>
      </c>
      <c r="P7" s="11">
        <v>30.040754</v>
      </c>
      <c r="Q7" s="45">
        <v>88207</v>
      </c>
      <c r="R7" s="45">
        <v>254873</v>
      </c>
      <c r="S7" s="11">
        <v>34.608217000000003</v>
      </c>
    </row>
    <row r="8" spans="1:19">
      <c r="A8" s="220" t="s">
        <v>31</v>
      </c>
      <c r="B8" s="45">
        <v>31932</v>
      </c>
      <c r="C8" s="45">
        <v>206841</v>
      </c>
      <c r="D8" s="11">
        <v>15.437944999999999</v>
      </c>
      <c r="E8" s="45">
        <v>45353</v>
      </c>
      <c r="F8" s="45">
        <v>229148</v>
      </c>
      <c r="G8" s="11">
        <v>19.792012</v>
      </c>
      <c r="H8" s="45">
        <v>68440</v>
      </c>
      <c r="I8" s="45">
        <v>263583</v>
      </c>
      <c r="J8" s="11">
        <v>25.965256</v>
      </c>
      <c r="K8" s="45">
        <v>71340</v>
      </c>
      <c r="L8" s="45">
        <v>244745</v>
      </c>
      <c r="M8" s="11">
        <v>29.148706000000001</v>
      </c>
      <c r="N8" s="45">
        <v>90755</v>
      </c>
      <c r="O8" s="45">
        <v>264242</v>
      </c>
      <c r="P8" s="11">
        <v>34.345410999999999</v>
      </c>
      <c r="Q8" s="45">
        <v>101790</v>
      </c>
      <c r="R8" s="45">
        <v>278841</v>
      </c>
      <c r="S8" s="11">
        <v>36.504674999999999</v>
      </c>
    </row>
    <row r="9" spans="1:19">
      <c r="A9" s="220" t="s">
        <v>32</v>
      </c>
      <c r="B9" s="169">
        <v>38163</v>
      </c>
      <c r="C9" s="169">
        <v>223803</v>
      </c>
      <c r="D9" s="11">
        <v>17.052050000000001</v>
      </c>
      <c r="E9" s="169">
        <v>53904</v>
      </c>
      <c r="F9" s="169">
        <v>248567</v>
      </c>
      <c r="G9" s="11">
        <v>21.685904000000001</v>
      </c>
      <c r="H9" s="169">
        <v>76237</v>
      </c>
      <c r="I9" s="169">
        <v>263013</v>
      </c>
      <c r="J9" s="11">
        <v>28.98602</v>
      </c>
      <c r="K9" s="169">
        <v>85813</v>
      </c>
      <c r="L9" s="169">
        <v>269962</v>
      </c>
      <c r="M9" s="11">
        <v>31.787065999999999</v>
      </c>
      <c r="N9" s="169">
        <v>81690</v>
      </c>
      <c r="O9" s="169">
        <v>248140</v>
      </c>
      <c r="P9" s="11">
        <v>32.920932000000001</v>
      </c>
      <c r="Q9" s="169">
        <v>76537</v>
      </c>
      <c r="R9" s="169">
        <v>230957</v>
      </c>
      <c r="S9" s="11">
        <v>33.139068999999999</v>
      </c>
    </row>
    <row r="10" spans="1:19">
      <c r="A10" s="220" t="s">
        <v>33</v>
      </c>
      <c r="B10" s="45">
        <v>49509</v>
      </c>
      <c r="C10" s="45">
        <v>213554</v>
      </c>
      <c r="D10" s="11">
        <v>23.183363</v>
      </c>
      <c r="E10" s="45">
        <v>62764</v>
      </c>
      <c r="F10" s="45">
        <v>240339</v>
      </c>
      <c r="G10" s="11">
        <v>26.11478</v>
      </c>
      <c r="H10" s="45">
        <v>66683</v>
      </c>
      <c r="I10" s="45">
        <v>262904</v>
      </c>
      <c r="J10" s="11">
        <v>25.364011000000001</v>
      </c>
      <c r="K10" s="45">
        <v>81387</v>
      </c>
      <c r="L10" s="45">
        <v>240325</v>
      </c>
      <c r="M10" s="11">
        <v>33.865391000000002</v>
      </c>
      <c r="N10" s="45">
        <v>85822</v>
      </c>
      <c r="O10" s="45">
        <v>239355</v>
      </c>
      <c r="P10" s="11">
        <v>35.855528</v>
      </c>
      <c r="Q10" s="45">
        <v>85378</v>
      </c>
      <c r="R10" s="45">
        <v>235574</v>
      </c>
      <c r="S10" s="11">
        <v>36.242539000000001</v>
      </c>
    </row>
    <row r="11" spans="1:19" s="54" customFormat="1">
      <c r="A11" s="220" t="s">
        <v>39</v>
      </c>
      <c r="B11" s="45">
        <v>54338</v>
      </c>
      <c r="C11" s="45">
        <v>223141</v>
      </c>
      <c r="D11" s="11">
        <v>24.351419</v>
      </c>
      <c r="E11" s="45">
        <v>59667</v>
      </c>
      <c r="F11" s="45">
        <v>227953</v>
      </c>
      <c r="G11" s="11">
        <v>26.175132999999999</v>
      </c>
      <c r="H11" s="45">
        <v>75163</v>
      </c>
      <c r="I11" s="45">
        <v>248330</v>
      </c>
      <c r="J11" s="11">
        <v>30.267385999999998</v>
      </c>
      <c r="K11" s="45">
        <v>84846</v>
      </c>
      <c r="L11" s="45">
        <v>228148</v>
      </c>
      <c r="M11" s="11">
        <v>37.189017999999997</v>
      </c>
      <c r="N11" s="45">
        <v>82491</v>
      </c>
      <c r="O11" s="45">
        <v>244556</v>
      </c>
      <c r="P11" s="11">
        <v>33.730924999999999</v>
      </c>
      <c r="Q11" s="45">
        <v>81882</v>
      </c>
      <c r="R11" s="45">
        <v>229353</v>
      </c>
      <c r="S11" s="11">
        <v>35.701298999999999</v>
      </c>
    </row>
    <row r="12" spans="1:19" s="54" customFormat="1">
      <c r="A12" s="220" t="s">
        <v>40</v>
      </c>
      <c r="B12" s="169">
        <v>72466</v>
      </c>
      <c r="C12" s="169">
        <v>215988</v>
      </c>
      <c r="D12" s="11">
        <v>33.550938000000002</v>
      </c>
      <c r="E12" s="169">
        <v>66117</v>
      </c>
      <c r="F12" s="169">
        <v>219185</v>
      </c>
      <c r="G12" s="11">
        <v>30.164929000000001</v>
      </c>
      <c r="H12" s="169">
        <v>79981</v>
      </c>
      <c r="I12" s="169">
        <v>226209</v>
      </c>
      <c r="J12" s="11">
        <v>35.357125000000003</v>
      </c>
      <c r="K12" s="169">
        <v>82105</v>
      </c>
      <c r="L12" s="169">
        <v>219565</v>
      </c>
      <c r="M12" s="11">
        <v>37.394393000000001</v>
      </c>
      <c r="N12" s="169">
        <v>85899</v>
      </c>
      <c r="O12" s="169">
        <v>211202</v>
      </c>
      <c r="P12" s="11">
        <v>40.671489999999999</v>
      </c>
      <c r="Q12" s="169">
        <v>70366</v>
      </c>
      <c r="R12" s="169">
        <v>194700</v>
      </c>
      <c r="S12" s="11">
        <v>36.140729</v>
      </c>
    </row>
    <row r="13" spans="1:19" s="54" customFormat="1">
      <c r="A13" s="220" t="s">
        <v>41</v>
      </c>
      <c r="B13" s="45">
        <v>76862</v>
      </c>
      <c r="C13" s="45">
        <v>207904</v>
      </c>
      <c r="D13" s="11">
        <v>36.969948000000002</v>
      </c>
      <c r="E13" s="45">
        <v>70795</v>
      </c>
      <c r="F13" s="45">
        <v>196064</v>
      </c>
      <c r="G13" s="11">
        <v>36.108108000000001</v>
      </c>
      <c r="H13" s="45">
        <v>82708</v>
      </c>
      <c r="I13" s="45">
        <v>202695</v>
      </c>
      <c r="J13" s="11">
        <v>40.804164</v>
      </c>
      <c r="K13" s="45">
        <v>88918</v>
      </c>
      <c r="L13" s="45">
        <v>199430</v>
      </c>
      <c r="M13" s="11">
        <v>44.586069999999999</v>
      </c>
      <c r="N13" s="45">
        <v>86902</v>
      </c>
      <c r="O13" s="45">
        <v>193658</v>
      </c>
      <c r="P13" s="11">
        <v>44.873953</v>
      </c>
      <c r="Q13" s="45">
        <v>66980</v>
      </c>
      <c r="R13" s="45">
        <v>168549</v>
      </c>
      <c r="S13" s="11">
        <v>39.739185999999997</v>
      </c>
    </row>
    <row r="14" spans="1:19" s="54" customFormat="1">
      <c r="A14" s="220" t="s">
        <v>42</v>
      </c>
      <c r="B14" s="45">
        <v>89284</v>
      </c>
      <c r="C14" s="45">
        <v>180442</v>
      </c>
      <c r="D14" s="11">
        <v>49.480719999999998</v>
      </c>
      <c r="E14" s="45">
        <v>88546</v>
      </c>
      <c r="F14" s="45">
        <v>182730</v>
      </c>
      <c r="G14" s="11">
        <v>48.457287000000001</v>
      </c>
      <c r="H14" s="45">
        <v>103277</v>
      </c>
      <c r="I14" s="45">
        <v>182299</v>
      </c>
      <c r="J14" s="11">
        <v>56.652532000000001</v>
      </c>
      <c r="K14" s="45">
        <v>97604</v>
      </c>
      <c r="L14" s="45">
        <v>177025</v>
      </c>
      <c r="M14" s="11">
        <v>55.135714999999998</v>
      </c>
      <c r="N14" s="45">
        <v>74089</v>
      </c>
      <c r="O14" s="45">
        <v>151063</v>
      </c>
      <c r="P14" s="11">
        <v>49.045099999999998</v>
      </c>
      <c r="Q14" s="45">
        <v>68473</v>
      </c>
      <c r="R14" s="45">
        <v>137248</v>
      </c>
      <c r="S14" s="11">
        <v>49.889980000000001</v>
      </c>
    </row>
    <row r="15" spans="1:19" s="54" customFormat="1">
      <c r="A15" s="220" t="s">
        <v>43</v>
      </c>
      <c r="B15" s="169">
        <v>77067</v>
      </c>
      <c r="C15" s="169">
        <v>131031</v>
      </c>
      <c r="D15" s="11">
        <v>58.815852999999997</v>
      </c>
      <c r="E15" s="169">
        <v>96168</v>
      </c>
      <c r="F15" s="169">
        <v>148203</v>
      </c>
      <c r="G15" s="11">
        <v>64.889375000000001</v>
      </c>
      <c r="H15" s="169">
        <v>100098</v>
      </c>
      <c r="I15" s="169">
        <v>154605</v>
      </c>
      <c r="J15" s="11">
        <v>64.744349</v>
      </c>
      <c r="K15" s="169">
        <v>76316</v>
      </c>
      <c r="L15" s="169">
        <v>125290</v>
      </c>
      <c r="M15" s="11">
        <v>60.911484999999999</v>
      </c>
      <c r="N15" s="169">
        <v>70994</v>
      </c>
      <c r="O15" s="169">
        <v>116102</v>
      </c>
      <c r="P15" s="11">
        <v>61.147956000000001</v>
      </c>
      <c r="Q15" s="169">
        <v>58632</v>
      </c>
      <c r="R15" s="169">
        <v>100757</v>
      </c>
      <c r="S15" s="11">
        <v>58.191490000000002</v>
      </c>
    </row>
    <row r="16" spans="1:19">
      <c r="A16" s="220" t="s">
        <v>17</v>
      </c>
      <c r="B16" s="45">
        <v>540370</v>
      </c>
      <c r="C16" s="45">
        <v>1972192</v>
      </c>
      <c r="D16" s="11">
        <v>27.399462</v>
      </c>
      <c r="E16" s="45">
        <v>616217</v>
      </c>
      <c r="F16" s="45">
        <v>2133833</v>
      </c>
      <c r="G16" s="11">
        <v>28.878408</v>
      </c>
      <c r="H16" s="45">
        <v>748231</v>
      </c>
      <c r="I16" s="45">
        <v>2251520</v>
      </c>
      <c r="J16" s="11">
        <v>33.232261000000001</v>
      </c>
      <c r="K16" s="45">
        <v>790530</v>
      </c>
      <c r="L16" s="45">
        <v>2150219</v>
      </c>
      <c r="M16" s="11">
        <v>36.765092000000003</v>
      </c>
      <c r="N16" s="45">
        <v>786664</v>
      </c>
      <c r="O16" s="45">
        <v>2104696</v>
      </c>
      <c r="P16" s="11">
        <v>37.376609000000002</v>
      </c>
      <c r="Q16" s="45">
        <v>751810</v>
      </c>
      <c r="R16" s="45">
        <v>2007039</v>
      </c>
      <c r="S16" s="11">
        <v>37.458663999999999</v>
      </c>
    </row>
    <row r="17" spans="1:19" s="399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</row>
    <row r="18" spans="1:19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</row>
    <row r="19" spans="1:19">
      <c r="A19" s="437" t="s">
        <v>552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54"/>
      <c r="O19" s="54"/>
      <c r="P19" s="54"/>
      <c r="Q19" s="54"/>
      <c r="R19" s="54"/>
      <c r="S19" s="54"/>
    </row>
    <row r="20" spans="1:19" s="399" customFormat="1">
      <c r="A20" s="431" t="s">
        <v>847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9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</row>
    <row r="22" spans="1:19">
      <c r="A22" s="507" t="s">
        <v>84</v>
      </c>
      <c r="B22" s="519" t="s">
        <v>9</v>
      </c>
      <c r="C22" s="519"/>
      <c r="D22" s="519"/>
      <c r="E22" s="519" t="s">
        <v>10</v>
      </c>
      <c r="F22" s="519"/>
      <c r="G22" s="519"/>
      <c r="H22" s="519" t="s">
        <v>11</v>
      </c>
      <c r="I22" s="519"/>
      <c r="J22" s="519"/>
      <c r="K22" s="519" t="s">
        <v>12</v>
      </c>
      <c r="L22" s="519"/>
      <c r="M22" s="519"/>
      <c r="N22" s="519" t="s">
        <v>13</v>
      </c>
      <c r="O22" s="519"/>
      <c r="P22" s="519"/>
      <c r="Q22" s="519" t="s">
        <v>81</v>
      </c>
      <c r="R22" s="519"/>
      <c r="S22" s="519"/>
    </row>
    <row r="23" spans="1:19" ht="30">
      <c r="A23" s="507"/>
      <c r="B23" s="236" t="s">
        <v>163</v>
      </c>
      <c r="C23" s="236" t="s">
        <v>164</v>
      </c>
      <c r="D23" s="247" t="s">
        <v>160</v>
      </c>
      <c r="E23" s="236" t="s">
        <v>163</v>
      </c>
      <c r="F23" s="236" t="s">
        <v>164</v>
      </c>
      <c r="G23" s="247" t="s">
        <v>160</v>
      </c>
      <c r="H23" s="236" t="s">
        <v>163</v>
      </c>
      <c r="I23" s="236" t="s">
        <v>164</v>
      </c>
      <c r="J23" s="247" t="s">
        <v>160</v>
      </c>
      <c r="K23" s="236" t="s">
        <v>163</v>
      </c>
      <c r="L23" s="236" t="s">
        <v>164</v>
      </c>
      <c r="M23" s="247" t="s">
        <v>160</v>
      </c>
      <c r="N23" s="236" t="s">
        <v>163</v>
      </c>
      <c r="O23" s="236" t="s">
        <v>164</v>
      </c>
      <c r="P23" s="247" t="s">
        <v>160</v>
      </c>
      <c r="Q23" s="236" t="s">
        <v>163</v>
      </c>
      <c r="R23" s="236" t="s">
        <v>164</v>
      </c>
      <c r="S23" s="247" t="s">
        <v>160</v>
      </c>
    </row>
    <row r="24" spans="1:19">
      <c r="A24" s="220" t="s">
        <v>29</v>
      </c>
      <c r="B24" s="169">
        <v>390</v>
      </c>
      <c r="C24" s="169">
        <v>4243</v>
      </c>
      <c r="D24" s="11">
        <v>9.1916097000000008</v>
      </c>
      <c r="E24" s="169">
        <v>483</v>
      </c>
      <c r="F24" s="169">
        <v>3739</v>
      </c>
      <c r="G24" s="11">
        <v>12.917892</v>
      </c>
      <c r="H24" s="169">
        <v>486</v>
      </c>
      <c r="I24" s="169">
        <v>2439</v>
      </c>
      <c r="J24" s="11">
        <v>19.926199</v>
      </c>
      <c r="K24" s="169">
        <v>723</v>
      </c>
      <c r="L24" s="169">
        <v>2841</v>
      </c>
      <c r="M24" s="11">
        <v>25.448785999999998</v>
      </c>
      <c r="N24" s="169">
        <v>856</v>
      </c>
      <c r="O24" s="169">
        <v>3227</v>
      </c>
      <c r="P24" s="11">
        <v>26.526185000000002</v>
      </c>
      <c r="Q24" s="169">
        <v>709</v>
      </c>
      <c r="R24" s="169">
        <v>2404</v>
      </c>
      <c r="S24" s="11">
        <v>29.492512000000001</v>
      </c>
    </row>
    <row r="25" spans="1:19">
      <c r="A25" s="220" t="s">
        <v>30</v>
      </c>
      <c r="B25" s="45">
        <v>460</v>
      </c>
      <c r="C25" s="45">
        <v>4051</v>
      </c>
      <c r="D25" s="11">
        <v>11.355221</v>
      </c>
      <c r="E25" s="45">
        <v>767</v>
      </c>
      <c r="F25" s="45">
        <v>4494</v>
      </c>
      <c r="G25" s="11">
        <v>17.067201000000001</v>
      </c>
      <c r="H25" s="45">
        <v>706</v>
      </c>
      <c r="I25" s="45">
        <v>3146</v>
      </c>
      <c r="J25" s="11">
        <v>22.441195</v>
      </c>
      <c r="K25" s="45">
        <v>956</v>
      </c>
      <c r="L25" s="45">
        <v>3548</v>
      </c>
      <c r="M25" s="11">
        <v>26.944758</v>
      </c>
      <c r="N25" s="45">
        <v>1174</v>
      </c>
      <c r="O25" s="45">
        <v>4073</v>
      </c>
      <c r="P25" s="11">
        <v>28.823962999999999</v>
      </c>
      <c r="Q25" s="45">
        <v>1153</v>
      </c>
      <c r="R25" s="45">
        <v>3374</v>
      </c>
      <c r="S25" s="11">
        <v>34.173088</v>
      </c>
    </row>
    <row r="26" spans="1:19">
      <c r="A26" s="220" t="s">
        <v>31</v>
      </c>
      <c r="B26" s="45">
        <v>515</v>
      </c>
      <c r="C26" s="45">
        <v>3910</v>
      </c>
      <c r="D26" s="11">
        <v>13.171355</v>
      </c>
      <c r="E26" s="45">
        <v>668</v>
      </c>
      <c r="F26" s="45">
        <v>3778</v>
      </c>
      <c r="G26" s="11">
        <v>17.681312999999999</v>
      </c>
      <c r="H26" s="45">
        <v>803</v>
      </c>
      <c r="I26" s="45">
        <v>3268</v>
      </c>
      <c r="J26" s="11">
        <v>24.571603</v>
      </c>
      <c r="K26" s="45">
        <v>997</v>
      </c>
      <c r="L26" s="45">
        <v>3331</v>
      </c>
      <c r="M26" s="11">
        <v>29.930952000000001</v>
      </c>
      <c r="N26" s="45">
        <v>1194</v>
      </c>
      <c r="O26" s="45">
        <v>3924</v>
      </c>
      <c r="P26" s="11">
        <v>30.428135000000001</v>
      </c>
      <c r="Q26" s="45">
        <v>1166</v>
      </c>
      <c r="R26" s="45">
        <v>3438</v>
      </c>
      <c r="S26" s="11">
        <v>33.915067000000001</v>
      </c>
    </row>
    <row r="27" spans="1:19">
      <c r="A27" s="220" t="s">
        <v>32</v>
      </c>
      <c r="B27" s="169">
        <v>548</v>
      </c>
      <c r="C27" s="169">
        <v>3999</v>
      </c>
      <c r="D27" s="11">
        <v>13.703426</v>
      </c>
      <c r="E27" s="169">
        <v>707</v>
      </c>
      <c r="F27" s="169">
        <v>3912</v>
      </c>
      <c r="G27" s="11">
        <v>18.072596999999998</v>
      </c>
      <c r="H27" s="169">
        <v>786</v>
      </c>
      <c r="I27" s="169">
        <v>3032</v>
      </c>
      <c r="J27" s="11">
        <v>25.923483000000001</v>
      </c>
      <c r="K27" s="169">
        <v>1067</v>
      </c>
      <c r="L27" s="169">
        <v>3453</v>
      </c>
      <c r="M27" s="11">
        <v>30.900666000000001</v>
      </c>
      <c r="N27" s="169">
        <v>1259</v>
      </c>
      <c r="O27" s="169">
        <v>3872</v>
      </c>
      <c r="P27" s="11">
        <v>32.515495999999999</v>
      </c>
      <c r="Q27" s="169">
        <v>991</v>
      </c>
      <c r="R27" s="169">
        <v>2917</v>
      </c>
      <c r="S27" s="11">
        <v>33.973260000000003</v>
      </c>
    </row>
    <row r="28" spans="1:19">
      <c r="A28" s="220" t="s">
        <v>33</v>
      </c>
      <c r="B28" s="45">
        <v>603</v>
      </c>
      <c r="C28" s="45">
        <v>3459</v>
      </c>
      <c r="D28" s="11">
        <v>17.432784000000002</v>
      </c>
      <c r="E28" s="45">
        <v>747</v>
      </c>
      <c r="F28" s="45">
        <v>3540</v>
      </c>
      <c r="G28" s="11">
        <v>21.101694999999999</v>
      </c>
      <c r="H28" s="45">
        <v>755</v>
      </c>
      <c r="I28" s="45">
        <v>2835</v>
      </c>
      <c r="J28" s="11">
        <v>26.631392999999999</v>
      </c>
      <c r="K28" s="45">
        <v>1021</v>
      </c>
      <c r="L28" s="45">
        <v>3195</v>
      </c>
      <c r="M28" s="11">
        <v>31.956181999999998</v>
      </c>
      <c r="N28" s="45">
        <v>1216</v>
      </c>
      <c r="O28" s="45">
        <v>3563</v>
      </c>
      <c r="P28" s="11">
        <v>34.128543000000001</v>
      </c>
      <c r="Q28" s="45">
        <v>962</v>
      </c>
      <c r="R28" s="45">
        <v>2691</v>
      </c>
      <c r="S28" s="11">
        <v>35.748792000000002</v>
      </c>
    </row>
    <row r="29" spans="1:19">
      <c r="A29" s="220" t="s">
        <v>39</v>
      </c>
      <c r="B29" s="45">
        <v>629</v>
      </c>
      <c r="C29" s="45">
        <v>3118</v>
      </c>
      <c r="D29" s="11">
        <v>20.173188</v>
      </c>
      <c r="E29" s="45">
        <v>716</v>
      </c>
      <c r="F29" s="45">
        <v>3172</v>
      </c>
      <c r="G29" s="11">
        <v>22.572509</v>
      </c>
      <c r="H29" s="45">
        <v>861</v>
      </c>
      <c r="I29" s="45">
        <v>2802</v>
      </c>
      <c r="J29" s="11">
        <v>30.728051000000001</v>
      </c>
      <c r="K29" s="45">
        <v>1021</v>
      </c>
      <c r="L29" s="45">
        <v>2943</v>
      </c>
      <c r="M29" s="11">
        <v>34.692490999999997</v>
      </c>
      <c r="N29" s="45">
        <v>1182</v>
      </c>
      <c r="O29" s="45">
        <v>3401</v>
      </c>
      <c r="P29" s="11">
        <v>34.754483999999998</v>
      </c>
      <c r="Q29" s="45">
        <v>947</v>
      </c>
      <c r="R29" s="45">
        <v>2626</v>
      </c>
      <c r="S29" s="11">
        <v>36.062452</v>
      </c>
    </row>
    <row r="30" spans="1:19">
      <c r="A30" s="220" t="s">
        <v>40</v>
      </c>
      <c r="B30" s="169">
        <v>752</v>
      </c>
      <c r="C30" s="169">
        <v>2825</v>
      </c>
      <c r="D30" s="11">
        <v>26.619468999999999</v>
      </c>
      <c r="E30" s="169">
        <v>703</v>
      </c>
      <c r="F30" s="169">
        <v>2709</v>
      </c>
      <c r="G30" s="11">
        <v>25.950534999999999</v>
      </c>
      <c r="H30" s="169">
        <v>767</v>
      </c>
      <c r="I30" s="169">
        <v>2531</v>
      </c>
      <c r="J30" s="11">
        <v>30.304227999999998</v>
      </c>
      <c r="K30" s="169">
        <v>1021</v>
      </c>
      <c r="L30" s="169">
        <v>2726</v>
      </c>
      <c r="M30" s="11">
        <v>37.454144999999997</v>
      </c>
      <c r="N30" s="169">
        <v>1098</v>
      </c>
      <c r="O30" s="169">
        <v>2916</v>
      </c>
      <c r="P30" s="11">
        <v>37.654321000000003</v>
      </c>
      <c r="Q30" s="169">
        <v>766</v>
      </c>
      <c r="R30" s="169">
        <v>2162</v>
      </c>
      <c r="S30" s="11">
        <v>35.430157000000001</v>
      </c>
    </row>
    <row r="31" spans="1:19">
      <c r="A31" s="220" t="s">
        <v>41</v>
      </c>
      <c r="B31" s="45">
        <v>754</v>
      </c>
      <c r="C31" s="45">
        <v>2369</v>
      </c>
      <c r="D31" s="11">
        <v>31.827774999999999</v>
      </c>
      <c r="E31" s="45">
        <v>698</v>
      </c>
      <c r="F31" s="45">
        <v>2125</v>
      </c>
      <c r="G31" s="11">
        <v>32.847059000000002</v>
      </c>
      <c r="H31" s="45">
        <v>913</v>
      </c>
      <c r="I31" s="45">
        <v>2398</v>
      </c>
      <c r="J31" s="11">
        <v>38.073394</v>
      </c>
      <c r="K31" s="45">
        <v>955</v>
      </c>
      <c r="L31" s="45">
        <v>2304</v>
      </c>
      <c r="M31" s="11">
        <v>41.449652999999998</v>
      </c>
      <c r="N31" s="45">
        <v>1067</v>
      </c>
      <c r="O31" s="45">
        <v>2469</v>
      </c>
      <c r="P31" s="11">
        <v>43.215876999999999</v>
      </c>
      <c r="Q31" s="45">
        <v>740</v>
      </c>
      <c r="R31" s="45">
        <v>1839</v>
      </c>
      <c r="S31" s="11">
        <v>40.239260000000002</v>
      </c>
    </row>
    <row r="32" spans="1:19">
      <c r="A32" s="220" t="s">
        <v>42</v>
      </c>
      <c r="B32" s="45">
        <v>729</v>
      </c>
      <c r="C32" s="45">
        <v>1719</v>
      </c>
      <c r="D32" s="11">
        <v>42.408377000000002</v>
      </c>
      <c r="E32" s="45">
        <v>682</v>
      </c>
      <c r="F32" s="45">
        <v>1599</v>
      </c>
      <c r="G32" s="11">
        <v>42.651657</v>
      </c>
      <c r="H32" s="45">
        <v>932</v>
      </c>
      <c r="I32" s="45">
        <v>1983</v>
      </c>
      <c r="J32" s="11">
        <v>46.999496000000001</v>
      </c>
      <c r="K32" s="45">
        <v>971</v>
      </c>
      <c r="L32" s="45">
        <v>1867</v>
      </c>
      <c r="M32" s="11">
        <v>52.008569999999999</v>
      </c>
      <c r="N32" s="45">
        <v>901</v>
      </c>
      <c r="O32" s="45">
        <v>1890</v>
      </c>
      <c r="P32" s="11">
        <v>47.671957999999997</v>
      </c>
      <c r="Q32" s="45">
        <v>703</v>
      </c>
      <c r="R32" s="45">
        <v>1422</v>
      </c>
      <c r="S32" s="11">
        <v>49.437412000000002</v>
      </c>
    </row>
    <row r="33" spans="1:25">
      <c r="A33" s="220" t="s">
        <v>43</v>
      </c>
      <c r="B33" s="169">
        <v>540</v>
      </c>
      <c r="C33" s="169">
        <v>1035</v>
      </c>
      <c r="D33" s="11">
        <v>52.173912999999999</v>
      </c>
      <c r="E33" s="169">
        <v>474</v>
      </c>
      <c r="F33" s="169">
        <v>837</v>
      </c>
      <c r="G33" s="11">
        <v>56.630823999999997</v>
      </c>
      <c r="H33" s="169">
        <v>650</v>
      </c>
      <c r="I33" s="169">
        <v>1158</v>
      </c>
      <c r="J33" s="11">
        <v>56.131261000000002</v>
      </c>
      <c r="K33" s="169">
        <v>591</v>
      </c>
      <c r="L33" s="169">
        <v>988</v>
      </c>
      <c r="M33" s="11">
        <v>59.817813999999998</v>
      </c>
      <c r="N33" s="169">
        <v>834</v>
      </c>
      <c r="O33" s="169">
        <v>1348</v>
      </c>
      <c r="P33" s="11">
        <v>61.869436</v>
      </c>
      <c r="Q33" s="169">
        <v>575</v>
      </c>
      <c r="R33" s="169">
        <v>1005</v>
      </c>
      <c r="S33" s="11">
        <v>57.213929999999998</v>
      </c>
    </row>
    <row r="34" spans="1:25">
      <c r="A34" s="220" t="s">
        <v>17</v>
      </c>
      <c r="B34" s="45">
        <v>5920</v>
      </c>
      <c r="C34" s="45">
        <v>30728</v>
      </c>
      <c r="D34" s="11">
        <v>19.265816000000001</v>
      </c>
      <c r="E34" s="45">
        <v>6645</v>
      </c>
      <c r="F34" s="45">
        <v>29905</v>
      </c>
      <c r="G34" s="11">
        <v>22.220364</v>
      </c>
      <c r="H34" s="45">
        <v>7659</v>
      </c>
      <c r="I34" s="45">
        <v>25592</v>
      </c>
      <c r="J34" s="11">
        <v>29.927320999999999</v>
      </c>
      <c r="K34" s="45">
        <v>9323</v>
      </c>
      <c r="L34" s="45">
        <v>27196</v>
      </c>
      <c r="M34" s="11">
        <v>34.280777</v>
      </c>
      <c r="N34" s="45">
        <v>10781</v>
      </c>
      <c r="O34" s="45">
        <v>30683</v>
      </c>
      <c r="P34" s="11">
        <v>35.136721000000001</v>
      </c>
      <c r="Q34" s="45">
        <v>8712</v>
      </c>
      <c r="R34" s="45">
        <v>23878</v>
      </c>
      <c r="S34" s="11">
        <v>36.485467999999997</v>
      </c>
    </row>
    <row r="35" spans="1:25" s="399" customFormat="1">
      <c r="A35" s="434" t="s">
        <v>610</v>
      </c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</row>
    <row r="37" spans="1:25" s="240" customFormat="1">
      <c r="A37" s="437" t="s">
        <v>551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</row>
    <row r="38" spans="1:25" s="399" customFormat="1">
      <c r="A38" s="431" t="s">
        <v>847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25" s="240" customFormat="1"/>
    <row r="40" spans="1:25">
      <c r="A40" s="507" t="s">
        <v>84</v>
      </c>
      <c r="B40" s="520">
        <v>2015</v>
      </c>
      <c r="C40" s="513"/>
      <c r="D40" s="489">
        <v>2017</v>
      </c>
      <c r="E40" s="489"/>
    </row>
    <row r="41" spans="1:25" ht="30">
      <c r="A41" s="507"/>
      <c r="B41" s="237" t="s">
        <v>44</v>
      </c>
      <c r="C41" s="219" t="s">
        <v>45</v>
      </c>
      <c r="D41" s="219" t="s">
        <v>44</v>
      </c>
      <c r="E41" s="219" t="s">
        <v>45</v>
      </c>
    </row>
    <row r="42" spans="1:25">
      <c r="A42" s="249" t="s">
        <v>29</v>
      </c>
      <c r="B42" s="370">
        <v>0.28382740000000001</v>
      </c>
      <c r="C42" s="343">
        <v>1.34228E-2</v>
      </c>
      <c r="D42" s="343">
        <v>0.3040236</v>
      </c>
      <c r="E42" s="343">
        <v>1.3698800000000001E-2</v>
      </c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1:25">
      <c r="A43" s="249" t="s">
        <v>30</v>
      </c>
      <c r="B43" s="370">
        <v>0.30040749999999999</v>
      </c>
      <c r="C43" s="343">
        <v>1.0845199999999999E-2</v>
      </c>
      <c r="D43" s="343">
        <v>0.34608220000000001</v>
      </c>
      <c r="E43" s="343">
        <v>1.1783999999999999E-2</v>
      </c>
      <c r="N43" s="65"/>
      <c r="O43" s="67"/>
      <c r="P43" s="67"/>
      <c r="Q43" s="67"/>
      <c r="R43" s="67"/>
      <c r="S43" s="67"/>
      <c r="T43" s="67"/>
      <c r="U43" s="67"/>
      <c r="V43" s="67"/>
      <c r="W43" s="67"/>
      <c r="X43" s="67"/>
    </row>
    <row r="44" spans="1:25">
      <c r="A44" s="249" t="s">
        <v>31</v>
      </c>
      <c r="B44" s="370">
        <v>0.34345409999999998</v>
      </c>
      <c r="C44" s="343">
        <v>2.3065499999999999E-2</v>
      </c>
      <c r="D44" s="343">
        <v>0.3650467</v>
      </c>
      <c r="E44" s="343">
        <v>1.3143999999999999E-2</v>
      </c>
      <c r="N44" s="65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78"/>
    </row>
    <row r="45" spans="1:25">
      <c r="A45" s="249" t="s">
        <v>32</v>
      </c>
      <c r="B45" s="370">
        <v>0.32920929999999998</v>
      </c>
      <c r="C45" s="343">
        <v>1.14882E-2</v>
      </c>
      <c r="D45" s="343">
        <v>0.33139069999999998</v>
      </c>
      <c r="E45" s="343">
        <v>1.25133E-2</v>
      </c>
    </row>
    <row r="46" spans="1:25">
      <c r="A46" s="249" t="s">
        <v>33</v>
      </c>
      <c r="B46" s="370">
        <v>0.35855530000000002</v>
      </c>
      <c r="C46" s="343">
        <v>1.15733E-2</v>
      </c>
      <c r="D46" s="343">
        <v>0.36242540000000001</v>
      </c>
      <c r="E46" s="343">
        <v>1.2889899999999999E-2</v>
      </c>
    </row>
    <row r="47" spans="1:25">
      <c r="A47" s="249" t="s">
        <v>39</v>
      </c>
      <c r="B47" s="370">
        <v>0.33730919999999998</v>
      </c>
      <c r="C47" s="343">
        <v>1.4807000000000001E-2</v>
      </c>
      <c r="D47" s="343">
        <v>0.35701300000000002</v>
      </c>
      <c r="E47" s="343">
        <v>1.4249299999999999E-2</v>
      </c>
    </row>
    <row r="48" spans="1:25">
      <c r="A48" s="249" t="s">
        <v>40</v>
      </c>
      <c r="B48" s="370">
        <v>0.40671489999999999</v>
      </c>
      <c r="C48" s="343">
        <v>1.36355E-2</v>
      </c>
      <c r="D48" s="343">
        <v>0.36140729999999999</v>
      </c>
      <c r="E48" s="343">
        <v>1.62858E-2</v>
      </c>
    </row>
    <row r="49" spans="1:9">
      <c r="A49" s="249" t="s">
        <v>41</v>
      </c>
      <c r="B49" s="370">
        <v>0.44873950000000001</v>
      </c>
      <c r="C49" s="343">
        <v>1.9834399999999999E-2</v>
      </c>
      <c r="D49" s="343">
        <v>0.39739190000000002</v>
      </c>
      <c r="E49" s="343">
        <v>1.6406E-2</v>
      </c>
    </row>
    <row r="50" spans="1:9">
      <c r="A50" s="249" t="s">
        <v>42</v>
      </c>
      <c r="B50" s="370">
        <v>0.49045100000000003</v>
      </c>
      <c r="C50" s="343">
        <v>1.7786199999999999E-2</v>
      </c>
      <c r="D50" s="343">
        <v>0.4988998</v>
      </c>
      <c r="E50" s="343">
        <v>1.8922899999999999E-2</v>
      </c>
    </row>
    <row r="51" spans="1:9">
      <c r="A51" s="249" t="s">
        <v>43</v>
      </c>
      <c r="B51" s="370">
        <v>0.61147960000000001</v>
      </c>
      <c r="C51" s="343">
        <v>2.83103E-2</v>
      </c>
      <c r="D51" s="343">
        <v>0.58191490000000001</v>
      </c>
      <c r="E51" s="343">
        <v>2.54156E-2</v>
      </c>
    </row>
    <row r="52" spans="1:9">
      <c r="A52" s="435" t="s">
        <v>610</v>
      </c>
      <c r="B52" s="435"/>
      <c r="C52" s="435"/>
      <c r="D52" s="435"/>
      <c r="E52" s="435"/>
      <c r="F52" s="399"/>
    </row>
    <row r="53" spans="1:9">
      <c r="A53" s="399"/>
      <c r="B53" s="399"/>
      <c r="C53" s="399"/>
      <c r="D53" s="399"/>
      <c r="E53" s="399"/>
      <c r="F53" s="399"/>
    </row>
    <row r="54" spans="1:9">
      <c r="A54" s="377" t="s">
        <v>612</v>
      </c>
      <c r="B54" s="399"/>
      <c r="C54" s="399"/>
      <c r="D54" s="399"/>
      <c r="E54" s="399"/>
      <c r="F54" s="399"/>
      <c r="G54" s="85"/>
      <c r="H54" s="85"/>
      <c r="I54" s="85"/>
    </row>
    <row r="55" spans="1:9">
      <c r="A55" s="431" t="s">
        <v>613</v>
      </c>
      <c r="B55" s="431"/>
      <c r="C55" s="431"/>
      <c r="D55" s="431"/>
      <c r="E55" s="431"/>
      <c r="F55" s="431"/>
    </row>
  </sheetData>
  <mergeCells count="27">
    <mergeCell ref="A52:E52"/>
    <mergeCell ref="A55:F55"/>
    <mergeCell ref="A38:O38"/>
    <mergeCell ref="A20:O20"/>
    <mergeCell ref="A2:O2"/>
    <mergeCell ref="A17:S17"/>
    <mergeCell ref="A35:S35"/>
    <mergeCell ref="A1:M1"/>
    <mergeCell ref="A19:M19"/>
    <mergeCell ref="A4:A5"/>
    <mergeCell ref="B4:D4"/>
    <mergeCell ref="E4:G4"/>
    <mergeCell ref="H4:J4"/>
    <mergeCell ref="K4:M4"/>
    <mergeCell ref="Q4:S4"/>
    <mergeCell ref="A22:A23"/>
    <mergeCell ref="B22:D22"/>
    <mergeCell ref="E22:G22"/>
    <mergeCell ref="H22:J22"/>
    <mergeCell ref="K22:M22"/>
    <mergeCell ref="N22:P22"/>
    <mergeCell ref="Q22:S22"/>
    <mergeCell ref="A37:M37"/>
    <mergeCell ref="B40:C40"/>
    <mergeCell ref="D40:E40"/>
    <mergeCell ref="A40:A41"/>
    <mergeCell ref="N4:P4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18C94-AC47-44AE-B409-E7E9B44440EF}">
  <dimension ref="A1:S35"/>
  <sheetViews>
    <sheetView topLeftCell="A16" workbookViewId="0">
      <selection activeCell="A21" sqref="A21:S21"/>
    </sheetView>
  </sheetViews>
  <sheetFormatPr baseColWidth="10" defaultRowHeight="15"/>
  <cols>
    <col min="1" max="1" width="20.42578125" customWidth="1"/>
  </cols>
  <sheetData>
    <row r="1" spans="1:19">
      <c r="A1" s="437" t="s">
        <v>392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99" customFormat="1">
      <c r="A2" s="431" t="s">
        <v>847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9">
      <c r="A4" s="522" t="s">
        <v>170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30">
      <c r="A5" s="522"/>
      <c r="B5" s="236" t="s">
        <v>163</v>
      </c>
      <c r="C5" s="236" t="s">
        <v>164</v>
      </c>
      <c r="D5" s="247" t="s">
        <v>160</v>
      </c>
      <c r="E5" s="236" t="s">
        <v>163</v>
      </c>
      <c r="F5" s="236" t="s">
        <v>164</v>
      </c>
      <c r="G5" s="247" t="s">
        <v>160</v>
      </c>
      <c r="H5" s="236" t="s">
        <v>163</v>
      </c>
      <c r="I5" s="236" t="s">
        <v>164</v>
      </c>
      <c r="J5" s="247" t="s">
        <v>160</v>
      </c>
      <c r="K5" s="236" t="s">
        <v>163</v>
      </c>
      <c r="L5" s="236" t="s">
        <v>164</v>
      </c>
      <c r="M5" s="247" t="s">
        <v>160</v>
      </c>
      <c r="N5" s="236" t="s">
        <v>163</v>
      </c>
      <c r="O5" s="236" t="s">
        <v>164</v>
      </c>
      <c r="P5" s="247" t="s">
        <v>160</v>
      </c>
      <c r="Q5" s="236" t="s">
        <v>163</v>
      </c>
      <c r="R5" s="236" t="s">
        <v>164</v>
      </c>
      <c r="S5" s="247" t="s">
        <v>160</v>
      </c>
    </row>
    <row r="6" spans="1:19">
      <c r="A6" s="220" t="s">
        <v>171</v>
      </c>
      <c r="B6" s="169">
        <v>21479</v>
      </c>
      <c r="C6" s="169">
        <v>129984</v>
      </c>
      <c r="D6" s="11">
        <v>16.524341</v>
      </c>
      <c r="E6" s="169">
        <v>29157</v>
      </c>
      <c r="F6" s="169">
        <v>156528</v>
      </c>
      <c r="G6" s="11">
        <v>18.627338000000002</v>
      </c>
      <c r="H6" s="169">
        <v>47117</v>
      </c>
      <c r="I6" s="169">
        <v>191917</v>
      </c>
      <c r="J6" s="11">
        <v>24.550716999999999</v>
      </c>
      <c r="K6" s="169">
        <v>60864</v>
      </c>
      <c r="L6" s="169">
        <v>207560</v>
      </c>
      <c r="M6" s="11">
        <v>29.323568999999999</v>
      </c>
      <c r="N6" s="169">
        <v>67062</v>
      </c>
      <c r="O6" s="169">
        <v>214381</v>
      </c>
      <c r="P6" s="11">
        <v>31.281690000000001</v>
      </c>
      <c r="Q6" s="169">
        <v>73383</v>
      </c>
      <c r="R6" s="169">
        <v>224404</v>
      </c>
      <c r="S6" s="11">
        <v>32.701289000000003</v>
      </c>
    </row>
    <row r="7" spans="1:19">
      <c r="A7" s="220" t="s">
        <v>172</v>
      </c>
      <c r="B7" s="45">
        <v>518485</v>
      </c>
      <c r="C7" s="45">
        <v>1845492</v>
      </c>
      <c r="D7" s="11">
        <v>28.094676</v>
      </c>
      <c r="E7" s="45">
        <v>587060</v>
      </c>
      <c r="F7" s="45">
        <v>1980694</v>
      </c>
      <c r="G7" s="11">
        <v>29.639106000000002</v>
      </c>
      <c r="H7" s="45">
        <v>701524</v>
      </c>
      <c r="I7" s="45">
        <v>2060805</v>
      </c>
      <c r="J7" s="11">
        <v>34.041260999999999</v>
      </c>
      <c r="K7" s="45">
        <v>723072</v>
      </c>
      <c r="L7" s="45">
        <v>1931417</v>
      </c>
      <c r="M7" s="11">
        <v>37.437384000000002</v>
      </c>
      <c r="N7" s="45">
        <v>719770</v>
      </c>
      <c r="O7" s="45">
        <v>1890944</v>
      </c>
      <c r="P7" s="11">
        <v>38.064056999999998</v>
      </c>
      <c r="Q7" s="45">
        <v>677954</v>
      </c>
      <c r="R7" s="45">
        <v>1781605</v>
      </c>
      <c r="S7" s="11">
        <v>38.052992000000003</v>
      </c>
    </row>
    <row r="8" spans="1:19">
      <c r="A8" s="220" t="s">
        <v>77</v>
      </c>
      <c r="B8" s="45">
        <v>406</v>
      </c>
      <c r="C8" s="45">
        <v>1845</v>
      </c>
      <c r="D8" s="11">
        <v>22.005420000000001</v>
      </c>
      <c r="E8" s="419" t="s">
        <v>455</v>
      </c>
      <c r="F8" s="419" t="s">
        <v>455</v>
      </c>
      <c r="G8" s="419" t="s">
        <v>455</v>
      </c>
      <c r="H8" s="419" t="s">
        <v>455</v>
      </c>
      <c r="I8" s="419" t="s">
        <v>455</v>
      </c>
      <c r="J8" s="419" t="s">
        <v>455</v>
      </c>
      <c r="K8" s="45">
        <v>6758</v>
      </c>
      <c r="L8" s="45">
        <v>12705</v>
      </c>
      <c r="M8" s="11">
        <v>53.191656999999999</v>
      </c>
      <c r="N8" s="45">
        <v>145</v>
      </c>
      <c r="O8" s="45">
        <v>230</v>
      </c>
      <c r="P8" s="11">
        <v>63.043478</v>
      </c>
      <c r="Q8" s="45">
        <v>604</v>
      </c>
      <c r="R8" s="45">
        <v>2074</v>
      </c>
      <c r="S8" s="11">
        <v>29.122468999999999</v>
      </c>
    </row>
    <row r="9" spans="1:19">
      <c r="A9" s="220" t="s">
        <v>17</v>
      </c>
      <c r="B9" s="169">
        <v>540370</v>
      </c>
      <c r="C9" s="169">
        <v>1977321</v>
      </c>
      <c r="D9" s="11">
        <v>27.328389999999999</v>
      </c>
      <c r="E9" s="169">
        <v>616217</v>
      </c>
      <c r="F9" s="169">
        <v>2137222</v>
      </c>
      <c r="G9" s="11">
        <v>28.832615000000001</v>
      </c>
      <c r="H9" s="169">
        <v>748641</v>
      </c>
      <c r="I9" s="169">
        <v>2252722</v>
      </c>
      <c r="J9" s="11">
        <v>33.232728999999999</v>
      </c>
      <c r="K9" s="169">
        <v>790694</v>
      </c>
      <c r="L9" s="169">
        <v>2151682</v>
      </c>
      <c r="M9" s="11">
        <v>36.747715999999997</v>
      </c>
      <c r="N9" s="169">
        <v>786977</v>
      </c>
      <c r="O9" s="169">
        <v>2105555</v>
      </c>
      <c r="P9" s="11">
        <v>37.376226000000003</v>
      </c>
      <c r="Q9" s="169">
        <v>751941</v>
      </c>
      <c r="R9" s="169">
        <v>2008083</v>
      </c>
      <c r="S9" s="11">
        <v>37.445712999999998</v>
      </c>
    </row>
    <row r="10" spans="1:19" s="399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2" spans="1:19">
      <c r="A12" s="437" t="s">
        <v>393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  <c r="N12" s="54"/>
      <c r="O12" s="54"/>
      <c r="P12" s="54"/>
      <c r="Q12" s="54"/>
      <c r="R12" s="54"/>
      <c r="S12" s="54"/>
    </row>
    <row r="13" spans="1:19" s="399" customFormat="1">
      <c r="A13" s="431" t="s">
        <v>847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4" spans="1:19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19">
      <c r="A15" s="522" t="s">
        <v>170</v>
      </c>
      <c r="B15" s="519" t="s">
        <v>9</v>
      </c>
      <c r="C15" s="519"/>
      <c r="D15" s="519"/>
      <c r="E15" s="519" t="s">
        <v>10</v>
      </c>
      <c r="F15" s="519"/>
      <c r="G15" s="519"/>
      <c r="H15" s="519" t="s">
        <v>11</v>
      </c>
      <c r="I15" s="519"/>
      <c r="J15" s="519"/>
      <c r="K15" s="519" t="s">
        <v>12</v>
      </c>
      <c r="L15" s="519"/>
      <c r="M15" s="519"/>
      <c r="N15" s="519" t="s">
        <v>13</v>
      </c>
      <c r="O15" s="519"/>
      <c r="P15" s="519"/>
      <c r="Q15" s="519" t="s">
        <v>81</v>
      </c>
      <c r="R15" s="519"/>
      <c r="S15" s="519"/>
    </row>
    <row r="16" spans="1:19" ht="30">
      <c r="A16" s="522"/>
      <c r="B16" s="236" t="s">
        <v>163</v>
      </c>
      <c r="C16" s="236" t="s">
        <v>164</v>
      </c>
      <c r="D16" s="247" t="s">
        <v>160</v>
      </c>
      <c r="E16" s="236" t="s">
        <v>163</v>
      </c>
      <c r="F16" s="236" t="s">
        <v>164</v>
      </c>
      <c r="G16" s="247" t="s">
        <v>160</v>
      </c>
      <c r="H16" s="236" t="s">
        <v>163</v>
      </c>
      <c r="I16" s="236" t="s">
        <v>164</v>
      </c>
      <c r="J16" s="247" t="s">
        <v>160</v>
      </c>
      <c r="K16" s="236" t="s">
        <v>163</v>
      </c>
      <c r="L16" s="236" t="s">
        <v>164</v>
      </c>
      <c r="M16" s="247" t="s">
        <v>160</v>
      </c>
      <c r="N16" s="236" t="s">
        <v>163</v>
      </c>
      <c r="O16" s="236" t="s">
        <v>164</v>
      </c>
      <c r="P16" s="247" t="s">
        <v>160</v>
      </c>
      <c r="Q16" s="236" t="s">
        <v>163</v>
      </c>
      <c r="R16" s="236" t="s">
        <v>164</v>
      </c>
      <c r="S16" s="247" t="s">
        <v>160</v>
      </c>
    </row>
    <row r="17" spans="1:19">
      <c r="A17" s="220" t="s">
        <v>171</v>
      </c>
      <c r="B17" s="169">
        <v>362</v>
      </c>
      <c r="C17" s="169">
        <v>3291</v>
      </c>
      <c r="D17" s="11">
        <v>10.999696</v>
      </c>
      <c r="E17" s="169">
        <v>515</v>
      </c>
      <c r="F17" s="169">
        <v>3293</v>
      </c>
      <c r="G17" s="11">
        <v>15.639234999999999</v>
      </c>
      <c r="H17" s="169">
        <v>806</v>
      </c>
      <c r="I17" s="169">
        <v>3349</v>
      </c>
      <c r="J17" s="11">
        <v>24.066886</v>
      </c>
      <c r="K17" s="169">
        <v>1093</v>
      </c>
      <c r="L17" s="169">
        <v>3732</v>
      </c>
      <c r="M17" s="11">
        <v>29.287244999999999</v>
      </c>
      <c r="N17" s="169">
        <v>1137</v>
      </c>
      <c r="O17" s="169">
        <v>4036</v>
      </c>
      <c r="P17" s="11">
        <v>28.171457</v>
      </c>
      <c r="Q17" s="169">
        <v>1083</v>
      </c>
      <c r="R17" s="169">
        <v>3383</v>
      </c>
      <c r="S17" s="11">
        <v>32.013005999999997</v>
      </c>
    </row>
    <row r="18" spans="1:19">
      <c r="A18" s="220" t="s">
        <v>172</v>
      </c>
      <c r="B18" s="45">
        <v>5563</v>
      </c>
      <c r="C18" s="45">
        <v>27482</v>
      </c>
      <c r="D18" s="11">
        <v>20.242339999999999</v>
      </c>
      <c r="E18" s="45">
        <v>6130</v>
      </c>
      <c r="F18" s="45">
        <v>26624</v>
      </c>
      <c r="G18" s="11">
        <v>23.024339000000001</v>
      </c>
      <c r="H18" s="45">
        <v>6856</v>
      </c>
      <c r="I18" s="45">
        <v>22251</v>
      </c>
      <c r="J18" s="11">
        <v>30.812097999999999</v>
      </c>
      <c r="K18" s="45">
        <v>8210</v>
      </c>
      <c r="L18" s="45">
        <v>23398</v>
      </c>
      <c r="M18" s="11">
        <v>35.088469000000003</v>
      </c>
      <c r="N18" s="45">
        <v>9643</v>
      </c>
      <c r="O18" s="45">
        <v>26645</v>
      </c>
      <c r="P18" s="11">
        <v>36.190655</v>
      </c>
      <c r="Q18" s="45">
        <v>7619</v>
      </c>
      <c r="R18" s="45">
        <v>20472</v>
      </c>
      <c r="S18" s="11">
        <v>37.216686000000003</v>
      </c>
    </row>
    <row r="19" spans="1:19">
      <c r="A19" s="220" t="s">
        <v>77</v>
      </c>
      <c r="B19" s="45">
        <v>3</v>
      </c>
      <c r="C19" s="45">
        <v>30</v>
      </c>
      <c r="D19" s="11">
        <v>10</v>
      </c>
      <c r="E19" s="419" t="s">
        <v>455</v>
      </c>
      <c r="F19" s="419" t="s">
        <v>455</v>
      </c>
      <c r="G19" s="419" t="s">
        <v>455</v>
      </c>
      <c r="H19" s="419" t="s">
        <v>455</v>
      </c>
      <c r="I19" s="419" t="s">
        <v>455</v>
      </c>
      <c r="J19" s="419" t="s">
        <v>455</v>
      </c>
      <c r="K19" s="45">
        <v>21</v>
      </c>
      <c r="L19" s="45">
        <v>74</v>
      </c>
      <c r="M19" s="11">
        <v>28.378378000000001</v>
      </c>
      <c r="N19" s="45">
        <v>3</v>
      </c>
      <c r="O19" s="45">
        <v>11</v>
      </c>
      <c r="P19" s="11">
        <v>27.272727</v>
      </c>
      <c r="Q19" s="45">
        <v>12</v>
      </c>
      <c r="R19" s="45">
        <v>34</v>
      </c>
      <c r="S19" s="11">
        <v>35.294117999999997</v>
      </c>
    </row>
    <row r="20" spans="1:19">
      <c r="A20" s="220" t="s">
        <v>17</v>
      </c>
      <c r="B20" s="169">
        <v>5928</v>
      </c>
      <c r="C20" s="169">
        <v>30803</v>
      </c>
      <c r="D20" s="11">
        <v>19.244879000000001</v>
      </c>
      <c r="E20" s="169">
        <v>6645</v>
      </c>
      <c r="F20" s="169">
        <v>29917</v>
      </c>
      <c r="G20" s="11">
        <v>22.211452000000001</v>
      </c>
      <c r="H20" s="169">
        <v>7662</v>
      </c>
      <c r="I20" s="169">
        <v>25600</v>
      </c>
      <c r="J20" s="11">
        <v>29.929687999999999</v>
      </c>
      <c r="K20" s="169">
        <v>9324</v>
      </c>
      <c r="L20" s="169">
        <v>27204</v>
      </c>
      <c r="M20" s="11">
        <v>34.274371000000002</v>
      </c>
      <c r="N20" s="169">
        <v>10783</v>
      </c>
      <c r="O20" s="169">
        <v>30692</v>
      </c>
      <c r="P20" s="11">
        <v>35.132933999999999</v>
      </c>
      <c r="Q20" s="169">
        <v>8714</v>
      </c>
      <c r="R20" s="169">
        <v>23889</v>
      </c>
      <c r="S20" s="11">
        <v>36.477040000000002</v>
      </c>
    </row>
    <row r="21" spans="1:19" s="399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3" spans="1:19">
      <c r="A23" s="437" t="s">
        <v>554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</row>
    <row r="24" spans="1:19" s="399" customFormat="1">
      <c r="A24" s="431" t="s">
        <v>847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19" s="240" customFormat="1">
      <c r="A25" s="239"/>
    </row>
    <row r="26" spans="1:19">
      <c r="A26" s="522" t="s">
        <v>170</v>
      </c>
      <c r="B26" s="520">
        <v>2015</v>
      </c>
      <c r="C26" s="513"/>
      <c r="D26" s="489">
        <v>2017</v>
      </c>
      <c r="E26" s="489"/>
      <c r="K26" s="65"/>
      <c r="L26" s="65"/>
      <c r="M26" s="65"/>
      <c r="N26" s="65"/>
    </row>
    <row r="27" spans="1:19" ht="30">
      <c r="A27" s="522"/>
      <c r="B27" s="237" t="s">
        <v>44</v>
      </c>
      <c r="C27" s="219" t="s">
        <v>45</v>
      </c>
      <c r="D27" s="219" t="s">
        <v>44</v>
      </c>
      <c r="E27" s="219" t="s">
        <v>45</v>
      </c>
      <c r="G27" s="85"/>
      <c r="H27" s="85"/>
      <c r="K27" s="65"/>
      <c r="L27" s="66"/>
      <c r="M27" s="66"/>
      <c r="N27" s="66"/>
    </row>
    <row r="28" spans="1:19">
      <c r="A28" s="249" t="s">
        <v>343</v>
      </c>
      <c r="B28" s="370">
        <v>0.31281690000000001</v>
      </c>
      <c r="C28" s="343">
        <v>1.17164E-2</v>
      </c>
      <c r="D28" s="343">
        <v>0.3270129</v>
      </c>
      <c r="E28" s="343">
        <v>1.17284E-2</v>
      </c>
      <c r="G28" s="10"/>
      <c r="H28" s="12"/>
      <c r="K28" s="65"/>
      <c r="L28" s="66"/>
      <c r="M28" s="66"/>
      <c r="N28" s="66"/>
    </row>
    <row r="29" spans="1:19">
      <c r="A29" s="249" t="s">
        <v>230</v>
      </c>
      <c r="B29" s="370">
        <v>0.3806406</v>
      </c>
      <c r="C29" s="343">
        <v>5.8136000000000004E-3</v>
      </c>
      <c r="D29" s="343">
        <v>0.38052989999999998</v>
      </c>
      <c r="E29" s="343">
        <v>6.1422999999999998E-3</v>
      </c>
      <c r="G29" s="10"/>
      <c r="H29" s="12"/>
    </row>
    <row r="30" spans="1:19">
      <c r="A30" s="249" t="s">
        <v>77</v>
      </c>
      <c r="B30" s="370">
        <v>0.63043479999999996</v>
      </c>
      <c r="C30" s="343">
        <v>0.2077135</v>
      </c>
      <c r="D30" s="343">
        <v>0.2912247</v>
      </c>
      <c r="E30" s="343">
        <v>9.7329899999999997E-2</v>
      </c>
      <c r="G30" s="10"/>
      <c r="H30" s="12"/>
    </row>
    <row r="31" spans="1:19">
      <c r="A31" s="435" t="s">
        <v>610</v>
      </c>
      <c r="B31" s="435"/>
      <c r="C31" s="435"/>
      <c r="D31" s="435"/>
      <c r="E31" s="435"/>
    </row>
    <row r="32" spans="1:19">
      <c r="G32" s="85"/>
      <c r="H32" s="85"/>
    </row>
    <row r="33" spans="1:8">
      <c r="G33" s="10"/>
      <c r="H33" s="12"/>
    </row>
    <row r="35" spans="1:8">
      <c r="A35" s="54"/>
    </row>
  </sheetData>
  <mergeCells count="26">
    <mergeCell ref="A31:E31"/>
    <mergeCell ref="A24:O24"/>
    <mergeCell ref="A2:O2"/>
    <mergeCell ref="A13:O13"/>
    <mergeCell ref="A10:S10"/>
    <mergeCell ref="A21:S21"/>
    <mergeCell ref="A1:M1"/>
    <mergeCell ref="A12:M12"/>
    <mergeCell ref="A15:A16"/>
    <mergeCell ref="B15:D15"/>
    <mergeCell ref="E15:G15"/>
    <mergeCell ref="H15:J15"/>
    <mergeCell ref="K15:M15"/>
    <mergeCell ref="A4:A5"/>
    <mergeCell ref="B4:D4"/>
    <mergeCell ref="E4:G4"/>
    <mergeCell ref="H4:J4"/>
    <mergeCell ref="K4:M4"/>
    <mergeCell ref="A23:M23"/>
    <mergeCell ref="B26:C26"/>
    <mergeCell ref="D26:E26"/>
    <mergeCell ref="A26:A27"/>
    <mergeCell ref="Q4:S4"/>
    <mergeCell ref="N15:P15"/>
    <mergeCell ref="Q15:S15"/>
    <mergeCell ref="N4:P4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4F23-9637-4B69-A0E0-268039128308}">
  <dimension ref="A1:S31"/>
  <sheetViews>
    <sheetView workbookViewId="0">
      <selection activeCell="A13" sqref="A13:O13"/>
    </sheetView>
  </sheetViews>
  <sheetFormatPr baseColWidth="10" defaultRowHeight="15"/>
  <cols>
    <col min="1" max="1" width="20.140625" customWidth="1"/>
  </cols>
  <sheetData>
    <row r="1" spans="1:19">
      <c r="A1" s="437" t="s">
        <v>555</v>
      </c>
      <c r="B1" s="437"/>
      <c r="C1" s="437"/>
      <c r="D1" s="437"/>
      <c r="E1" s="437"/>
      <c r="F1" s="437"/>
      <c r="G1" s="437"/>
      <c r="H1" s="437"/>
      <c r="I1" s="437"/>
      <c r="J1" s="437"/>
    </row>
    <row r="2" spans="1:19" s="399" customFormat="1">
      <c r="A2" s="431" t="s">
        <v>847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9">
      <c r="A4" s="522" t="s">
        <v>457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30">
      <c r="A5" s="522"/>
      <c r="B5" s="236" t="s">
        <v>163</v>
      </c>
      <c r="C5" s="236" t="s">
        <v>164</v>
      </c>
      <c r="D5" s="247" t="s">
        <v>160</v>
      </c>
      <c r="E5" s="236" t="s">
        <v>163</v>
      </c>
      <c r="F5" s="236" t="s">
        <v>164</v>
      </c>
      <c r="G5" s="247" t="s">
        <v>160</v>
      </c>
      <c r="H5" s="236" t="s">
        <v>163</v>
      </c>
      <c r="I5" s="236" t="s">
        <v>164</v>
      </c>
      <c r="J5" s="247" t="s">
        <v>160</v>
      </c>
      <c r="K5" s="236" t="s">
        <v>163</v>
      </c>
      <c r="L5" s="236" t="s">
        <v>164</v>
      </c>
      <c r="M5" s="247" t="s">
        <v>160</v>
      </c>
      <c r="N5" s="236" t="s">
        <v>163</v>
      </c>
      <c r="O5" s="236" t="s">
        <v>164</v>
      </c>
      <c r="P5" s="247" t="s">
        <v>160</v>
      </c>
      <c r="Q5" s="236" t="s">
        <v>163</v>
      </c>
      <c r="R5" s="236" t="s">
        <v>164</v>
      </c>
      <c r="S5" s="247" t="s">
        <v>160</v>
      </c>
    </row>
    <row r="6" spans="1:19">
      <c r="A6" s="220" t="s">
        <v>192</v>
      </c>
      <c r="B6" s="169">
        <v>532195</v>
      </c>
      <c r="C6" s="169">
        <v>1943004</v>
      </c>
      <c r="D6" s="11">
        <v>27.390319000000002</v>
      </c>
      <c r="E6" s="169">
        <v>600101</v>
      </c>
      <c r="F6" s="169">
        <v>2085862</v>
      </c>
      <c r="G6" s="11">
        <v>28.769928</v>
      </c>
      <c r="H6" s="169">
        <v>737743</v>
      </c>
      <c r="I6" s="169">
        <v>2199962</v>
      </c>
      <c r="J6" s="11">
        <v>33.534351999999998</v>
      </c>
      <c r="K6" s="169">
        <v>773420</v>
      </c>
      <c r="L6" s="169">
        <v>2083178</v>
      </c>
      <c r="M6" s="11">
        <v>37.126927999999999</v>
      </c>
      <c r="N6" s="169">
        <v>772817</v>
      </c>
      <c r="O6" s="169">
        <v>2032254</v>
      </c>
      <c r="P6" s="11">
        <v>38.027579000000003</v>
      </c>
      <c r="Q6" s="169">
        <v>737053</v>
      </c>
      <c r="R6" s="169">
        <v>1897558</v>
      </c>
      <c r="S6" s="11">
        <v>38.842185999999998</v>
      </c>
    </row>
    <row r="7" spans="1:19">
      <c r="A7" s="220" t="s">
        <v>512</v>
      </c>
      <c r="B7" s="45">
        <v>6177</v>
      </c>
      <c r="C7" s="45">
        <v>25618</v>
      </c>
      <c r="D7" s="11">
        <v>24.111953</v>
      </c>
      <c r="E7" s="45">
        <v>14793</v>
      </c>
      <c r="F7" s="45">
        <v>42474</v>
      </c>
      <c r="G7" s="11">
        <v>34.828366000000003</v>
      </c>
      <c r="H7" s="45">
        <v>7611</v>
      </c>
      <c r="I7" s="45">
        <v>38201</v>
      </c>
      <c r="J7" s="11">
        <v>19.923562</v>
      </c>
      <c r="K7" s="45">
        <v>11599</v>
      </c>
      <c r="L7" s="45">
        <v>47131</v>
      </c>
      <c r="M7" s="11">
        <v>24.610129000000001</v>
      </c>
      <c r="N7" s="45">
        <v>12064</v>
      </c>
      <c r="O7" s="45">
        <v>64855</v>
      </c>
      <c r="P7" s="11">
        <v>18.601496000000001</v>
      </c>
      <c r="Q7" s="45">
        <v>10904</v>
      </c>
      <c r="R7" s="45">
        <v>95875</v>
      </c>
      <c r="S7" s="11">
        <v>11.373142</v>
      </c>
    </row>
    <row r="8" spans="1:19">
      <c r="A8" s="220" t="s">
        <v>77</v>
      </c>
      <c r="B8" s="45">
        <v>1998</v>
      </c>
      <c r="C8" s="45">
        <v>8699</v>
      </c>
      <c r="D8" s="11">
        <v>22.968157000000001</v>
      </c>
      <c r="E8" s="45">
        <v>1323</v>
      </c>
      <c r="F8" s="45">
        <v>8886</v>
      </c>
      <c r="G8" s="11">
        <v>14.888589</v>
      </c>
      <c r="H8" s="45">
        <v>3287</v>
      </c>
      <c r="I8" s="45">
        <v>14559</v>
      </c>
      <c r="J8" s="11">
        <v>22.577100000000002</v>
      </c>
      <c r="K8" s="45">
        <v>5675</v>
      </c>
      <c r="L8" s="45">
        <v>21373</v>
      </c>
      <c r="M8" s="11">
        <v>26.552192000000002</v>
      </c>
      <c r="N8" s="45">
        <v>2096</v>
      </c>
      <c r="O8" s="45">
        <v>8446</v>
      </c>
      <c r="P8" s="11">
        <v>24.816481</v>
      </c>
      <c r="Q8" s="45">
        <v>3984</v>
      </c>
      <c r="R8" s="45">
        <v>14650</v>
      </c>
      <c r="S8" s="11">
        <v>27.194538999999999</v>
      </c>
    </row>
    <row r="9" spans="1:19">
      <c r="A9" s="220" t="s">
        <v>17</v>
      </c>
      <c r="B9" s="169">
        <v>540370</v>
      </c>
      <c r="C9" s="169">
        <v>1977321</v>
      </c>
      <c r="D9" s="11">
        <v>27.328389999999999</v>
      </c>
      <c r="E9" s="169">
        <v>616217</v>
      </c>
      <c r="F9" s="169">
        <v>2137222</v>
      </c>
      <c r="G9" s="11">
        <v>28.832615000000001</v>
      </c>
      <c r="H9" s="169">
        <v>748641</v>
      </c>
      <c r="I9" s="169">
        <v>2252722</v>
      </c>
      <c r="J9" s="11">
        <v>33.232728999999999</v>
      </c>
      <c r="K9" s="169">
        <v>790694</v>
      </c>
      <c r="L9" s="169">
        <v>2151682</v>
      </c>
      <c r="M9" s="11">
        <v>36.747715999999997</v>
      </c>
      <c r="N9" s="169">
        <v>786977</v>
      </c>
      <c r="O9" s="169">
        <v>2105555</v>
      </c>
      <c r="P9" s="11">
        <v>37.376226000000003</v>
      </c>
      <c r="Q9" s="169">
        <v>751941</v>
      </c>
      <c r="R9" s="169">
        <v>2008083</v>
      </c>
      <c r="S9" s="11">
        <v>37.445712999999998</v>
      </c>
    </row>
    <row r="10" spans="1:19" s="399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2" spans="1:19">
      <c r="A12" s="437" t="s">
        <v>556</v>
      </c>
      <c r="B12" s="437"/>
      <c r="C12" s="437"/>
      <c r="D12" s="437"/>
      <c r="E12" s="437"/>
      <c r="F12" s="437"/>
      <c r="G12" s="437"/>
      <c r="H12" s="437"/>
      <c r="I12" s="437"/>
      <c r="J12" s="437"/>
    </row>
    <row r="13" spans="1:19" s="399" customFormat="1">
      <c r="A13" s="431" t="s">
        <v>847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5" spans="1:19">
      <c r="A15" s="522" t="s">
        <v>457</v>
      </c>
      <c r="B15" s="519" t="s">
        <v>9</v>
      </c>
      <c r="C15" s="519"/>
      <c r="D15" s="519"/>
      <c r="E15" s="519" t="s">
        <v>10</v>
      </c>
      <c r="F15" s="519"/>
      <c r="G15" s="519"/>
      <c r="H15" s="519" t="s">
        <v>11</v>
      </c>
      <c r="I15" s="519"/>
      <c r="J15" s="519"/>
      <c r="K15" s="519" t="s">
        <v>12</v>
      </c>
      <c r="L15" s="519"/>
      <c r="M15" s="519"/>
      <c r="N15" s="519" t="s">
        <v>13</v>
      </c>
      <c r="O15" s="519"/>
      <c r="P15" s="519"/>
      <c r="Q15" s="519" t="s">
        <v>81</v>
      </c>
      <c r="R15" s="519"/>
      <c r="S15" s="519"/>
    </row>
    <row r="16" spans="1:19" ht="30">
      <c r="A16" s="522"/>
      <c r="B16" s="236" t="s">
        <v>163</v>
      </c>
      <c r="C16" s="236" t="s">
        <v>164</v>
      </c>
      <c r="D16" s="247" t="s">
        <v>160</v>
      </c>
      <c r="E16" s="236" t="s">
        <v>163</v>
      </c>
      <c r="F16" s="236" t="s">
        <v>164</v>
      </c>
      <c r="G16" s="247" t="s">
        <v>160</v>
      </c>
      <c r="H16" s="236" t="s">
        <v>163</v>
      </c>
      <c r="I16" s="236" t="s">
        <v>164</v>
      </c>
      <c r="J16" s="247" t="s">
        <v>160</v>
      </c>
      <c r="K16" s="236" t="s">
        <v>163</v>
      </c>
      <c r="L16" s="236" t="s">
        <v>164</v>
      </c>
      <c r="M16" s="247" t="s">
        <v>160</v>
      </c>
      <c r="N16" s="236" t="s">
        <v>163</v>
      </c>
      <c r="O16" s="236" t="s">
        <v>164</v>
      </c>
      <c r="P16" s="247" t="s">
        <v>160</v>
      </c>
      <c r="Q16" s="236" t="s">
        <v>163</v>
      </c>
      <c r="R16" s="236" t="s">
        <v>164</v>
      </c>
      <c r="S16" s="247" t="s">
        <v>160</v>
      </c>
    </row>
    <row r="17" spans="1:19">
      <c r="A17" s="220" t="s">
        <v>192</v>
      </c>
      <c r="B17" s="169">
        <v>5852</v>
      </c>
      <c r="C17" s="169">
        <v>30359</v>
      </c>
      <c r="D17" s="11">
        <v>19.275997</v>
      </c>
      <c r="E17" s="169">
        <v>6546</v>
      </c>
      <c r="F17" s="169">
        <v>29479</v>
      </c>
      <c r="G17" s="11">
        <v>22.205638</v>
      </c>
      <c r="H17" s="169">
        <v>7548</v>
      </c>
      <c r="I17" s="169">
        <v>25033</v>
      </c>
      <c r="J17" s="11">
        <v>30.152199</v>
      </c>
      <c r="K17" s="169">
        <v>9131</v>
      </c>
      <c r="L17" s="169">
        <v>26405</v>
      </c>
      <c r="M17" s="11">
        <v>34.580571999999997</v>
      </c>
      <c r="N17" s="169">
        <v>10640</v>
      </c>
      <c r="O17" s="169">
        <v>29957</v>
      </c>
      <c r="P17" s="11">
        <v>35.517575000000001</v>
      </c>
      <c r="Q17" s="169">
        <v>8529</v>
      </c>
      <c r="R17" s="169">
        <v>22777</v>
      </c>
      <c r="S17" s="11">
        <v>37.445669000000002</v>
      </c>
    </row>
    <row r="18" spans="1:19">
      <c r="A18" s="220" t="s">
        <v>512</v>
      </c>
      <c r="B18" s="45">
        <v>52</v>
      </c>
      <c r="C18" s="45">
        <v>314</v>
      </c>
      <c r="D18" s="11">
        <v>16.560510000000001</v>
      </c>
      <c r="E18" s="45">
        <v>89</v>
      </c>
      <c r="F18" s="45">
        <v>337</v>
      </c>
      <c r="G18" s="11">
        <v>26.409496000000001</v>
      </c>
      <c r="H18" s="45">
        <v>87</v>
      </c>
      <c r="I18" s="45">
        <v>466</v>
      </c>
      <c r="J18" s="11">
        <v>18.669528</v>
      </c>
      <c r="K18" s="45">
        <v>113</v>
      </c>
      <c r="L18" s="45">
        <v>530</v>
      </c>
      <c r="M18" s="11">
        <v>21.320754999999998</v>
      </c>
      <c r="N18" s="45">
        <v>115</v>
      </c>
      <c r="O18" s="45">
        <v>640</v>
      </c>
      <c r="P18" s="11">
        <v>17.96875</v>
      </c>
      <c r="Q18" s="45">
        <v>134</v>
      </c>
      <c r="R18" s="45">
        <v>933</v>
      </c>
      <c r="S18" s="11">
        <v>14.362272000000001</v>
      </c>
    </row>
    <row r="19" spans="1:19">
      <c r="A19" s="220" t="s">
        <v>77</v>
      </c>
      <c r="B19" s="45">
        <v>24</v>
      </c>
      <c r="C19" s="45">
        <v>130</v>
      </c>
      <c r="D19" s="11">
        <v>18.461538000000001</v>
      </c>
      <c r="E19" s="45">
        <v>10</v>
      </c>
      <c r="F19" s="45">
        <v>101</v>
      </c>
      <c r="G19" s="11">
        <v>9.9009900999999996</v>
      </c>
      <c r="H19" s="45">
        <v>27</v>
      </c>
      <c r="I19" s="45">
        <v>101</v>
      </c>
      <c r="J19" s="11">
        <v>26.732672999999998</v>
      </c>
      <c r="K19" s="45">
        <v>80</v>
      </c>
      <c r="L19" s="45">
        <v>269</v>
      </c>
      <c r="M19" s="11">
        <v>29.739777</v>
      </c>
      <c r="N19" s="45">
        <v>28</v>
      </c>
      <c r="O19" s="45">
        <v>95</v>
      </c>
      <c r="P19" s="11">
        <v>29.473683999999999</v>
      </c>
      <c r="Q19" s="45">
        <v>51</v>
      </c>
      <c r="R19" s="45">
        <v>179</v>
      </c>
      <c r="S19" s="11">
        <v>28.491620000000001</v>
      </c>
    </row>
    <row r="20" spans="1:19">
      <c r="A20" s="220" t="s">
        <v>17</v>
      </c>
      <c r="B20" s="169">
        <v>5928</v>
      </c>
      <c r="C20" s="169">
        <v>30803</v>
      </c>
      <c r="D20" s="11">
        <v>19.244879000000001</v>
      </c>
      <c r="E20" s="169">
        <v>6645</v>
      </c>
      <c r="F20" s="169">
        <v>29917</v>
      </c>
      <c r="G20" s="11">
        <v>22.211452000000001</v>
      </c>
      <c r="H20" s="169">
        <v>7662</v>
      </c>
      <c r="I20" s="169">
        <v>25600</v>
      </c>
      <c r="J20" s="11">
        <v>29.929687999999999</v>
      </c>
      <c r="K20" s="169">
        <v>9324</v>
      </c>
      <c r="L20" s="169">
        <v>27204</v>
      </c>
      <c r="M20" s="11">
        <v>34.274371000000002</v>
      </c>
      <c r="N20" s="169">
        <v>10783</v>
      </c>
      <c r="O20" s="169">
        <v>30692</v>
      </c>
      <c r="P20" s="11">
        <v>35.132933999999999</v>
      </c>
      <c r="Q20" s="169">
        <v>8714</v>
      </c>
      <c r="R20" s="169">
        <v>23889</v>
      </c>
      <c r="S20" s="11">
        <v>36.477040000000002</v>
      </c>
    </row>
    <row r="21" spans="1:19" s="399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3" spans="1:19" s="240" customFormat="1">
      <c r="A23" s="437" t="s">
        <v>557</v>
      </c>
      <c r="B23" s="437"/>
      <c r="C23" s="437"/>
      <c r="D23" s="437"/>
      <c r="E23" s="437"/>
      <c r="F23" s="437"/>
      <c r="G23" s="437"/>
      <c r="H23" s="437"/>
      <c r="I23" s="437"/>
      <c r="J23" s="437"/>
    </row>
    <row r="24" spans="1:19" s="240" customFormat="1">
      <c r="A24" s="431" t="s">
        <v>847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19">
      <c r="A25" s="14"/>
    </row>
    <row r="26" spans="1:19">
      <c r="A26" s="522" t="s">
        <v>457</v>
      </c>
      <c r="B26" s="520">
        <v>2015</v>
      </c>
      <c r="C26" s="513"/>
      <c r="D26" s="489">
        <v>2017</v>
      </c>
      <c r="E26" s="489"/>
    </row>
    <row r="27" spans="1:19" ht="30">
      <c r="A27" s="522"/>
      <c r="B27" s="237" t="s">
        <v>44</v>
      </c>
      <c r="C27" s="219" t="s">
        <v>45</v>
      </c>
      <c r="D27" s="219" t="s">
        <v>44</v>
      </c>
      <c r="E27" s="219" t="s">
        <v>45</v>
      </c>
      <c r="G27" s="85"/>
      <c r="H27" s="85"/>
    </row>
    <row r="28" spans="1:19">
      <c r="A28" s="220" t="s">
        <v>192</v>
      </c>
      <c r="B28" s="370">
        <v>0.3802758</v>
      </c>
      <c r="C28" s="343">
        <v>5.1875999999999997E-3</v>
      </c>
      <c r="D28" s="343">
        <v>0.38842189999999999</v>
      </c>
      <c r="E28" s="343">
        <v>5.7305999999999998E-3</v>
      </c>
      <c r="G28" s="10"/>
      <c r="H28" s="12"/>
    </row>
    <row r="29" spans="1:19">
      <c r="A29" s="220" t="s">
        <v>512</v>
      </c>
      <c r="B29" s="370">
        <v>0.18601500000000001</v>
      </c>
      <c r="C29" s="343">
        <v>3.1630600000000002E-2</v>
      </c>
      <c r="D29" s="343">
        <v>0.1137314</v>
      </c>
      <c r="E29" s="343">
        <v>1.36366E-2</v>
      </c>
      <c r="G29" s="10"/>
      <c r="H29" s="12"/>
    </row>
    <row r="30" spans="1:19">
      <c r="A30" s="220" t="s">
        <v>77</v>
      </c>
      <c r="B30" s="370">
        <v>0.24816479999999999</v>
      </c>
      <c r="C30" s="343">
        <v>4.9184800000000001E-2</v>
      </c>
      <c r="D30" s="343">
        <v>0.2719454</v>
      </c>
      <c r="E30" s="343">
        <v>4.2760600000000003E-2</v>
      </c>
      <c r="G30" s="10"/>
      <c r="H30" s="12"/>
    </row>
    <row r="31" spans="1:19">
      <c r="A31" s="435" t="s">
        <v>610</v>
      </c>
      <c r="B31" s="435"/>
      <c r="C31" s="435"/>
      <c r="D31" s="435"/>
      <c r="E31" s="435"/>
      <c r="G31" s="85"/>
      <c r="H31" s="85"/>
    </row>
  </sheetData>
  <mergeCells count="26">
    <mergeCell ref="A31:E31"/>
    <mergeCell ref="A24:O24"/>
    <mergeCell ref="A13:O13"/>
    <mergeCell ref="A2:O2"/>
    <mergeCell ref="A10:S10"/>
    <mergeCell ref="A21:S21"/>
    <mergeCell ref="A1:J1"/>
    <mergeCell ref="A12:J12"/>
    <mergeCell ref="A15:A16"/>
    <mergeCell ref="B15:D15"/>
    <mergeCell ref="E15:G15"/>
    <mergeCell ref="H15:J15"/>
    <mergeCell ref="A4:A5"/>
    <mergeCell ref="B4:D4"/>
    <mergeCell ref="E4:G4"/>
    <mergeCell ref="H4:J4"/>
    <mergeCell ref="A23:J23"/>
    <mergeCell ref="A26:A27"/>
    <mergeCell ref="B26:C26"/>
    <mergeCell ref="D26:E26"/>
    <mergeCell ref="Q4:S4"/>
    <mergeCell ref="K15:M15"/>
    <mergeCell ref="N15:P15"/>
    <mergeCell ref="Q15:S15"/>
    <mergeCell ref="K4:M4"/>
    <mergeCell ref="N4:P4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E307E-05AF-478C-A728-F9759CEFF454}">
  <dimension ref="A1:O25"/>
  <sheetViews>
    <sheetView topLeftCell="A13" workbookViewId="0">
      <selection activeCell="A17" sqref="A17:N17"/>
    </sheetView>
  </sheetViews>
  <sheetFormatPr baseColWidth="10" defaultRowHeight="15"/>
  <cols>
    <col min="1" max="1" width="15.28515625" customWidth="1"/>
  </cols>
  <sheetData>
    <row r="1" spans="1:15">
      <c r="A1" s="437" t="s">
        <v>394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188" t="s">
        <v>68</v>
      </c>
      <c r="B4" s="244" t="s">
        <v>2</v>
      </c>
      <c r="C4" s="244" t="s">
        <v>3</v>
      </c>
      <c r="D4" s="244" t="s">
        <v>4</v>
      </c>
      <c r="E4" s="244" t="s">
        <v>5</v>
      </c>
      <c r="F4" s="244" t="s">
        <v>6</v>
      </c>
      <c r="G4" s="244" t="s">
        <v>7</v>
      </c>
      <c r="H4" s="244" t="s">
        <v>8</v>
      </c>
      <c r="I4" s="244" t="s">
        <v>9</v>
      </c>
      <c r="J4" s="244" t="s">
        <v>10</v>
      </c>
      <c r="K4" s="244" t="s">
        <v>11</v>
      </c>
      <c r="L4" s="244" t="s">
        <v>12</v>
      </c>
      <c r="M4" s="244" t="s">
        <v>13</v>
      </c>
      <c r="N4" s="244" t="s">
        <v>81</v>
      </c>
    </row>
    <row r="5" spans="1:15" ht="30">
      <c r="A5" s="287" t="s">
        <v>163</v>
      </c>
      <c r="B5" s="169">
        <v>266782</v>
      </c>
      <c r="C5" s="169">
        <v>275012</v>
      </c>
      <c r="D5" s="169">
        <v>400598</v>
      </c>
      <c r="E5" s="169">
        <v>444244</v>
      </c>
      <c r="F5" s="169">
        <v>476599</v>
      </c>
      <c r="G5" s="169">
        <v>520118</v>
      </c>
      <c r="H5" s="169">
        <v>685264</v>
      </c>
      <c r="I5" s="169">
        <v>734176</v>
      </c>
      <c r="J5" s="169">
        <v>826345</v>
      </c>
      <c r="K5" s="169">
        <v>1017417</v>
      </c>
      <c r="L5" s="169">
        <v>1100882</v>
      </c>
      <c r="M5" s="169">
        <v>1118377</v>
      </c>
      <c r="N5" s="169">
        <v>1073641</v>
      </c>
    </row>
    <row r="6" spans="1:15" ht="30">
      <c r="A6" s="287" t="s">
        <v>396</v>
      </c>
      <c r="B6" s="45">
        <v>1742771</v>
      </c>
      <c r="C6" s="45">
        <v>1761039</v>
      </c>
      <c r="D6" s="45">
        <v>1798577</v>
      </c>
      <c r="E6" s="45">
        <v>1752005</v>
      </c>
      <c r="F6" s="45">
        <v>1768930</v>
      </c>
      <c r="G6" s="45">
        <v>1742923</v>
      </c>
      <c r="H6" s="45">
        <v>1896076</v>
      </c>
      <c r="I6" s="45">
        <v>1977321</v>
      </c>
      <c r="J6" s="45">
        <v>2137222</v>
      </c>
      <c r="K6" s="45">
        <v>2252722</v>
      </c>
      <c r="L6" s="45">
        <v>2151682</v>
      </c>
      <c r="M6" s="45">
        <v>2105555</v>
      </c>
      <c r="N6" s="45">
        <v>2008083</v>
      </c>
    </row>
    <row r="7" spans="1:15">
      <c r="A7" s="188" t="s">
        <v>344</v>
      </c>
      <c r="B7" s="11">
        <v>15.307921</v>
      </c>
      <c r="C7" s="11">
        <v>15.616463</v>
      </c>
      <c r="D7" s="11">
        <v>22.273053000000001</v>
      </c>
      <c r="E7" s="11">
        <v>25.35632</v>
      </c>
      <c r="F7" s="11">
        <v>26.942785000000001</v>
      </c>
      <c r="G7" s="11">
        <v>29.841708000000001</v>
      </c>
      <c r="H7" s="11">
        <v>36.141167000000003</v>
      </c>
      <c r="I7" s="11">
        <v>37.129834000000002</v>
      </c>
      <c r="J7" s="11">
        <v>38.664444000000003</v>
      </c>
      <c r="K7" s="11">
        <v>45.163894999999997</v>
      </c>
      <c r="L7" s="11">
        <v>51.163786999999999</v>
      </c>
      <c r="M7" s="11">
        <v>53.115544</v>
      </c>
      <c r="N7" s="11">
        <v>53.465966999999999</v>
      </c>
    </row>
    <row r="8" spans="1:15" s="399" customFormat="1">
      <c r="A8" s="434" t="s">
        <v>610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</row>
    <row r="10" spans="1:15">
      <c r="A10" s="437" t="s">
        <v>397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</row>
    <row r="11" spans="1:15" s="399" customFormat="1">
      <c r="A11" s="431" t="s">
        <v>848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</row>
    <row r="12" spans="1:15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</row>
    <row r="13" spans="1:15">
      <c r="A13" s="188" t="s">
        <v>68</v>
      </c>
      <c r="B13" s="244" t="s">
        <v>2</v>
      </c>
      <c r="C13" s="244" t="s">
        <v>3</v>
      </c>
      <c r="D13" s="244" t="s">
        <v>4</v>
      </c>
      <c r="E13" s="244" t="s">
        <v>5</v>
      </c>
      <c r="F13" s="244" t="s">
        <v>6</v>
      </c>
      <c r="G13" s="244" t="s">
        <v>7</v>
      </c>
      <c r="H13" s="244" t="s">
        <v>8</v>
      </c>
      <c r="I13" s="244" t="s">
        <v>9</v>
      </c>
      <c r="J13" s="244" t="s">
        <v>10</v>
      </c>
      <c r="K13" s="244" t="s">
        <v>11</v>
      </c>
      <c r="L13" s="244" t="s">
        <v>12</v>
      </c>
      <c r="M13" s="244" t="s">
        <v>13</v>
      </c>
      <c r="N13" s="244" t="s">
        <v>81</v>
      </c>
    </row>
    <row r="14" spans="1:15" ht="30">
      <c r="A14" s="287" t="s">
        <v>163</v>
      </c>
      <c r="B14" s="169">
        <v>1630</v>
      </c>
      <c r="C14" s="169">
        <v>2004</v>
      </c>
      <c r="D14" s="169">
        <v>2868</v>
      </c>
      <c r="E14" s="169">
        <v>2886</v>
      </c>
      <c r="F14" s="169">
        <v>3991</v>
      </c>
      <c r="G14" s="169">
        <v>4814</v>
      </c>
      <c r="H14" s="169">
        <v>6394</v>
      </c>
      <c r="I14" s="169">
        <v>7809</v>
      </c>
      <c r="J14" s="169">
        <v>8319</v>
      </c>
      <c r="K14" s="169">
        <v>10020</v>
      </c>
      <c r="L14" s="169">
        <v>12665</v>
      </c>
      <c r="M14" s="169">
        <v>14883</v>
      </c>
      <c r="N14" s="169">
        <v>12155</v>
      </c>
    </row>
    <row r="15" spans="1:15" ht="30">
      <c r="A15" s="287" t="s">
        <v>396</v>
      </c>
      <c r="B15" s="45">
        <v>13848</v>
      </c>
      <c r="C15" s="45">
        <v>18311</v>
      </c>
      <c r="D15" s="45">
        <v>21370</v>
      </c>
      <c r="E15" s="45">
        <v>16298</v>
      </c>
      <c r="F15" s="45">
        <v>22011</v>
      </c>
      <c r="G15" s="45">
        <v>28604</v>
      </c>
      <c r="H15" s="45">
        <v>30835</v>
      </c>
      <c r="I15" s="45">
        <v>30803</v>
      </c>
      <c r="J15" s="45">
        <v>29917</v>
      </c>
      <c r="K15" s="45">
        <v>25600</v>
      </c>
      <c r="L15" s="45">
        <v>27204</v>
      </c>
      <c r="M15" s="45">
        <v>30692</v>
      </c>
      <c r="N15" s="45">
        <v>23889</v>
      </c>
    </row>
    <row r="16" spans="1:15">
      <c r="A16" s="188" t="s">
        <v>344</v>
      </c>
      <c r="B16" s="11">
        <v>11.770652999999999</v>
      </c>
      <c r="C16" s="11">
        <v>10.944241</v>
      </c>
      <c r="D16" s="11">
        <v>13.420683</v>
      </c>
      <c r="E16" s="11">
        <v>17.707694</v>
      </c>
      <c r="F16" s="11">
        <v>18.131843</v>
      </c>
      <c r="G16" s="11">
        <v>16.829813999999999</v>
      </c>
      <c r="H16" s="11">
        <v>20.736176</v>
      </c>
      <c r="I16" s="11">
        <v>25.351427000000001</v>
      </c>
      <c r="J16" s="11">
        <v>27.806933000000001</v>
      </c>
      <c r="K16" s="11">
        <v>39.140625</v>
      </c>
      <c r="L16" s="11">
        <v>46.555653999999997</v>
      </c>
      <c r="M16" s="11">
        <v>48.491464000000001</v>
      </c>
      <c r="N16" s="11">
        <v>50.881158999999997</v>
      </c>
    </row>
    <row r="17" spans="1:15" s="399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</row>
    <row r="19" spans="1:15">
      <c r="A19" s="437" t="s">
        <v>558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</row>
    <row r="20" spans="1:15" s="399" customFormat="1">
      <c r="A20" s="431" t="s">
        <v>848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 s="240" customFormat="1">
      <c r="A21" s="239"/>
      <c r="B21" s="239"/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</row>
    <row r="22" spans="1:15">
      <c r="B22" s="513">
        <v>2015</v>
      </c>
      <c r="C22" s="513"/>
      <c r="D22" s="489">
        <v>2017</v>
      </c>
      <c r="E22" s="489"/>
    </row>
    <row r="23" spans="1:15" ht="30">
      <c r="B23" s="219" t="s">
        <v>44</v>
      </c>
      <c r="C23" s="219" t="s">
        <v>45</v>
      </c>
      <c r="D23" s="219" t="s">
        <v>44</v>
      </c>
      <c r="E23" s="219" t="s">
        <v>45</v>
      </c>
      <c r="G23" s="85"/>
      <c r="H23" s="85"/>
    </row>
    <row r="24" spans="1:15">
      <c r="A24" s="269" t="s">
        <v>344</v>
      </c>
      <c r="B24" s="350">
        <v>0.53115540000000006</v>
      </c>
      <c r="C24" s="350">
        <v>7.2969999999999997E-3</v>
      </c>
      <c r="D24" s="350">
        <v>0.53465969999999996</v>
      </c>
      <c r="E24" s="350">
        <v>8.4832999999999992E-3</v>
      </c>
      <c r="G24" s="10"/>
      <c r="H24" s="12"/>
    </row>
    <row r="25" spans="1:15">
      <c r="A25" s="434" t="s">
        <v>610</v>
      </c>
      <c r="B25" s="434"/>
      <c r="C25" s="434"/>
      <c r="D25" s="434"/>
      <c r="E25" s="434"/>
    </row>
  </sheetData>
  <mergeCells count="11">
    <mergeCell ref="A25:E25"/>
    <mergeCell ref="A17:N17"/>
    <mergeCell ref="A8:N8"/>
    <mergeCell ref="A2:O2"/>
    <mergeCell ref="A11:O11"/>
    <mergeCell ref="A20:O20"/>
    <mergeCell ref="A1:N1"/>
    <mergeCell ref="A10:N10"/>
    <mergeCell ref="A19:N19"/>
    <mergeCell ref="B22:C22"/>
    <mergeCell ref="D22:E22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F1DBE-ED1E-4B03-8B60-9C013362C831}">
  <dimension ref="A1:AN31"/>
  <sheetViews>
    <sheetView topLeftCell="A16" workbookViewId="0">
      <selection activeCell="A22" sqref="A22:O22"/>
    </sheetView>
  </sheetViews>
  <sheetFormatPr baseColWidth="10" defaultRowHeight="15"/>
  <sheetData>
    <row r="1" spans="1:40">
      <c r="A1" s="437" t="s">
        <v>398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40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40" s="399" customFormat="1">
      <c r="A3" s="398"/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</row>
    <row r="4" spans="1:40">
      <c r="A4" s="507" t="s">
        <v>0</v>
      </c>
      <c r="B4" s="519" t="s">
        <v>2</v>
      </c>
      <c r="C4" s="519"/>
      <c r="D4" s="519"/>
      <c r="E4" s="519" t="s">
        <v>3</v>
      </c>
      <c r="F4" s="519"/>
      <c r="G4" s="519"/>
      <c r="H4" s="519" t="s">
        <v>4</v>
      </c>
      <c r="I4" s="519"/>
      <c r="J4" s="519"/>
      <c r="K4" s="519" t="s">
        <v>5</v>
      </c>
      <c r="L4" s="519"/>
      <c r="M4" s="519"/>
      <c r="N4" s="519" t="s">
        <v>6</v>
      </c>
      <c r="O4" s="519"/>
      <c r="P4" s="519"/>
      <c r="Q4" s="519" t="s">
        <v>7</v>
      </c>
      <c r="R4" s="519"/>
      <c r="S4" s="519"/>
      <c r="T4" s="519" t="s">
        <v>8</v>
      </c>
      <c r="U4" s="519"/>
      <c r="V4" s="519"/>
      <c r="W4" s="519" t="s">
        <v>9</v>
      </c>
      <c r="X4" s="519"/>
      <c r="Y4" s="519"/>
      <c r="Z4" s="519" t="s">
        <v>10</v>
      </c>
      <c r="AA4" s="519"/>
      <c r="AB4" s="519"/>
      <c r="AC4" s="519" t="s">
        <v>11</v>
      </c>
      <c r="AD4" s="519"/>
      <c r="AE4" s="519"/>
      <c r="AF4" s="519" t="s">
        <v>12</v>
      </c>
      <c r="AG4" s="519"/>
      <c r="AH4" s="519"/>
      <c r="AI4" s="519" t="s">
        <v>13</v>
      </c>
      <c r="AJ4" s="519"/>
      <c r="AK4" s="519"/>
      <c r="AL4" s="519" t="s">
        <v>81</v>
      </c>
      <c r="AM4" s="519"/>
      <c r="AN4" s="519"/>
    </row>
    <row r="5" spans="1:40" ht="45">
      <c r="A5" s="507"/>
      <c r="B5" s="245" t="s">
        <v>163</v>
      </c>
      <c r="C5" s="245" t="s">
        <v>396</v>
      </c>
      <c r="D5" s="401" t="s">
        <v>344</v>
      </c>
      <c r="E5" s="245" t="s">
        <v>163</v>
      </c>
      <c r="F5" s="245" t="s">
        <v>396</v>
      </c>
      <c r="G5" s="401" t="s">
        <v>344</v>
      </c>
      <c r="H5" s="245" t="s">
        <v>163</v>
      </c>
      <c r="I5" s="245" t="s">
        <v>396</v>
      </c>
      <c r="J5" s="401" t="s">
        <v>344</v>
      </c>
      <c r="K5" s="245" t="s">
        <v>163</v>
      </c>
      <c r="L5" s="245" t="s">
        <v>396</v>
      </c>
      <c r="M5" s="401" t="s">
        <v>344</v>
      </c>
      <c r="N5" s="245" t="s">
        <v>163</v>
      </c>
      <c r="O5" s="245" t="s">
        <v>396</v>
      </c>
      <c r="P5" s="401" t="s">
        <v>344</v>
      </c>
      <c r="Q5" s="245" t="s">
        <v>163</v>
      </c>
      <c r="R5" s="245" t="s">
        <v>396</v>
      </c>
      <c r="S5" s="401" t="s">
        <v>344</v>
      </c>
      <c r="T5" s="245" t="s">
        <v>163</v>
      </c>
      <c r="U5" s="245" t="s">
        <v>396</v>
      </c>
      <c r="V5" s="401" t="s">
        <v>344</v>
      </c>
      <c r="W5" s="245" t="s">
        <v>163</v>
      </c>
      <c r="X5" s="245" t="s">
        <v>396</v>
      </c>
      <c r="Y5" s="401" t="s">
        <v>344</v>
      </c>
      <c r="Z5" s="245" t="s">
        <v>163</v>
      </c>
      <c r="AA5" s="245" t="s">
        <v>396</v>
      </c>
      <c r="AB5" s="401" t="s">
        <v>344</v>
      </c>
      <c r="AC5" s="245" t="s">
        <v>163</v>
      </c>
      <c r="AD5" s="245" t="s">
        <v>396</v>
      </c>
      <c r="AE5" s="401" t="s">
        <v>344</v>
      </c>
      <c r="AF5" s="245" t="s">
        <v>163</v>
      </c>
      <c r="AG5" s="245" t="s">
        <v>396</v>
      </c>
      <c r="AH5" s="401" t="s">
        <v>344</v>
      </c>
      <c r="AI5" s="245" t="s">
        <v>163</v>
      </c>
      <c r="AJ5" s="245" t="s">
        <v>396</v>
      </c>
      <c r="AK5" s="401" t="s">
        <v>344</v>
      </c>
      <c r="AL5" s="245" t="s">
        <v>163</v>
      </c>
      <c r="AM5" s="245" t="s">
        <v>396</v>
      </c>
      <c r="AN5" s="401" t="s">
        <v>344</v>
      </c>
    </row>
    <row r="6" spans="1:40">
      <c r="A6" s="220" t="s">
        <v>14</v>
      </c>
      <c r="B6" s="169">
        <v>142999</v>
      </c>
      <c r="C6" s="169">
        <v>843766</v>
      </c>
      <c r="D6" s="11">
        <v>16.947707999999999</v>
      </c>
      <c r="E6" s="169">
        <v>145819</v>
      </c>
      <c r="F6" s="169">
        <v>855431</v>
      </c>
      <c r="G6" s="11">
        <v>17.046261000000001</v>
      </c>
      <c r="H6" s="169">
        <v>214339</v>
      </c>
      <c r="I6" s="169">
        <v>882106</v>
      </c>
      <c r="J6" s="11">
        <v>24.298553999999999</v>
      </c>
      <c r="K6" s="169">
        <v>243417</v>
      </c>
      <c r="L6" s="169">
        <v>880388</v>
      </c>
      <c r="M6" s="11">
        <v>27.648831999999999</v>
      </c>
      <c r="N6" s="169">
        <v>244874</v>
      </c>
      <c r="O6" s="169">
        <v>862279</v>
      </c>
      <c r="P6" s="11">
        <v>28.398465000000002</v>
      </c>
      <c r="Q6" s="169">
        <v>278026</v>
      </c>
      <c r="R6" s="169">
        <v>871229</v>
      </c>
      <c r="S6" s="11">
        <v>31.911930999999999</v>
      </c>
      <c r="T6" s="169">
        <v>362410</v>
      </c>
      <c r="U6" s="169">
        <v>956945</v>
      </c>
      <c r="V6" s="11">
        <v>37.871560000000002</v>
      </c>
      <c r="W6" s="169">
        <v>371656</v>
      </c>
      <c r="X6" s="169">
        <v>996810</v>
      </c>
      <c r="Y6" s="11">
        <v>37.284537999999998</v>
      </c>
      <c r="Z6" s="169">
        <v>404716</v>
      </c>
      <c r="AA6" s="169">
        <v>1060946</v>
      </c>
      <c r="AB6" s="11">
        <v>38.146711000000003</v>
      </c>
      <c r="AC6" s="169">
        <v>502769</v>
      </c>
      <c r="AD6" s="169">
        <v>1119651</v>
      </c>
      <c r="AE6" s="11">
        <v>44.904082000000002</v>
      </c>
      <c r="AF6" s="169">
        <v>523422</v>
      </c>
      <c r="AG6" s="169">
        <v>1056015</v>
      </c>
      <c r="AH6" s="11">
        <v>49.565773</v>
      </c>
      <c r="AI6" s="169">
        <v>538527</v>
      </c>
      <c r="AJ6" s="169">
        <v>1047536</v>
      </c>
      <c r="AK6" s="11">
        <v>51.408925000000004</v>
      </c>
      <c r="AL6" s="169">
        <v>508982</v>
      </c>
      <c r="AM6" s="169">
        <v>1007760</v>
      </c>
      <c r="AN6" s="11">
        <v>50.506270999999998</v>
      </c>
    </row>
    <row r="7" spans="1:40">
      <c r="A7" s="220" t="s">
        <v>19</v>
      </c>
      <c r="B7" s="45">
        <v>123783</v>
      </c>
      <c r="C7" s="45">
        <v>899005</v>
      </c>
      <c r="D7" s="11">
        <v>13.768889</v>
      </c>
      <c r="E7" s="45">
        <v>129193</v>
      </c>
      <c r="F7" s="45">
        <v>905608</v>
      </c>
      <c r="G7" s="11">
        <v>14.265885000000001</v>
      </c>
      <c r="H7" s="45">
        <v>186259</v>
      </c>
      <c r="I7" s="45">
        <v>916471</v>
      </c>
      <c r="J7" s="11">
        <v>20.323502000000001</v>
      </c>
      <c r="K7" s="45">
        <v>200827</v>
      </c>
      <c r="L7" s="45">
        <v>871617</v>
      </c>
      <c r="M7" s="11">
        <v>23.040738999999999</v>
      </c>
      <c r="N7" s="45">
        <v>231725</v>
      </c>
      <c r="O7" s="45">
        <v>906651</v>
      </c>
      <c r="P7" s="11">
        <v>25.558346</v>
      </c>
      <c r="Q7" s="45">
        <v>242092</v>
      </c>
      <c r="R7" s="45">
        <v>871694</v>
      </c>
      <c r="S7" s="11">
        <v>27.772590000000001</v>
      </c>
      <c r="T7" s="45">
        <v>322854</v>
      </c>
      <c r="U7" s="45">
        <v>939131</v>
      </c>
      <c r="V7" s="11">
        <v>34.377952000000001</v>
      </c>
      <c r="W7" s="45">
        <v>362520</v>
      </c>
      <c r="X7" s="45">
        <v>980511</v>
      </c>
      <c r="Y7" s="11">
        <v>36.972557999999999</v>
      </c>
      <c r="Z7" s="45">
        <v>421629</v>
      </c>
      <c r="AA7" s="45">
        <v>1076276</v>
      </c>
      <c r="AB7" s="11">
        <v>39.174802999999997</v>
      </c>
      <c r="AC7" s="45">
        <v>514648</v>
      </c>
      <c r="AD7" s="45">
        <v>1133071</v>
      </c>
      <c r="AE7" s="11">
        <v>45.420631</v>
      </c>
      <c r="AF7" s="45">
        <v>577460</v>
      </c>
      <c r="AG7" s="45">
        <v>1095667</v>
      </c>
      <c r="AH7" s="11">
        <v>52.703969000000001</v>
      </c>
      <c r="AI7" s="45">
        <v>579850</v>
      </c>
      <c r="AJ7" s="45">
        <v>1058019</v>
      </c>
      <c r="AK7" s="11">
        <v>54.805253999999998</v>
      </c>
      <c r="AL7" s="45">
        <v>564659</v>
      </c>
      <c r="AM7" s="45">
        <v>1000323</v>
      </c>
      <c r="AN7" s="11">
        <v>56.447667000000003</v>
      </c>
    </row>
    <row r="8" spans="1:40">
      <c r="A8" s="220" t="s">
        <v>17</v>
      </c>
      <c r="B8" s="45">
        <v>266782</v>
      </c>
      <c r="C8" s="45">
        <v>1742771</v>
      </c>
      <c r="D8" s="11">
        <v>15.307921</v>
      </c>
      <c r="E8" s="45">
        <v>275012</v>
      </c>
      <c r="F8" s="45">
        <v>1761039</v>
      </c>
      <c r="G8" s="11">
        <v>15.616463</v>
      </c>
      <c r="H8" s="45">
        <v>400598</v>
      </c>
      <c r="I8" s="45">
        <v>1798577</v>
      </c>
      <c r="J8" s="11">
        <v>22.273053000000001</v>
      </c>
      <c r="K8" s="45">
        <v>444244</v>
      </c>
      <c r="L8" s="45">
        <v>1752005</v>
      </c>
      <c r="M8" s="11">
        <v>25.35632</v>
      </c>
      <c r="N8" s="45">
        <v>476599</v>
      </c>
      <c r="O8" s="45">
        <v>1768930</v>
      </c>
      <c r="P8" s="11">
        <v>26.942785000000001</v>
      </c>
      <c r="Q8" s="45">
        <v>520118</v>
      </c>
      <c r="R8" s="45">
        <v>1742923</v>
      </c>
      <c r="S8" s="11">
        <v>29.841708000000001</v>
      </c>
      <c r="T8" s="45">
        <v>685264</v>
      </c>
      <c r="U8" s="45">
        <v>1896076</v>
      </c>
      <c r="V8" s="11">
        <v>36.141167000000003</v>
      </c>
      <c r="W8" s="45">
        <v>734176</v>
      </c>
      <c r="X8" s="45">
        <v>1977321</v>
      </c>
      <c r="Y8" s="11">
        <v>37.129834000000002</v>
      </c>
      <c r="Z8" s="45">
        <v>826345</v>
      </c>
      <c r="AA8" s="45">
        <v>2137222</v>
      </c>
      <c r="AB8" s="11">
        <v>38.664444000000003</v>
      </c>
      <c r="AC8" s="45">
        <v>1017417</v>
      </c>
      <c r="AD8" s="45">
        <v>2252722</v>
      </c>
      <c r="AE8" s="11">
        <v>45.163894999999997</v>
      </c>
      <c r="AF8" s="45">
        <v>1100882</v>
      </c>
      <c r="AG8" s="45">
        <v>2151682</v>
      </c>
      <c r="AH8" s="11">
        <v>51.163786999999999</v>
      </c>
      <c r="AI8" s="45">
        <v>1118377</v>
      </c>
      <c r="AJ8" s="45">
        <v>2105555</v>
      </c>
      <c r="AK8" s="11">
        <v>53.115544</v>
      </c>
      <c r="AL8" s="45">
        <v>1073641</v>
      </c>
      <c r="AM8" s="45">
        <v>2008083</v>
      </c>
      <c r="AN8" s="11">
        <v>53.465966999999999</v>
      </c>
    </row>
    <row r="9" spans="1:40" s="399" customFormat="1">
      <c r="A9" s="434" t="s">
        <v>610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434"/>
      <c r="AJ9" s="434"/>
      <c r="AK9" s="434"/>
      <c r="AL9" s="434"/>
      <c r="AM9" s="434"/>
      <c r="AN9" s="434"/>
    </row>
    <row r="11" spans="1:40">
      <c r="A11" s="437" t="s">
        <v>399</v>
      </c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</row>
    <row r="12" spans="1:40">
      <c r="A12" s="431" t="s">
        <v>848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</row>
    <row r="13" spans="1:40" s="399" customFormat="1">
      <c r="A13" s="398"/>
      <c r="B13" s="398"/>
      <c r="C13" s="398"/>
      <c r="D13" s="398"/>
      <c r="E13" s="398"/>
      <c r="F13" s="398"/>
      <c r="G13" s="398"/>
      <c r="H13" s="398"/>
      <c r="I13" s="398"/>
      <c r="J13" s="398"/>
      <c r="K13" s="398"/>
      <c r="L13" s="398"/>
      <c r="M13" s="398"/>
      <c r="N13" s="398"/>
      <c r="O13" s="398"/>
    </row>
    <row r="14" spans="1:40">
      <c r="A14" s="507" t="s">
        <v>0</v>
      </c>
      <c r="B14" s="519" t="s">
        <v>2</v>
      </c>
      <c r="C14" s="519"/>
      <c r="D14" s="519"/>
      <c r="E14" s="519" t="s">
        <v>3</v>
      </c>
      <c r="F14" s="519"/>
      <c r="G14" s="519"/>
      <c r="H14" s="519" t="s">
        <v>4</v>
      </c>
      <c r="I14" s="519"/>
      <c r="J14" s="519"/>
      <c r="K14" s="519" t="s">
        <v>5</v>
      </c>
      <c r="L14" s="519"/>
      <c r="M14" s="519"/>
      <c r="N14" s="519" t="s">
        <v>6</v>
      </c>
      <c r="O14" s="519"/>
      <c r="P14" s="519"/>
      <c r="Q14" s="519" t="s">
        <v>7</v>
      </c>
      <c r="R14" s="519"/>
      <c r="S14" s="519"/>
      <c r="T14" s="519" t="s">
        <v>8</v>
      </c>
      <c r="U14" s="519"/>
      <c r="V14" s="519"/>
      <c r="W14" s="519" t="s">
        <v>9</v>
      </c>
      <c r="X14" s="519"/>
      <c r="Y14" s="519"/>
      <c r="Z14" s="519" t="s">
        <v>10</v>
      </c>
      <c r="AA14" s="519"/>
      <c r="AB14" s="519"/>
      <c r="AC14" s="519" t="s">
        <v>11</v>
      </c>
      <c r="AD14" s="519"/>
      <c r="AE14" s="519"/>
      <c r="AF14" s="519" t="s">
        <v>12</v>
      </c>
      <c r="AG14" s="519"/>
      <c r="AH14" s="519"/>
      <c r="AI14" s="519" t="s">
        <v>13</v>
      </c>
      <c r="AJ14" s="519"/>
      <c r="AK14" s="519"/>
      <c r="AL14" s="519" t="s">
        <v>81</v>
      </c>
      <c r="AM14" s="519"/>
      <c r="AN14" s="519"/>
    </row>
    <row r="15" spans="1:40" ht="45">
      <c r="A15" s="507"/>
      <c r="B15" s="245" t="s">
        <v>163</v>
      </c>
      <c r="C15" s="245" t="s">
        <v>396</v>
      </c>
      <c r="D15" s="401" t="s">
        <v>344</v>
      </c>
      <c r="E15" s="245" t="s">
        <v>163</v>
      </c>
      <c r="F15" s="245" t="s">
        <v>396</v>
      </c>
      <c r="G15" s="401" t="s">
        <v>344</v>
      </c>
      <c r="H15" s="245" t="s">
        <v>163</v>
      </c>
      <c r="I15" s="245" t="s">
        <v>396</v>
      </c>
      <c r="J15" s="401" t="s">
        <v>344</v>
      </c>
      <c r="K15" s="245" t="s">
        <v>163</v>
      </c>
      <c r="L15" s="245" t="s">
        <v>396</v>
      </c>
      <c r="M15" s="401" t="s">
        <v>344</v>
      </c>
      <c r="N15" s="245" t="s">
        <v>163</v>
      </c>
      <c r="O15" s="245" t="s">
        <v>396</v>
      </c>
      <c r="P15" s="401" t="s">
        <v>344</v>
      </c>
      <c r="Q15" s="245" t="s">
        <v>163</v>
      </c>
      <c r="R15" s="245" t="s">
        <v>396</v>
      </c>
      <c r="S15" s="401" t="s">
        <v>344</v>
      </c>
      <c r="T15" s="245" t="s">
        <v>163</v>
      </c>
      <c r="U15" s="245" t="s">
        <v>396</v>
      </c>
      <c r="V15" s="401" t="s">
        <v>344</v>
      </c>
      <c r="W15" s="245" t="s">
        <v>163</v>
      </c>
      <c r="X15" s="245" t="s">
        <v>396</v>
      </c>
      <c r="Y15" s="401" t="s">
        <v>344</v>
      </c>
      <c r="Z15" s="245" t="s">
        <v>163</v>
      </c>
      <c r="AA15" s="245" t="s">
        <v>396</v>
      </c>
      <c r="AB15" s="401" t="s">
        <v>344</v>
      </c>
      <c r="AC15" s="245" t="s">
        <v>163</v>
      </c>
      <c r="AD15" s="245" t="s">
        <v>396</v>
      </c>
      <c r="AE15" s="401" t="s">
        <v>344</v>
      </c>
      <c r="AF15" s="245" t="s">
        <v>163</v>
      </c>
      <c r="AG15" s="245" t="s">
        <v>396</v>
      </c>
      <c r="AH15" s="401" t="s">
        <v>344</v>
      </c>
      <c r="AI15" s="245" t="s">
        <v>163</v>
      </c>
      <c r="AJ15" s="245" t="s">
        <v>396</v>
      </c>
      <c r="AK15" s="401" t="s">
        <v>344</v>
      </c>
      <c r="AL15" s="245" t="s">
        <v>163</v>
      </c>
      <c r="AM15" s="245" t="s">
        <v>396</v>
      </c>
      <c r="AN15" s="401" t="s">
        <v>344</v>
      </c>
    </row>
    <row r="16" spans="1:40">
      <c r="A16" s="220" t="s">
        <v>14</v>
      </c>
      <c r="B16" s="169">
        <v>851</v>
      </c>
      <c r="C16" s="169">
        <v>6735</v>
      </c>
      <c r="D16" s="11">
        <v>12.635486</v>
      </c>
      <c r="E16" s="169">
        <v>1036</v>
      </c>
      <c r="F16" s="169">
        <v>9000</v>
      </c>
      <c r="G16" s="11">
        <v>11.511111</v>
      </c>
      <c r="H16" s="169">
        <v>1479</v>
      </c>
      <c r="I16" s="169">
        <v>10466</v>
      </c>
      <c r="J16" s="11">
        <v>14.131473</v>
      </c>
      <c r="K16" s="169">
        <v>1572</v>
      </c>
      <c r="L16" s="169">
        <v>8213</v>
      </c>
      <c r="M16" s="11">
        <v>19.140387</v>
      </c>
      <c r="N16" s="169">
        <v>2046</v>
      </c>
      <c r="O16" s="169">
        <v>10900</v>
      </c>
      <c r="P16" s="11">
        <v>18.770641999999999</v>
      </c>
      <c r="Q16" s="169">
        <v>2400</v>
      </c>
      <c r="R16" s="169">
        <v>14373</v>
      </c>
      <c r="S16" s="11">
        <v>16.697975</v>
      </c>
      <c r="T16" s="169">
        <v>3195</v>
      </c>
      <c r="U16" s="169">
        <v>15555</v>
      </c>
      <c r="V16" s="11">
        <v>20.540019000000001</v>
      </c>
      <c r="W16" s="169">
        <v>3804</v>
      </c>
      <c r="X16" s="169">
        <v>15648</v>
      </c>
      <c r="Y16" s="11">
        <v>24.309816000000001</v>
      </c>
      <c r="Z16" s="169">
        <v>3944</v>
      </c>
      <c r="AA16" s="169">
        <v>15068</v>
      </c>
      <c r="AB16" s="11">
        <v>26.174675000000001</v>
      </c>
      <c r="AC16" s="169">
        <v>4865</v>
      </c>
      <c r="AD16" s="169">
        <v>12725</v>
      </c>
      <c r="AE16" s="11">
        <v>38.231827000000003</v>
      </c>
      <c r="AF16" s="169">
        <v>6015</v>
      </c>
      <c r="AG16" s="169">
        <v>13447</v>
      </c>
      <c r="AH16" s="11">
        <v>44.731166999999999</v>
      </c>
      <c r="AI16" s="169">
        <v>7040</v>
      </c>
      <c r="AJ16" s="169">
        <v>15353</v>
      </c>
      <c r="AK16" s="11">
        <v>45.854230000000001</v>
      </c>
      <c r="AL16" s="169">
        <v>5696</v>
      </c>
      <c r="AM16" s="169">
        <v>11936</v>
      </c>
      <c r="AN16" s="11">
        <v>47.721179999999997</v>
      </c>
    </row>
    <row r="17" spans="1:40">
      <c r="A17" s="220" t="s">
        <v>19</v>
      </c>
      <c r="B17" s="45">
        <v>779</v>
      </c>
      <c r="C17" s="45">
        <v>7113</v>
      </c>
      <c r="D17" s="11">
        <v>10.951777999999999</v>
      </c>
      <c r="E17" s="45">
        <v>968</v>
      </c>
      <c r="F17" s="45">
        <v>9311</v>
      </c>
      <c r="G17" s="11">
        <v>10.396305</v>
      </c>
      <c r="H17" s="45">
        <v>1389</v>
      </c>
      <c r="I17" s="45">
        <v>10904</v>
      </c>
      <c r="J17" s="11">
        <v>12.738445</v>
      </c>
      <c r="K17" s="45">
        <v>1314</v>
      </c>
      <c r="L17" s="45">
        <v>8085</v>
      </c>
      <c r="M17" s="11">
        <v>16.252319</v>
      </c>
      <c r="N17" s="45">
        <v>1945</v>
      </c>
      <c r="O17" s="45">
        <v>11111</v>
      </c>
      <c r="P17" s="11">
        <v>17.505175000000001</v>
      </c>
      <c r="Q17" s="45">
        <v>2414</v>
      </c>
      <c r="R17" s="45">
        <v>14231</v>
      </c>
      <c r="S17" s="11">
        <v>16.962968</v>
      </c>
      <c r="T17" s="45">
        <v>3199</v>
      </c>
      <c r="U17" s="45">
        <v>15280</v>
      </c>
      <c r="V17" s="11">
        <v>20.935863999999999</v>
      </c>
      <c r="W17" s="45">
        <v>4005</v>
      </c>
      <c r="X17" s="45">
        <v>15155</v>
      </c>
      <c r="Y17" s="11">
        <v>26.426922000000001</v>
      </c>
      <c r="Z17" s="45">
        <v>4375</v>
      </c>
      <c r="AA17" s="45">
        <v>14849</v>
      </c>
      <c r="AB17" s="11">
        <v>29.463263999999999</v>
      </c>
      <c r="AC17" s="45">
        <v>5155</v>
      </c>
      <c r="AD17" s="45">
        <v>12875</v>
      </c>
      <c r="AE17" s="11">
        <v>40.038834999999999</v>
      </c>
      <c r="AF17" s="45">
        <v>6650</v>
      </c>
      <c r="AG17" s="45">
        <v>13757</v>
      </c>
      <c r="AH17" s="11">
        <v>48.339027000000002</v>
      </c>
      <c r="AI17" s="45">
        <v>7843</v>
      </c>
      <c r="AJ17" s="45">
        <v>15339</v>
      </c>
      <c r="AK17" s="11">
        <v>51.131104000000001</v>
      </c>
      <c r="AL17" s="45">
        <v>6459</v>
      </c>
      <c r="AM17" s="45">
        <v>11953</v>
      </c>
      <c r="AN17" s="11">
        <v>54.036644000000003</v>
      </c>
    </row>
    <row r="18" spans="1:40">
      <c r="A18" s="220" t="s">
        <v>17</v>
      </c>
      <c r="B18" s="45">
        <v>1630</v>
      </c>
      <c r="C18" s="45">
        <v>13848</v>
      </c>
      <c r="D18" s="11">
        <v>11.770652999999999</v>
      </c>
      <c r="E18" s="45">
        <v>2004</v>
      </c>
      <c r="F18" s="45">
        <v>18311</v>
      </c>
      <c r="G18" s="11">
        <v>10.944241</v>
      </c>
      <c r="H18" s="45">
        <v>2868</v>
      </c>
      <c r="I18" s="45">
        <v>21370</v>
      </c>
      <c r="J18" s="11">
        <v>13.420683</v>
      </c>
      <c r="K18" s="45">
        <v>2886</v>
      </c>
      <c r="L18" s="45">
        <v>16298</v>
      </c>
      <c r="M18" s="11">
        <v>17.707694</v>
      </c>
      <c r="N18" s="45">
        <v>3991</v>
      </c>
      <c r="O18" s="45">
        <v>22011</v>
      </c>
      <c r="P18" s="11">
        <v>18.131843</v>
      </c>
      <c r="Q18" s="45">
        <v>4814</v>
      </c>
      <c r="R18" s="45">
        <v>28604</v>
      </c>
      <c r="S18" s="11">
        <v>16.829813999999999</v>
      </c>
      <c r="T18" s="45">
        <v>6394</v>
      </c>
      <c r="U18" s="45">
        <v>30835</v>
      </c>
      <c r="V18" s="11">
        <v>20.736176</v>
      </c>
      <c r="W18" s="45">
        <v>7809</v>
      </c>
      <c r="X18" s="45">
        <v>30803</v>
      </c>
      <c r="Y18" s="11">
        <v>25.351427000000001</v>
      </c>
      <c r="Z18" s="45">
        <v>8319</v>
      </c>
      <c r="AA18" s="45">
        <v>29917</v>
      </c>
      <c r="AB18" s="11">
        <v>27.806933000000001</v>
      </c>
      <c r="AC18" s="45">
        <v>10020</v>
      </c>
      <c r="AD18" s="45">
        <v>25600</v>
      </c>
      <c r="AE18" s="11">
        <v>39.140625</v>
      </c>
      <c r="AF18" s="45">
        <v>12665</v>
      </c>
      <c r="AG18" s="45">
        <v>27204</v>
      </c>
      <c r="AH18" s="11">
        <v>46.555653999999997</v>
      </c>
      <c r="AI18" s="45">
        <v>14883</v>
      </c>
      <c r="AJ18" s="45">
        <v>30692</v>
      </c>
      <c r="AK18" s="11">
        <v>48.491464000000001</v>
      </c>
      <c r="AL18" s="45">
        <v>12155</v>
      </c>
      <c r="AM18" s="45">
        <v>23889</v>
      </c>
      <c r="AN18" s="11">
        <v>50.881158999999997</v>
      </c>
    </row>
    <row r="19" spans="1:40" s="399" customFormat="1">
      <c r="A19" s="434" t="s">
        <v>610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  <c r="V19" s="434"/>
      <c r="W19" s="434"/>
      <c r="X19" s="434"/>
      <c r="Y19" s="434"/>
      <c r="Z19" s="434"/>
      <c r="AA19" s="434"/>
      <c r="AB19" s="434"/>
      <c r="AC19" s="434"/>
      <c r="AD19" s="434"/>
      <c r="AE19" s="434"/>
      <c r="AF19" s="434"/>
      <c r="AG19" s="434"/>
      <c r="AH19" s="434"/>
      <c r="AI19" s="434"/>
      <c r="AJ19" s="434"/>
      <c r="AK19" s="434"/>
      <c r="AL19" s="434"/>
      <c r="AM19" s="434"/>
      <c r="AN19" s="434"/>
    </row>
    <row r="21" spans="1:40">
      <c r="A21" s="437" t="s">
        <v>563</v>
      </c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37"/>
    </row>
    <row r="22" spans="1:40">
      <c r="A22" s="431" t="s">
        <v>848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40" s="399" customFormat="1">
      <c r="A23" s="398"/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398"/>
      <c r="N23" s="398"/>
      <c r="O23" s="398"/>
    </row>
    <row r="24" spans="1:40">
      <c r="A24" s="507" t="s">
        <v>0</v>
      </c>
      <c r="B24" s="513">
        <v>2015</v>
      </c>
      <c r="C24" s="513"/>
      <c r="D24" s="489">
        <v>2017</v>
      </c>
      <c r="E24" s="489"/>
    </row>
    <row r="25" spans="1:40" ht="30">
      <c r="A25" s="507" t="s">
        <v>338</v>
      </c>
      <c r="B25" s="219" t="s">
        <v>44</v>
      </c>
      <c r="C25" s="219" t="s">
        <v>45</v>
      </c>
      <c r="D25" s="219" t="s">
        <v>44</v>
      </c>
      <c r="E25" s="219" t="s">
        <v>45</v>
      </c>
      <c r="G25" s="85"/>
      <c r="H25" s="85"/>
    </row>
    <row r="26" spans="1:40">
      <c r="A26" s="269" t="s">
        <v>14</v>
      </c>
      <c r="B26" s="350">
        <v>0.51408929999999997</v>
      </c>
      <c r="C26" s="350">
        <v>9.3792000000000007E-3</v>
      </c>
      <c r="D26" s="350">
        <v>0.50506269999999998</v>
      </c>
      <c r="E26" s="350">
        <v>1.0778299999999999E-2</v>
      </c>
      <c r="G26" s="10"/>
      <c r="H26" s="12"/>
    </row>
    <row r="27" spans="1:40">
      <c r="A27" s="269" t="s">
        <v>19</v>
      </c>
      <c r="B27" s="350">
        <v>0.54805250000000005</v>
      </c>
      <c r="C27" s="350">
        <v>1.0462300000000001E-2</v>
      </c>
      <c r="D27" s="350">
        <v>0.56447670000000005</v>
      </c>
      <c r="E27" s="350">
        <v>1.04984E-2</v>
      </c>
      <c r="G27" s="10"/>
      <c r="H27" s="12"/>
    </row>
    <row r="28" spans="1:40">
      <c r="A28" s="434" t="s">
        <v>610</v>
      </c>
      <c r="B28" s="434"/>
      <c r="C28" s="434"/>
      <c r="D28" s="434"/>
      <c r="E28" s="434"/>
    </row>
    <row r="30" spans="1:40">
      <c r="G30" s="85"/>
      <c r="H30" s="85"/>
    </row>
    <row r="31" spans="1:40">
      <c r="G31" s="10"/>
      <c r="H31" s="12"/>
    </row>
  </sheetData>
  <mergeCells count="40">
    <mergeCell ref="A28:E28"/>
    <mergeCell ref="A2:O2"/>
    <mergeCell ref="A12:O12"/>
    <mergeCell ref="A22:O22"/>
    <mergeCell ref="A19:AN19"/>
    <mergeCell ref="A9:AN9"/>
    <mergeCell ref="N4:P4"/>
    <mergeCell ref="A4:A5"/>
    <mergeCell ref="B4:D4"/>
    <mergeCell ref="E4:G4"/>
    <mergeCell ref="H4:J4"/>
    <mergeCell ref="K4:M4"/>
    <mergeCell ref="AI4:AK4"/>
    <mergeCell ref="AL4:AN4"/>
    <mergeCell ref="A1:M1"/>
    <mergeCell ref="A14:A15"/>
    <mergeCell ref="B14:D14"/>
    <mergeCell ref="E14:G14"/>
    <mergeCell ref="H14:J14"/>
    <mergeCell ref="K14:M14"/>
    <mergeCell ref="N14:P14"/>
    <mergeCell ref="Q14:S14"/>
    <mergeCell ref="Q4:S4"/>
    <mergeCell ref="T4:V4"/>
    <mergeCell ref="W4:Y4"/>
    <mergeCell ref="Z4:AB4"/>
    <mergeCell ref="AC4:AE4"/>
    <mergeCell ref="AF4:AH4"/>
    <mergeCell ref="AL14:AN14"/>
    <mergeCell ref="A11:M11"/>
    <mergeCell ref="A21:M21"/>
    <mergeCell ref="B24:C24"/>
    <mergeCell ref="D24:E24"/>
    <mergeCell ref="A24:A25"/>
    <mergeCell ref="T14:V14"/>
    <mergeCell ref="W14:Y14"/>
    <mergeCell ref="Z14:AB14"/>
    <mergeCell ref="AC14:AE14"/>
    <mergeCell ref="AF14:AH14"/>
    <mergeCell ref="AI14:AK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72"/>
  <sheetViews>
    <sheetView topLeftCell="A61" workbookViewId="0">
      <selection activeCell="A68" sqref="A68:F72"/>
    </sheetView>
  </sheetViews>
  <sheetFormatPr baseColWidth="10" defaultColWidth="9.140625" defaultRowHeight="15"/>
  <cols>
    <col min="1" max="1" width="16.42578125" customWidth="1"/>
    <col min="2" max="2" width="16.5703125" customWidth="1"/>
    <col min="3" max="3" width="11" customWidth="1"/>
    <col min="4" max="4" width="10.5703125" customWidth="1"/>
    <col min="5" max="5" width="10.7109375" customWidth="1"/>
  </cols>
  <sheetData>
    <row r="1" spans="1:27">
      <c r="A1" s="437" t="s">
        <v>636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</row>
    <row r="2" spans="1:27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</row>
    <row r="3" spans="1:27" s="130" customFormat="1">
      <c r="A3" s="14"/>
    </row>
    <row r="4" spans="1:27" s="3" customFormat="1">
      <c r="A4" s="438" t="s">
        <v>34</v>
      </c>
      <c r="B4" s="444">
        <v>1990</v>
      </c>
      <c r="C4" s="444"/>
      <c r="D4" s="444" t="s">
        <v>3</v>
      </c>
      <c r="E4" s="444"/>
      <c r="F4" s="444" t="s">
        <v>4</v>
      </c>
      <c r="G4" s="444"/>
      <c r="H4" s="444" t="s">
        <v>5</v>
      </c>
      <c r="I4" s="444"/>
      <c r="J4" s="444" t="s">
        <v>6</v>
      </c>
      <c r="K4" s="444"/>
      <c r="L4" s="444" t="s">
        <v>7</v>
      </c>
      <c r="M4" s="444"/>
      <c r="N4" s="444" t="s">
        <v>8</v>
      </c>
      <c r="O4" s="444"/>
      <c r="P4" s="444" t="s">
        <v>9</v>
      </c>
      <c r="Q4" s="444"/>
      <c r="R4" s="444" t="s">
        <v>10</v>
      </c>
      <c r="S4" s="444"/>
      <c r="T4" s="444" t="s">
        <v>11</v>
      </c>
      <c r="U4" s="444"/>
      <c r="V4" s="444" t="s">
        <v>12</v>
      </c>
      <c r="W4" s="444"/>
      <c r="X4" s="444" t="s">
        <v>13</v>
      </c>
      <c r="Y4" s="444"/>
      <c r="Z4" s="444" t="s">
        <v>81</v>
      </c>
      <c r="AA4" s="444"/>
    </row>
    <row r="5" spans="1:27">
      <c r="A5" s="438"/>
      <c r="B5" s="131" t="s">
        <v>35</v>
      </c>
      <c r="C5" s="131" t="s">
        <v>36</v>
      </c>
      <c r="D5" s="131" t="s">
        <v>35</v>
      </c>
      <c r="E5" s="131" t="s">
        <v>36</v>
      </c>
      <c r="F5" s="131" t="s">
        <v>35</v>
      </c>
      <c r="G5" s="131" t="s">
        <v>36</v>
      </c>
      <c r="H5" s="131" t="s">
        <v>35</v>
      </c>
      <c r="I5" s="131" t="s">
        <v>36</v>
      </c>
      <c r="J5" s="131" t="s">
        <v>35</v>
      </c>
      <c r="K5" s="131" t="s">
        <v>36</v>
      </c>
      <c r="L5" s="131" t="s">
        <v>35</v>
      </c>
      <c r="M5" s="131" t="s">
        <v>36</v>
      </c>
      <c r="N5" s="131" t="s">
        <v>35</v>
      </c>
      <c r="O5" s="131" t="s">
        <v>36</v>
      </c>
      <c r="P5" s="131" t="s">
        <v>35</v>
      </c>
      <c r="Q5" s="131" t="s">
        <v>36</v>
      </c>
      <c r="R5" s="131" t="s">
        <v>35</v>
      </c>
      <c r="S5" s="131" t="s">
        <v>36</v>
      </c>
      <c r="T5" s="131" t="s">
        <v>35</v>
      </c>
      <c r="U5" s="131" t="s">
        <v>36</v>
      </c>
      <c r="V5" s="131" t="s">
        <v>35</v>
      </c>
      <c r="W5" s="131" t="s">
        <v>36</v>
      </c>
      <c r="X5" s="131" t="s">
        <v>35</v>
      </c>
      <c r="Y5" s="131" t="s">
        <v>36</v>
      </c>
      <c r="Z5" s="131" t="s">
        <v>35</v>
      </c>
      <c r="AA5" s="131" t="s">
        <v>36</v>
      </c>
    </row>
    <row r="6" spans="1:27">
      <c r="A6" s="132" t="s">
        <v>46</v>
      </c>
      <c r="B6" s="150" t="s">
        <v>455</v>
      </c>
      <c r="C6" s="146" t="s">
        <v>455</v>
      </c>
      <c r="D6" s="146" t="s">
        <v>455</v>
      </c>
      <c r="E6" s="146" t="s">
        <v>455</v>
      </c>
      <c r="F6" s="150" t="s">
        <v>455</v>
      </c>
      <c r="G6" s="146" t="s">
        <v>455</v>
      </c>
      <c r="H6" s="146" t="s">
        <v>455</v>
      </c>
      <c r="I6" s="146" t="s">
        <v>455</v>
      </c>
      <c r="J6" s="150" t="s">
        <v>455</v>
      </c>
      <c r="K6" s="146" t="s">
        <v>455</v>
      </c>
      <c r="L6" s="146" t="s">
        <v>455</v>
      </c>
      <c r="M6" s="146" t="s">
        <v>455</v>
      </c>
      <c r="N6" s="146" t="s">
        <v>455</v>
      </c>
      <c r="O6" s="146" t="s">
        <v>455</v>
      </c>
      <c r="P6" s="11">
        <v>10.49111117619494</v>
      </c>
      <c r="Q6" s="47">
        <v>1704</v>
      </c>
      <c r="R6" s="11">
        <v>11.138019981564629</v>
      </c>
      <c r="S6" s="47">
        <v>1889</v>
      </c>
      <c r="T6" s="11">
        <v>10.873876748413906</v>
      </c>
      <c r="U6" s="47">
        <v>6060</v>
      </c>
      <c r="V6" s="11">
        <v>10.982142169880307</v>
      </c>
      <c r="W6" s="47">
        <v>6688</v>
      </c>
      <c r="X6" s="11">
        <v>11.39163585071099</v>
      </c>
      <c r="Y6" s="47">
        <v>2109</v>
      </c>
      <c r="Z6" s="11">
        <v>11.348194822346333</v>
      </c>
      <c r="AA6" s="47">
        <v>6179</v>
      </c>
    </row>
    <row r="7" spans="1:27">
      <c r="A7" s="132" t="s">
        <v>47</v>
      </c>
      <c r="B7" s="11">
        <v>10.007076646621357</v>
      </c>
      <c r="C7" s="47">
        <v>3101</v>
      </c>
      <c r="D7" s="11">
        <v>10.011694464870647</v>
      </c>
      <c r="E7" s="47">
        <v>2940</v>
      </c>
      <c r="F7" s="11">
        <v>10.433934577784772</v>
      </c>
      <c r="G7" s="47">
        <v>2770</v>
      </c>
      <c r="H7" s="11">
        <v>10.559612406775376</v>
      </c>
      <c r="I7" s="47">
        <v>2731</v>
      </c>
      <c r="J7" s="11">
        <v>10.329899922248932</v>
      </c>
      <c r="K7" s="47">
        <v>5207</v>
      </c>
      <c r="L7" s="11">
        <v>10.362891935441265</v>
      </c>
      <c r="M7" s="47">
        <v>5720</v>
      </c>
      <c r="N7" s="11">
        <v>10.798219509655105</v>
      </c>
      <c r="O7" s="47">
        <v>5562</v>
      </c>
      <c r="P7" s="11">
        <v>10.445231002172866</v>
      </c>
      <c r="Q7" s="47">
        <v>3809</v>
      </c>
      <c r="R7" s="11">
        <v>10.705366106568002</v>
      </c>
      <c r="S7" s="47">
        <v>3274</v>
      </c>
      <c r="T7" s="11">
        <v>10.907757948826335</v>
      </c>
      <c r="U7" s="47">
        <v>10019</v>
      </c>
      <c r="V7" s="11">
        <v>11.201706772428931</v>
      </c>
      <c r="W7" s="47">
        <v>7364</v>
      </c>
      <c r="X7" s="11">
        <v>11.530175065491687</v>
      </c>
      <c r="Y7" s="47">
        <v>6244</v>
      </c>
      <c r="Z7" s="11">
        <v>11.544296516710892</v>
      </c>
      <c r="AA7" s="47">
        <v>7640</v>
      </c>
    </row>
    <row r="8" spans="1:27">
      <c r="A8" s="132" t="s">
        <v>48</v>
      </c>
      <c r="B8" s="11">
        <v>9.7658496129745664</v>
      </c>
      <c r="C8" s="47">
        <v>3247</v>
      </c>
      <c r="D8" s="11">
        <v>9.5999020162570208</v>
      </c>
      <c r="E8" s="47">
        <v>4521</v>
      </c>
      <c r="F8" s="11">
        <v>9.7256260546743167</v>
      </c>
      <c r="G8" s="47">
        <v>4995</v>
      </c>
      <c r="H8" s="11">
        <v>10.30724988164242</v>
      </c>
      <c r="I8" s="47">
        <v>3718</v>
      </c>
      <c r="J8" s="11">
        <v>10.45759614744035</v>
      </c>
      <c r="K8" s="47">
        <v>4062</v>
      </c>
      <c r="L8" s="11">
        <v>10.925348721379502</v>
      </c>
      <c r="M8" s="47">
        <v>4864</v>
      </c>
      <c r="N8" s="11">
        <v>10.922604328090825</v>
      </c>
      <c r="O8" s="47">
        <v>5046</v>
      </c>
      <c r="P8" s="11">
        <v>10.686851814081496</v>
      </c>
      <c r="Q8" s="47">
        <v>5283</v>
      </c>
      <c r="R8" s="11">
        <v>10.641230845429183</v>
      </c>
      <c r="S8" s="47">
        <v>5394</v>
      </c>
      <c r="T8" s="11">
        <v>11.247700858062039</v>
      </c>
      <c r="U8" s="47">
        <v>10998</v>
      </c>
      <c r="V8" s="11">
        <v>11.450127834895497</v>
      </c>
      <c r="W8" s="47">
        <v>6128</v>
      </c>
      <c r="X8" s="11">
        <v>11.500845334504438</v>
      </c>
      <c r="Y8" s="47">
        <v>5152</v>
      </c>
      <c r="Z8" s="11">
        <v>11.827235726804517</v>
      </c>
      <c r="AA8" s="47">
        <v>6512</v>
      </c>
    </row>
    <row r="9" spans="1:27">
      <c r="A9" s="132" t="s">
        <v>49</v>
      </c>
      <c r="B9" s="11">
        <v>8.8628387323372877</v>
      </c>
      <c r="C9" s="47">
        <v>2361</v>
      </c>
      <c r="D9" s="11">
        <v>9.1996471937567001</v>
      </c>
      <c r="E9" s="47">
        <v>4236</v>
      </c>
      <c r="F9" s="11">
        <v>9.1443827502113351</v>
      </c>
      <c r="G9" s="47">
        <v>4394</v>
      </c>
      <c r="H9" s="11">
        <v>9.5591456054553827</v>
      </c>
      <c r="I9" s="47">
        <v>2656</v>
      </c>
      <c r="J9" s="11">
        <v>9.507794967292174</v>
      </c>
      <c r="K9" s="47">
        <v>4754</v>
      </c>
      <c r="L9" s="11">
        <v>9.7640877174286285</v>
      </c>
      <c r="M9" s="47">
        <v>5300</v>
      </c>
      <c r="N9" s="11">
        <v>9.5765222984562612</v>
      </c>
      <c r="O9" s="47">
        <v>5083</v>
      </c>
      <c r="P9" s="11">
        <v>10.300771960633666</v>
      </c>
      <c r="Q9" s="47">
        <v>5028</v>
      </c>
      <c r="R9" s="11">
        <v>10.326248377148193</v>
      </c>
      <c r="S9" s="47">
        <v>4165</v>
      </c>
      <c r="T9" s="11">
        <v>10.225291793731119</v>
      </c>
      <c r="U9" s="47">
        <v>7700</v>
      </c>
      <c r="V9" s="11">
        <v>10.495117623055828</v>
      </c>
      <c r="W9" s="47">
        <v>6138</v>
      </c>
      <c r="X9" s="11">
        <v>10.843486353517781</v>
      </c>
      <c r="Y9" s="47">
        <v>10558</v>
      </c>
      <c r="Z9" s="11">
        <v>11.035370418377882</v>
      </c>
      <c r="AA9" s="47">
        <v>5393</v>
      </c>
    </row>
    <row r="10" spans="1:27">
      <c r="A10" s="132" t="s">
        <v>50</v>
      </c>
      <c r="B10" s="11">
        <v>8.4888865132604607</v>
      </c>
      <c r="C10" s="47">
        <v>4051</v>
      </c>
      <c r="D10" s="11">
        <v>8.650462557956434</v>
      </c>
      <c r="E10" s="47">
        <v>3418</v>
      </c>
      <c r="F10" s="11">
        <v>8.6543192105305256</v>
      </c>
      <c r="G10" s="47">
        <v>8276</v>
      </c>
      <c r="H10" s="11">
        <v>8.749371701432521</v>
      </c>
      <c r="I10" s="47">
        <v>4658</v>
      </c>
      <c r="J10" s="11">
        <v>9.2461544497546644</v>
      </c>
      <c r="K10" s="47">
        <v>8534</v>
      </c>
      <c r="L10" s="11">
        <v>9.3392497059317758</v>
      </c>
      <c r="M10" s="47">
        <v>8680</v>
      </c>
      <c r="N10" s="11">
        <v>9.7093283590053332</v>
      </c>
      <c r="O10" s="47">
        <v>8744</v>
      </c>
      <c r="P10" s="11">
        <v>9.5900274650883919</v>
      </c>
      <c r="Q10" s="47">
        <v>9179</v>
      </c>
      <c r="R10" s="11">
        <v>9.7187601611907368</v>
      </c>
      <c r="S10" s="47">
        <v>8566</v>
      </c>
      <c r="T10" s="11">
        <v>10.146908632301846</v>
      </c>
      <c r="U10" s="47">
        <v>6517</v>
      </c>
      <c r="V10" s="11">
        <v>10.495556142280382</v>
      </c>
      <c r="W10" s="47">
        <v>8178</v>
      </c>
      <c r="X10" s="11">
        <v>10.715005106410185</v>
      </c>
      <c r="Y10" s="47">
        <v>9795</v>
      </c>
      <c r="Z10" s="11">
        <v>10.611678535629819</v>
      </c>
      <c r="AA10" s="47">
        <v>7889</v>
      </c>
    </row>
    <row r="11" spans="1:27">
      <c r="A11" s="132" t="s">
        <v>51</v>
      </c>
      <c r="B11" s="11">
        <v>9.3177284752566276</v>
      </c>
      <c r="C11" s="47">
        <v>4108</v>
      </c>
      <c r="D11" s="11">
        <v>9.5417620830486545</v>
      </c>
      <c r="E11" s="47">
        <v>6902</v>
      </c>
      <c r="F11" s="11">
        <v>9.6560433112602375</v>
      </c>
      <c r="G11" s="47">
        <v>18139</v>
      </c>
      <c r="H11" s="11">
        <v>9.7946816726518566</v>
      </c>
      <c r="I11" s="47">
        <v>11159</v>
      </c>
      <c r="J11" s="11">
        <v>10.070963424411945</v>
      </c>
      <c r="K11" s="47">
        <v>20980</v>
      </c>
      <c r="L11" s="11">
        <v>10.17435161168355</v>
      </c>
      <c r="M11" s="47">
        <v>17053</v>
      </c>
      <c r="N11" s="11">
        <v>10.342557969373209</v>
      </c>
      <c r="O11" s="47">
        <v>20913</v>
      </c>
      <c r="P11" s="11">
        <v>10.303628195089367</v>
      </c>
      <c r="Q11" s="47">
        <v>21565</v>
      </c>
      <c r="R11" s="11">
        <v>10.641748967458412</v>
      </c>
      <c r="S11" s="47">
        <v>21565</v>
      </c>
      <c r="T11" s="11">
        <v>10.812760319670076</v>
      </c>
      <c r="U11" s="47">
        <v>11986</v>
      </c>
      <c r="V11" s="11">
        <v>11.071630322337159</v>
      </c>
      <c r="W11" s="47">
        <v>16401</v>
      </c>
      <c r="X11" s="11">
        <v>11.271928404156739</v>
      </c>
      <c r="Y11" s="47">
        <v>22528</v>
      </c>
      <c r="Z11" s="11">
        <v>11.44620642362289</v>
      </c>
      <c r="AA11" s="47">
        <v>16062</v>
      </c>
    </row>
    <row r="12" spans="1:27">
      <c r="A12" s="132" t="s">
        <v>52</v>
      </c>
      <c r="B12" s="11">
        <v>9.901530745274723</v>
      </c>
      <c r="C12" s="47">
        <v>23738</v>
      </c>
      <c r="D12" s="11">
        <v>9.7858984190237823</v>
      </c>
      <c r="E12" s="47">
        <v>28223</v>
      </c>
      <c r="F12" s="11">
        <v>9.9247960860166344</v>
      </c>
      <c r="G12" s="47">
        <v>28286</v>
      </c>
      <c r="H12" s="11">
        <v>10.344023953544641</v>
      </c>
      <c r="I12" s="47">
        <v>22002</v>
      </c>
      <c r="J12" s="11">
        <v>10.456248106432152</v>
      </c>
      <c r="K12" s="47">
        <v>38274</v>
      </c>
      <c r="L12" s="11">
        <v>10.697490886796063</v>
      </c>
      <c r="M12" s="47">
        <v>37059</v>
      </c>
      <c r="N12" s="11">
        <v>10.988670089391528</v>
      </c>
      <c r="O12" s="47">
        <v>39220</v>
      </c>
      <c r="P12" s="11">
        <v>10.831114982960429</v>
      </c>
      <c r="Q12" s="47">
        <v>39943</v>
      </c>
      <c r="R12" s="11">
        <v>11.194223220217493</v>
      </c>
      <c r="S12" s="47">
        <v>39176</v>
      </c>
      <c r="T12" s="11">
        <v>11.242667665836409</v>
      </c>
      <c r="U12" s="47">
        <v>21340</v>
      </c>
      <c r="V12" s="11">
        <v>11.42759956681884</v>
      </c>
      <c r="W12" s="47">
        <v>28883</v>
      </c>
      <c r="X12" s="11">
        <v>11.603673238786554</v>
      </c>
      <c r="Y12" s="47">
        <v>46629</v>
      </c>
      <c r="Z12" s="11">
        <v>11.818872141332534</v>
      </c>
      <c r="AA12" s="47">
        <v>34236</v>
      </c>
    </row>
    <row r="13" spans="1:27">
      <c r="A13" s="132" t="s">
        <v>53</v>
      </c>
      <c r="B13" s="11">
        <v>8.0277252952957756</v>
      </c>
      <c r="C13" s="47">
        <v>4486</v>
      </c>
      <c r="D13" s="11">
        <v>8.3868250255264147</v>
      </c>
      <c r="E13" s="47">
        <v>4718</v>
      </c>
      <c r="F13" s="11">
        <v>8.363304397648518</v>
      </c>
      <c r="G13" s="47">
        <v>4083</v>
      </c>
      <c r="H13" s="11">
        <v>8.2699704265592882</v>
      </c>
      <c r="I13" s="47">
        <v>8588</v>
      </c>
      <c r="J13" s="11">
        <v>8.5740303565608382</v>
      </c>
      <c r="K13" s="47">
        <v>9315</v>
      </c>
      <c r="L13" s="11">
        <v>8.797777665256465</v>
      </c>
      <c r="M13" s="47">
        <v>13481</v>
      </c>
      <c r="N13" s="11">
        <v>9.0775330786800037</v>
      </c>
      <c r="O13" s="47">
        <v>9161</v>
      </c>
      <c r="P13" s="11">
        <v>9.2162603120619533</v>
      </c>
      <c r="Q13" s="47">
        <v>19920</v>
      </c>
      <c r="R13" s="11">
        <v>9.4947191490797191</v>
      </c>
      <c r="S13" s="47">
        <v>17912</v>
      </c>
      <c r="T13" s="11">
        <v>9.7355609067076809</v>
      </c>
      <c r="U13" s="47">
        <v>9647</v>
      </c>
      <c r="V13" s="11">
        <v>10.112771588724854</v>
      </c>
      <c r="W13" s="47">
        <v>12969</v>
      </c>
      <c r="X13" s="11">
        <v>10.181370020221191</v>
      </c>
      <c r="Y13" s="47">
        <v>18180</v>
      </c>
      <c r="Z13" s="11">
        <v>10.32985376311761</v>
      </c>
      <c r="AA13" s="47">
        <v>12939</v>
      </c>
    </row>
    <row r="14" spans="1:27">
      <c r="A14" s="132" t="s">
        <v>54</v>
      </c>
      <c r="B14" s="11">
        <v>7.5138127409713134</v>
      </c>
      <c r="C14" s="47">
        <v>4889</v>
      </c>
      <c r="D14" s="11">
        <v>7.6781674486271463</v>
      </c>
      <c r="E14" s="47">
        <v>5183</v>
      </c>
      <c r="F14" s="11">
        <v>7.8151366637391826</v>
      </c>
      <c r="G14" s="47">
        <v>14753</v>
      </c>
      <c r="H14" s="11">
        <v>7.9602018614770937</v>
      </c>
      <c r="I14" s="47">
        <v>7304</v>
      </c>
      <c r="J14" s="11">
        <v>8.09090783791234</v>
      </c>
      <c r="K14" s="47">
        <v>7891</v>
      </c>
      <c r="L14" s="11">
        <v>8.6252768820759815</v>
      </c>
      <c r="M14" s="47">
        <v>18208</v>
      </c>
      <c r="N14" s="11">
        <v>8.7408956023307951</v>
      </c>
      <c r="O14" s="47">
        <v>17963</v>
      </c>
      <c r="P14" s="11">
        <v>8.951069230925448</v>
      </c>
      <c r="Q14" s="47">
        <v>18259</v>
      </c>
      <c r="R14" s="11">
        <v>9.0458133495784701</v>
      </c>
      <c r="S14" s="47">
        <v>17554</v>
      </c>
      <c r="T14" s="11">
        <v>9.0630639302486991</v>
      </c>
      <c r="U14" s="47">
        <v>12955</v>
      </c>
      <c r="V14" s="11">
        <v>9.3085009589115</v>
      </c>
      <c r="W14" s="47">
        <v>11652</v>
      </c>
      <c r="X14" s="11">
        <v>9.7390781231561672</v>
      </c>
      <c r="Y14" s="47">
        <v>13963</v>
      </c>
      <c r="Z14" s="11">
        <v>9.8842946449910727</v>
      </c>
      <c r="AA14" s="47">
        <v>12447</v>
      </c>
    </row>
    <row r="15" spans="1:27" s="4" customFormat="1">
      <c r="A15" s="144" t="s">
        <v>82</v>
      </c>
      <c r="B15" s="150" t="s">
        <v>455</v>
      </c>
      <c r="C15" s="146" t="s">
        <v>455</v>
      </c>
      <c r="D15" s="146" t="s">
        <v>455</v>
      </c>
      <c r="E15" s="146" t="s">
        <v>455</v>
      </c>
      <c r="F15" s="150" t="s">
        <v>455</v>
      </c>
      <c r="G15" s="146" t="s">
        <v>455</v>
      </c>
      <c r="H15" s="146" t="s">
        <v>455</v>
      </c>
      <c r="I15" s="146" t="s">
        <v>455</v>
      </c>
      <c r="J15" s="150" t="s">
        <v>455</v>
      </c>
      <c r="K15" s="146" t="s">
        <v>455</v>
      </c>
      <c r="L15" s="146" t="s">
        <v>455</v>
      </c>
      <c r="M15" s="146" t="s">
        <v>455</v>
      </c>
      <c r="N15" s="146" t="s">
        <v>455</v>
      </c>
      <c r="O15" s="146" t="s">
        <v>455</v>
      </c>
      <c r="P15" s="146" t="s">
        <v>455</v>
      </c>
      <c r="Q15" s="146" t="s">
        <v>455</v>
      </c>
      <c r="R15" s="146" t="s">
        <v>455</v>
      </c>
      <c r="S15" s="146" t="s">
        <v>455</v>
      </c>
      <c r="T15" s="146" t="s">
        <v>455</v>
      </c>
      <c r="U15" s="146" t="s">
        <v>455</v>
      </c>
      <c r="V15" s="146" t="s">
        <v>455</v>
      </c>
      <c r="W15" s="146" t="s">
        <v>455</v>
      </c>
      <c r="X15" s="146" t="s">
        <v>455</v>
      </c>
      <c r="Y15" s="146" t="s">
        <v>455</v>
      </c>
      <c r="Z15" s="11">
        <v>9.9949765146087088</v>
      </c>
      <c r="AA15" s="47">
        <v>6881</v>
      </c>
    </row>
    <row r="16" spans="1:27">
      <c r="A16" s="132" t="s">
        <v>55</v>
      </c>
      <c r="B16" s="11">
        <v>8.2836842890837605</v>
      </c>
      <c r="C16" s="47">
        <v>8491</v>
      </c>
      <c r="D16" s="11">
        <v>8.2804710380701891</v>
      </c>
      <c r="E16" s="47">
        <v>26067</v>
      </c>
      <c r="F16" s="11">
        <v>8.673727392408237</v>
      </c>
      <c r="G16" s="47">
        <v>25543</v>
      </c>
      <c r="H16" s="11">
        <v>9.0110863654950037</v>
      </c>
      <c r="I16" s="47">
        <v>12270</v>
      </c>
      <c r="J16" s="11">
        <v>9.1876360814511369</v>
      </c>
      <c r="K16" s="47">
        <v>15129</v>
      </c>
      <c r="L16" s="11">
        <v>9.3913883330939836</v>
      </c>
      <c r="M16" s="47">
        <v>32236</v>
      </c>
      <c r="N16" s="11">
        <v>9.539174680624118</v>
      </c>
      <c r="O16" s="47">
        <v>31928</v>
      </c>
      <c r="P16" s="11">
        <v>9.7493091733933248</v>
      </c>
      <c r="Q16" s="47">
        <v>32587</v>
      </c>
      <c r="R16" s="11">
        <v>9.9123948724338717</v>
      </c>
      <c r="S16" s="47">
        <v>32639</v>
      </c>
      <c r="T16" s="11">
        <v>9.8104819555012508</v>
      </c>
      <c r="U16" s="47">
        <v>15334</v>
      </c>
      <c r="V16" s="11">
        <v>10.225341046627245</v>
      </c>
      <c r="W16" s="47">
        <v>24952</v>
      </c>
      <c r="X16" s="11">
        <v>10.616141327602652</v>
      </c>
      <c r="Y16" s="47">
        <v>29100</v>
      </c>
      <c r="Z16" s="11">
        <v>10.952401290955192</v>
      </c>
      <c r="AA16" s="47">
        <v>17635</v>
      </c>
    </row>
    <row r="17" spans="1:27">
      <c r="A17" s="132" t="s">
        <v>56</v>
      </c>
      <c r="B17" s="11">
        <v>7.809411169860426</v>
      </c>
      <c r="C17" s="47">
        <v>4880</v>
      </c>
      <c r="D17" s="11">
        <v>7.9742348965847114</v>
      </c>
      <c r="E17" s="47">
        <v>4891</v>
      </c>
      <c r="F17" s="11">
        <v>8.1460881039694346</v>
      </c>
      <c r="G17" s="47">
        <v>3998</v>
      </c>
      <c r="H17" s="11">
        <v>8.0381931301229859</v>
      </c>
      <c r="I17" s="47">
        <v>10000</v>
      </c>
      <c r="J17" s="11">
        <v>8.6200884589973992</v>
      </c>
      <c r="K17" s="47">
        <v>10470</v>
      </c>
      <c r="L17" s="11">
        <v>8.7803583816368729</v>
      </c>
      <c r="M17" s="47">
        <v>17956</v>
      </c>
      <c r="N17" s="11">
        <v>9.0583314756593456</v>
      </c>
      <c r="O17" s="47">
        <v>18147</v>
      </c>
      <c r="P17" s="11">
        <v>9.1923671489209244</v>
      </c>
      <c r="Q17" s="47">
        <v>19081</v>
      </c>
      <c r="R17" s="11">
        <v>9.1468114513542034</v>
      </c>
      <c r="S17" s="47">
        <v>16608</v>
      </c>
      <c r="T17" s="11">
        <v>9.3085300744875212</v>
      </c>
      <c r="U17" s="47">
        <v>10293</v>
      </c>
      <c r="V17" s="11">
        <v>9.7557433105152587</v>
      </c>
      <c r="W17" s="47">
        <v>13616</v>
      </c>
      <c r="X17" s="11">
        <v>9.968958150702715</v>
      </c>
      <c r="Y17" s="47">
        <v>17494</v>
      </c>
      <c r="Z17" s="11">
        <v>10.226083732051482</v>
      </c>
      <c r="AA17" s="47">
        <v>12515</v>
      </c>
    </row>
    <row r="18" spans="1:27">
      <c r="A18" s="132" t="s">
        <v>57</v>
      </c>
      <c r="B18" s="150" t="s">
        <v>455</v>
      </c>
      <c r="C18" s="146" t="s">
        <v>455</v>
      </c>
      <c r="D18" s="146" t="s">
        <v>455</v>
      </c>
      <c r="E18" s="146" t="s">
        <v>455</v>
      </c>
      <c r="F18" s="150" t="s">
        <v>455</v>
      </c>
      <c r="G18" s="146" t="s">
        <v>455</v>
      </c>
      <c r="H18" s="146" t="s">
        <v>455</v>
      </c>
      <c r="I18" s="146" t="s">
        <v>455</v>
      </c>
      <c r="J18" s="150" t="s">
        <v>455</v>
      </c>
      <c r="K18" s="146" t="s">
        <v>455</v>
      </c>
      <c r="L18" s="146" t="s">
        <v>455</v>
      </c>
      <c r="M18" s="146" t="s">
        <v>455</v>
      </c>
      <c r="N18" s="146" t="s">
        <v>455</v>
      </c>
      <c r="O18" s="146" t="s">
        <v>455</v>
      </c>
      <c r="P18" s="11">
        <v>8.9900704908304014</v>
      </c>
      <c r="Q18" s="47">
        <v>6733</v>
      </c>
      <c r="R18" s="11">
        <v>9.2606141677329301</v>
      </c>
      <c r="S18" s="47">
        <v>6457</v>
      </c>
      <c r="T18" s="11">
        <v>9.7210107075299792</v>
      </c>
      <c r="U18" s="47">
        <v>11258</v>
      </c>
      <c r="V18" s="11">
        <v>9.7693310593914138</v>
      </c>
      <c r="W18" s="47">
        <v>9205</v>
      </c>
      <c r="X18" s="11">
        <v>10.14898347834057</v>
      </c>
      <c r="Y18" s="47">
        <v>8313</v>
      </c>
      <c r="Z18" s="11">
        <v>10.445932544651354</v>
      </c>
      <c r="AA18" s="47">
        <v>8244</v>
      </c>
    </row>
    <row r="19" spans="1:27">
      <c r="A19" s="132" t="s">
        <v>58</v>
      </c>
      <c r="B19" s="11">
        <v>7.7864350292279845</v>
      </c>
      <c r="C19" s="47">
        <v>6154</v>
      </c>
      <c r="D19" s="11">
        <v>7.9343718916388744</v>
      </c>
      <c r="E19" s="47">
        <v>5964</v>
      </c>
      <c r="F19" s="11">
        <v>7.7149263896444342</v>
      </c>
      <c r="G19" s="47">
        <v>5151</v>
      </c>
      <c r="H19" s="11">
        <v>7.9763324521173118</v>
      </c>
      <c r="I19" s="47">
        <v>5000</v>
      </c>
      <c r="J19" s="11">
        <v>8.4919570001363223</v>
      </c>
      <c r="K19" s="47">
        <v>5085</v>
      </c>
      <c r="L19" s="11">
        <v>8.4997982506205112</v>
      </c>
      <c r="M19" s="47">
        <v>16044</v>
      </c>
      <c r="N19" s="11">
        <v>8.9710611577794701</v>
      </c>
      <c r="O19" s="47">
        <v>22734</v>
      </c>
      <c r="P19" s="11">
        <v>9.0743213188173666</v>
      </c>
      <c r="Q19" s="47">
        <v>16753</v>
      </c>
      <c r="R19" s="11">
        <v>9.0612384541969302</v>
      </c>
      <c r="S19" s="47">
        <v>14275</v>
      </c>
      <c r="T19" s="11">
        <v>9.3363383899585823</v>
      </c>
      <c r="U19" s="47">
        <v>11354</v>
      </c>
      <c r="V19" s="11">
        <v>9.637276040175589</v>
      </c>
      <c r="W19" s="47">
        <v>10365</v>
      </c>
      <c r="X19" s="11">
        <v>9.7665146186783591</v>
      </c>
      <c r="Y19" s="47">
        <v>15392</v>
      </c>
      <c r="Z19" s="11">
        <v>10.116700641878801</v>
      </c>
      <c r="AA19" s="47">
        <v>10047</v>
      </c>
    </row>
    <row r="20" spans="1:27">
      <c r="A20" s="132" t="s">
        <v>59</v>
      </c>
      <c r="B20" s="11">
        <v>7.8366266609515645</v>
      </c>
      <c r="C20" s="47">
        <v>1619</v>
      </c>
      <c r="D20" s="11">
        <v>7.7241990508681315</v>
      </c>
      <c r="E20" s="47">
        <v>1537</v>
      </c>
      <c r="F20" s="11">
        <v>8.1028005911735548</v>
      </c>
      <c r="G20" s="47">
        <v>1835</v>
      </c>
      <c r="H20" s="11">
        <v>8.1937539038101193</v>
      </c>
      <c r="I20" s="47">
        <v>2165</v>
      </c>
      <c r="J20" s="11">
        <v>8.2811459596045829</v>
      </c>
      <c r="K20" s="47">
        <v>2183</v>
      </c>
      <c r="L20" s="11">
        <v>8.8139232270657129</v>
      </c>
      <c r="M20" s="47">
        <v>2189</v>
      </c>
      <c r="N20" s="11">
        <v>9.0431522268191777</v>
      </c>
      <c r="O20" s="47">
        <v>2296</v>
      </c>
      <c r="P20" s="11">
        <v>9.3582600483975682</v>
      </c>
      <c r="Q20" s="47">
        <v>2922</v>
      </c>
      <c r="R20" s="11">
        <v>9.4511884131479214</v>
      </c>
      <c r="S20" s="47">
        <v>2604</v>
      </c>
      <c r="T20" s="11">
        <v>9.8899902330860812</v>
      </c>
      <c r="U20" s="47">
        <v>6891</v>
      </c>
      <c r="V20" s="11">
        <v>9.8980423409643041</v>
      </c>
      <c r="W20" s="47">
        <v>4361</v>
      </c>
      <c r="X20" s="11">
        <v>10.513928644448988</v>
      </c>
      <c r="Y20" s="47">
        <v>2594</v>
      </c>
      <c r="Z20" s="11">
        <v>10.61001708697391</v>
      </c>
      <c r="AA20" s="47">
        <v>3983</v>
      </c>
    </row>
    <row r="21" spans="1:27">
      <c r="A21" s="132" t="s">
        <v>60</v>
      </c>
      <c r="B21" s="11">
        <v>8.8354968520802224</v>
      </c>
      <c r="C21" s="47">
        <v>1892</v>
      </c>
      <c r="D21" s="11">
        <v>9.0594784617254938</v>
      </c>
      <c r="E21" s="47">
        <v>2147</v>
      </c>
      <c r="F21" s="11">
        <v>9.6437271362415675</v>
      </c>
      <c r="G21" s="47">
        <v>1870</v>
      </c>
      <c r="H21" s="11">
        <v>9.4400860856963646</v>
      </c>
      <c r="I21" s="47">
        <v>1846</v>
      </c>
      <c r="J21" s="11">
        <v>9.4922152148206536</v>
      </c>
      <c r="K21" s="47">
        <v>2007</v>
      </c>
      <c r="L21" s="11">
        <v>10.433294698956871</v>
      </c>
      <c r="M21" s="47">
        <v>2031</v>
      </c>
      <c r="N21" s="11">
        <v>10.185460008611134</v>
      </c>
      <c r="O21" s="47">
        <v>1979</v>
      </c>
      <c r="P21" s="11">
        <v>10.254867256637167</v>
      </c>
      <c r="Q21" s="47">
        <v>2502</v>
      </c>
      <c r="R21" s="11">
        <v>10.189077744911925</v>
      </c>
      <c r="S21" s="47">
        <v>1685</v>
      </c>
      <c r="T21" s="11">
        <v>10.781115042088569</v>
      </c>
      <c r="U21" s="47">
        <v>3989</v>
      </c>
      <c r="V21" s="11">
        <v>11.131452847071809</v>
      </c>
      <c r="W21" s="47">
        <v>4706</v>
      </c>
      <c r="X21" s="11">
        <v>11.174165457184325</v>
      </c>
      <c r="Y21" s="47">
        <v>4291</v>
      </c>
      <c r="Z21" s="11">
        <v>11.383643344091819</v>
      </c>
      <c r="AA21" s="47">
        <v>5456</v>
      </c>
    </row>
    <row r="22" spans="1:27">
      <c r="A22" s="432" t="s">
        <v>610</v>
      </c>
      <c r="B22" s="432"/>
      <c r="C22" s="432"/>
      <c r="D22" s="432"/>
      <c r="E22" s="432"/>
      <c r="F22" s="432"/>
      <c r="G22" s="432"/>
      <c r="H22" s="432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</row>
    <row r="24" spans="1:27">
      <c r="A24" s="437" t="s">
        <v>637</v>
      </c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</row>
    <row r="25" spans="1:27" s="130" customFormat="1">
      <c r="A25" s="431" t="s">
        <v>611</v>
      </c>
      <c r="B25" s="431"/>
      <c r="C25" s="431"/>
      <c r="D25" s="431"/>
      <c r="E25" s="431"/>
      <c r="F25" s="431"/>
      <c r="G25" s="431"/>
      <c r="H25" s="431"/>
      <c r="I25" s="431"/>
      <c r="J25" s="431"/>
      <c r="K25" s="431"/>
      <c r="L25" s="431"/>
      <c r="M25" s="431"/>
      <c r="N25" s="431"/>
      <c r="O25" s="431"/>
    </row>
    <row r="26" spans="1:27" s="359" customFormat="1">
      <c r="A26" s="358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</row>
    <row r="27" spans="1:27">
      <c r="A27" s="450" t="s">
        <v>34</v>
      </c>
      <c r="B27" s="448">
        <v>1990</v>
      </c>
      <c r="C27" s="449"/>
      <c r="D27" s="448" t="s">
        <v>3</v>
      </c>
      <c r="E27" s="449"/>
      <c r="F27" s="448" t="s">
        <v>4</v>
      </c>
      <c r="G27" s="449"/>
      <c r="H27" s="448" t="s">
        <v>5</v>
      </c>
      <c r="I27" s="449"/>
      <c r="J27" s="448" t="s">
        <v>6</v>
      </c>
      <c r="K27" s="449"/>
      <c r="L27" s="448" t="s">
        <v>7</v>
      </c>
      <c r="M27" s="449"/>
      <c r="N27" s="448" t="s">
        <v>8</v>
      </c>
      <c r="O27" s="449"/>
      <c r="P27" s="448" t="s">
        <v>9</v>
      </c>
      <c r="Q27" s="449"/>
      <c r="R27" s="448" t="s">
        <v>10</v>
      </c>
      <c r="S27" s="449"/>
      <c r="T27" s="448" t="s">
        <v>11</v>
      </c>
      <c r="U27" s="449"/>
      <c r="V27" s="448" t="s">
        <v>12</v>
      </c>
      <c r="W27" s="449"/>
      <c r="X27" s="448" t="s">
        <v>13</v>
      </c>
      <c r="Y27" s="449"/>
      <c r="Z27" s="448" t="s">
        <v>81</v>
      </c>
      <c r="AA27" s="449"/>
    </row>
    <row r="28" spans="1:27">
      <c r="A28" s="451"/>
      <c r="B28" s="131" t="s">
        <v>35</v>
      </c>
      <c r="C28" s="131" t="s">
        <v>36</v>
      </c>
      <c r="D28" s="131" t="s">
        <v>35</v>
      </c>
      <c r="E28" s="131" t="s">
        <v>36</v>
      </c>
      <c r="F28" s="131" t="s">
        <v>35</v>
      </c>
      <c r="G28" s="131" t="s">
        <v>36</v>
      </c>
      <c r="H28" s="131" t="s">
        <v>35</v>
      </c>
      <c r="I28" s="131" t="s">
        <v>36</v>
      </c>
      <c r="J28" s="131" t="s">
        <v>35</v>
      </c>
      <c r="K28" s="131" t="s">
        <v>36</v>
      </c>
      <c r="L28" s="131" t="s">
        <v>35</v>
      </c>
      <c r="M28" s="131" t="s">
        <v>36</v>
      </c>
      <c r="N28" s="131" t="s">
        <v>35</v>
      </c>
      <c r="O28" s="131" t="s">
        <v>36</v>
      </c>
      <c r="P28" s="131" t="s">
        <v>35</v>
      </c>
      <c r="Q28" s="131" t="s">
        <v>36</v>
      </c>
      <c r="R28" s="131" t="s">
        <v>35</v>
      </c>
      <c r="S28" s="131" t="s">
        <v>36</v>
      </c>
      <c r="T28" s="131" t="s">
        <v>35</v>
      </c>
      <c r="U28" s="131" t="s">
        <v>36</v>
      </c>
      <c r="V28" s="131" t="s">
        <v>35</v>
      </c>
      <c r="W28" s="131" t="s">
        <v>36</v>
      </c>
      <c r="X28" s="131" t="s">
        <v>35</v>
      </c>
      <c r="Y28" s="131" t="s">
        <v>36</v>
      </c>
      <c r="Z28" s="131" t="s">
        <v>35</v>
      </c>
      <c r="AA28" s="131" t="s">
        <v>36</v>
      </c>
    </row>
    <row r="29" spans="1:27">
      <c r="A29" s="132" t="s">
        <v>46</v>
      </c>
      <c r="B29" s="150" t="s">
        <v>455</v>
      </c>
      <c r="C29" s="146" t="s">
        <v>455</v>
      </c>
      <c r="D29" s="146" t="s">
        <v>455</v>
      </c>
      <c r="E29" s="146" t="s">
        <v>455</v>
      </c>
      <c r="F29" s="150" t="s">
        <v>455</v>
      </c>
      <c r="G29" s="146" t="s">
        <v>455</v>
      </c>
      <c r="H29" s="146" t="s">
        <v>455</v>
      </c>
      <c r="I29" s="146" t="s">
        <v>455</v>
      </c>
      <c r="J29" s="150" t="s">
        <v>455</v>
      </c>
      <c r="K29" s="146" t="s">
        <v>455</v>
      </c>
      <c r="L29" s="146" t="s">
        <v>455</v>
      </c>
      <c r="M29" s="146" t="s">
        <v>455</v>
      </c>
      <c r="N29" s="146" t="s">
        <v>455</v>
      </c>
      <c r="O29" s="146" t="s">
        <v>455</v>
      </c>
      <c r="P29" s="11">
        <v>8.2083333333333339</v>
      </c>
      <c r="Q29" s="47">
        <v>1704</v>
      </c>
      <c r="R29" s="11">
        <v>9.2292218104817358</v>
      </c>
      <c r="S29" s="47">
        <v>1889</v>
      </c>
      <c r="T29" s="11">
        <v>10.890924092409241</v>
      </c>
      <c r="U29" s="47">
        <v>6060</v>
      </c>
      <c r="V29" s="11">
        <v>10.948714114832535</v>
      </c>
      <c r="W29" s="47">
        <v>6688</v>
      </c>
      <c r="X29" s="11">
        <v>10.807491702228544</v>
      </c>
      <c r="Y29" s="47">
        <v>2109</v>
      </c>
      <c r="Z29" s="11">
        <v>11.302476128823434</v>
      </c>
      <c r="AA29" s="47">
        <v>6179</v>
      </c>
    </row>
    <row r="30" spans="1:27">
      <c r="A30" s="132" t="s">
        <v>47</v>
      </c>
      <c r="B30" s="11">
        <v>9.6385037084811351</v>
      </c>
      <c r="C30" s="47">
        <v>3101</v>
      </c>
      <c r="D30" s="11">
        <v>9.5564625850340139</v>
      </c>
      <c r="E30" s="47">
        <v>2940</v>
      </c>
      <c r="F30" s="11">
        <v>9.8216606498194938</v>
      </c>
      <c r="G30" s="47">
        <v>2770</v>
      </c>
      <c r="H30" s="11">
        <v>8.4013181984621017</v>
      </c>
      <c r="I30" s="47">
        <v>2731</v>
      </c>
      <c r="J30" s="11">
        <v>7.5739213806327896</v>
      </c>
      <c r="K30" s="47">
        <v>5215</v>
      </c>
      <c r="L30" s="11">
        <v>8.1790209790209794</v>
      </c>
      <c r="M30" s="47">
        <v>5720</v>
      </c>
      <c r="N30" s="11">
        <v>8.4712439418416796</v>
      </c>
      <c r="O30" s="47">
        <v>6190</v>
      </c>
      <c r="P30" s="11">
        <v>8.9075872932528224</v>
      </c>
      <c r="Q30" s="47">
        <v>3809</v>
      </c>
      <c r="R30" s="11">
        <v>9.4914477703115452</v>
      </c>
      <c r="S30" s="47">
        <v>3274</v>
      </c>
      <c r="T30" s="11">
        <v>10.864657151412317</v>
      </c>
      <c r="U30" s="47">
        <v>10019</v>
      </c>
      <c r="V30" s="11">
        <v>10.995247148288973</v>
      </c>
      <c r="W30" s="47">
        <v>7364</v>
      </c>
      <c r="X30" s="11">
        <v>10.840647021140295</v>
      </c>
      <c r="Y30" s="47">
        <v>6244</v>
      </c>
      <c r="Z30" s="11">
        <v>11.621465968586387</v>
      </c>
      <c r="AA30" s="47">
        <v>7640</v>
      </c>
    </row>
    <row r="31" spans="1:27">
      <c r="A31" s="132" t="s">
        <v>48</v>
      </c>
      <c r="B31" s="11">
        <v>9.3883584847551589</v>
      </c>
      <c r="C31" s="47">
        <v>3247</v>
      </c>
      <c r="D31" s="11">
        <v>8.8708250387082508</v>
      </c>
      <c r="E31" s="47">
        <v>4521</v>
      </c>
      <c r="F31" s="11">
        <v>9.0470470470470463</v>
      </c>
      <c r="G31" s="47">
        <v>4995</v>
      </c>
      <c r="H31" s="11">
        <v>9.0782678859601944</v>
      </c>
      <c r="I31" s="47">
        <v>3718</v>
      </c>
      <c r="J31" s="11">
        <v>8.9320531757754793</v>
      </c>
      <c r="K31" s="47">
        <v>4062</v>
      </c>
      <c r="L31" s="11">
        <v>9.5092516447368425</v>
      </c>
      <c r="M31" s="47">
        <v>4864</v>
      </c>
      <c r="N31" s="11">
        <v>9.4615250998784095</v>
      </c>
      <c r="O31" s="47">
        <v>5757</v>
      </c>
      <c r="P31" s="11">
        <v>9.9309104675373838</v>
      </c>
      <c r="Q31" s="47">
        <v>5283</v>
      </c>
      <c r="R31" s="11">
        <v>10.035038932146829</v>
      </c>
      <c r="S31" s="47">
        <v>5394</v>
      </c>
      <c r="T31" s="11">
        <v>11.294962720494635</v>
      </c>
      <c r="U31" s="47">
        <v>10998</v>
      </c>
      <c r="V31" s="11">
        <v>11.281494778067884</v>
      </c>
      <c r="W31" s="47">
        <v>6128</v>
      </c>
      <c r="X31" s="11">
        <v>11.201863354037267</v>
      </c>
      <c r="Y31" s="47">
        <v>5152</v>
      </c>
      <c r="Z31" s="11">
        <v>11.782094594594595</v>
      </c>
      <c r="AA31" s="47">
        <v>6512</v>
      </c>
    </row>
    <row r="32" spans="1:27">
      <c r="A32" s="132" t="s">
        <v>49</v>
      </c>
      <c r="B32" s="11">
        <v>8.3223210504023726</v>
      </c>
      <c r="C32" s="47">
        <v>2361</v>
      </c>
      <c r="D32" s="11">
        <v>8.5309254013220013</v>
      </c>
      <c r="E32" s="47">
        <v>4236</v>
      </c>
      <c r="F32" s="11">
        <v>8.4028220300409657</v>
      </c>
      <c r="G32" s="47">
        <v>4394</v>
      </c>
      <c r="H32" s="11">
        <v>8.3659638554216862</v>
      </c>
      <c r="I32" s="47">
        <v>2656</v>
      </c>
      <c r="J32" s="11">
        <v>8.5698359276398826</v>
      </c>
      <c r="K32" s="47">
        <v>4754</v>
      </c>
      <c r="L32" s="11">
        <v>8.7773584905660371</v>
      </c>
      <c r="M32" s="47">
        <v>5300</v>
      </c>
      <c r="N32" s="11">
        <v>8.6703605689712209</v>
      </c>
      <c r="O32" s="47">
        <v>6046</v>
      </c>
      <c r="P32" s="11">
        <v>9.3860381861575171</v>
      </c>
      <c r="Q32" s="47">
        <v>5028</v>
      </c>
      <c r="R32" s="11">
        <v>9.5109243697478991</v>
      </c>
      <c r="S32" s="47">
        <v>4165</v>
      </c>
      <c r="T32" s="11">
        <v>10.230519480519481</v>
      </c>
      <c r="U32" s="47">
        <v>7700</v>
      </c>
      <c r="V32" s="11">
        <v>10.56337569240795</v>
      </c>
      <c r="W32" s="47">
        <v>6138</v>
      </c>
      <c r="X32" s="11">
        <v>10.928206099640084</v>
      </c>
      <c r="Y32" s="47">
        <v>10558</v>
      </c>
      <c r="Z32" s="11">
        <v>10.888930094567032</v>
      </c>
      <c r="AA32" s="47">
        <v>5393</v>
      </c>
    </row>
    <row r="33" spans="1:27">
      <c r="A33" s="132" t="s">
        <v>50</v>
      </c>
      <c r="B33" s="11">
        <v>8.5099975314737097</v>
      </c>
      <c r="C33" s="47">
        <v>4051</v>
      </c>
      <c r="D33" s="11">
        <v>8.3771211234640148</v>
      </c>
      <c r="E33" s="47">
        <v>3418</v>
      </c>
      <c r="F33" s="11">
        <v>7.4684630256162396</v>
      </c>
      <c r="G33" s="47">
        <v>8276</v>
      </c>
      <c r="H33" s="11">
        <v>8.1603692571919275</v>
      </c>
      <c r="I33" s="47">
        <v>4658</v>
      </c>
      <c r="J33" s="11">
        <v>7.8354816029997654</v>
      </c>
      <c r="K33" s="47">
        <v>8534</v>
      </c>
      <c r="L33" s="11">
        <v>7.8320276497695849</v>
      </c>
      <c r="M33" s="47">
        <v>8680</v>
      </c>
      <c r="N33" s="11">
        <v>8.1287784679089032</v>
      </c>
      <c r="O33" s="47">
        <v>9660</v>
      </c>
      <c r="P33" s="11">
        <v>8.4841486000653674</v>
      </c>
      <c r="Q33" s="47">
        <v>9179</v>
      </c>
      <c r="R33" s="11">
        <v>8.7868316600513658</v>
      </c>
      <c r="S33" s="47">
        <v>8566</v>
      </c>
      <c r="T33" s="11">
        <v>9.813411078717202</v>
      </c>
      <c r="U33" s="47">
        <v>6517</v>
      </c>
      <c r="V33" s="11">
        <v>10.253362680361947</v>
      </c>
      <c r="W33" s="47">
        <v>8178</v>
      </c>
      <c r="X33" s="11">
        <v>10.60684022460439</v>
      </c>
      <c r="Y33" s="47">
        <v>9795</v>
      </c>
      <c r="Z33" s="11">
        <v>10.353656990746609</v>
      </c>
      <c r="AA33" s="47">
        <v>7889</v>
      </c>
    </row>
    <row r="34" spans="1:27">
      <c r="A34" s="132" t="s">
        <v>51</v>
      </c>
      <c r="B34" s="11">
        <v>8.9875851996105158</v>
      </c>
      <c r="C34" s="47">
        <v>4108</v>
      </c>
      <c r="D34" s="11">
        <v>8.8788756882063176</v>
      </c>
      <c r="E34" s="47">
        <v>6902</v>
      </c>
      <c r="F34" s="11">
        <v>8.5048238601907489</v>
      </c>
      <c r="G34" s="47">
        <v>18139</v>
      </c>
      <c r="H34" s="11">
        <v>9.1156913701944617</v>
      </c>
      <c r="I34" s="47">
        <v>11159</v>
      </c>
      <c r="J34" s="11">
        <v>8.8855100095328883</v>
      </c>
      <c r="K34" s="47">
        <v>20980</v>
      </c>
      <c r="L34" s="11">
        <v>9.1708790242186122</v>
      </c>
      <c r="M34" s="47">
        <v>17053</v>
      </c>
      <c r="N34" s="11">
        <v>9.2869577231279354</v>
      </c>
      <c r="O34" s="47">
        <v>21714</v>
      </c>
      <c r="P34" s="11">
        <v>9.5345699049385573</v>
      </c>
      <c r="Q34" s="47">
        <v>21565</v>
      </c>
      <c r="R34" s="11">
        <v>9.7195919313702763</v>
      </c>
      <c r="S34" s="47">
        <v>21565</v>
      </c>
      <c r="T34" s="11">
        <v>10.52778241281495</v>
      </c>
      <c r="U34" s="47">
        <v>11986</v>
      </c>
      <c r="V34" s="11">
        <v>10.779830498140358</v>
      </c>
      <c r="W34" s="47">
        <v>16401</v>
      </c>
      <c r="X34" s="11">
        <v>10.959383877840908</v>
      </c>
      <c r="Y34" s="47">
        <v>22528</v>
      </c>
      <c r="Z34" s="11">
        <v>11.242186527207073</v>
      </c>
      <c r="AA34" s="47">
        <v>16062</v>
      </c>
    </row>
    <row r="35" spans="1:27">
      <c r="A35" s="132" t="s">
        <v>52</v>
      </c>
      <c r="B35" s="11">
        <v>9.0089729547560875</v>
      </c>
      <c r="C35" s="47">
        <v>23738</v>
      </c>
      <c r="D35" s="11">
        <v>9.2170215781454843</v>
      </c>
      <c r="E35" s="47">
        <v>28223</v>
      </c>
      <c r="F35" s="11">
        <v>9.278123453298452</v>
      </c>
      <c r="G35" s="47">
        <v>28286</v>
      </c>
      <c r="H35" s="11">
        <v>9.9505044995909468</v>
      </c>
      <c r="I35" s="47">
        <v>22002</v>
      </c>
      <c r="J35" s="11">
        <v>9.5651094737942213</v>
      </c>
      <c r="K35" s="47">
        <v>38274</v>
      </c>
      <c r="L35" s="11">
        <v>9.6733586982919135</v>
      </c>
      <c r="M35" s="47">
        <v>37059</v>
      </c>
      <c r="N35" s="11">
        <v>10.20124419127567</v>
      </c>
      <c r="O35" s="47">
        <v>40026</v>
      </c>
      <c r="P35" s="11">
        <v>10.218135843577098</v>
      </c>
      <c r="Q35" s="47">
        <v>39943</v>
      </c>
      <c r="R35" s="11">
        <v>10.274377169695732</v>
      </c>
      <c r="S35" s="47">
        <v>39176</v>
      </c>
      <c r="T35" s="11">
        <v>11.095173383317713</v>
      </c>
      <c r="U35" s="47">
        <v>21340</v>
      </c>
      <c r="V35" s="11">
        <v>11.190111830488522</v>
      </c>
      <c r="W35" s="47">
        <v>28883</v>
      </c>
      <c r="X35" s="11">
        <v>11.698985609813635</v>
      </c>
      <c r="Y35" s="47">
        <v>46629</v>
      </c>
      <c r="Z35" s="11">
        <v>11.920200958055847</v>
      </c>
      <c r="AA35" s="47">
        <v>34236</v>
      </c>
    </row>
    <row r="36" spans="1:27">
      <c r="A36" s="132" t="s">
        <v>53</v>
      </c>
      <c r="B36" s="11">
        <v>8.0133749442710656</v>
      </c>
      <c r="C36" s="47">
        <v>4486</v>
      </c>
      <c r="D36" s="11">
        <v>8.2344213649851632</v>
      </c>
      <c r="E36" s="47">
        <v>4718</v>
      </c>
      <c r="F36" s="11">
        <v>8.1628704384031341</v>
      </c>
      <c r="G36" s="47">
        <v>4083</v>
      </c>
      <c r="H36" s="11">
        <v>7.9434094084769447</v>
      </c>
      <c r="I36" s="47">
        <v>8588</v>
      </c>
      <c r="J36" s="11">
        <v>8.0843800322061199</v>
      </c>
      <c r="K36" s="47">
        <v>9315</v>
      </c>
      <c r="L36" s="11">
        <v>7.9307914843112526</v>
      </c>
      <c r="M36" s="47">
        <v>13481</v>
      </c>
      <c r="N36" s="11">
        <v>8.2977250247279919</v>
      </c>
      <c r="O36" s="47">
        <v>10110</v>
      </c>
      <c r="P36" s="11">
        <v>8.3315261044176712</v>
      </c>
      <c r="Q36" s="47">
        <v>19920</v>
      </c>
      <c r="R36" s="11">
        <v>8.5631978561857967</v>
      </c>
      <c r="S36" s="47">
        <v>17912</v>
      </c>
      <c r="T36" s="11">
        <v>9.5728205659790611</v>
      </c>
      <c r="U36" s="47">
        <v>9647</v>
      </c>
      <c r="V36" s="11">
        <v>9.8017580383992602</v>
      </c>
      <c r="W36" s="47">
        <v>12969</v>
      </c>
      <c r="X36" s="11">
        <v>9.9328382838283833</v>
      </c>
      <c r="Y36" s="47">
        <v>18180</v>
      </c>
      <c r="Z36" s="11">
        <v>10.101167014452431</v>
      </c>
      <c r="AA36" s="47">
        <v>12939</v>
      </c>
    </row>
    <row r="37" spans="1:27">
      <c r="A37" s="132" t="s">
        <v>54</v>
      </c>
      <c r="B37" s="11">
        <v>7.4696256903252198</v>
      </c>
      <c r="C37" s="47">
        <v>4889</v>
      </c>
      <c r="D37" s="11">
        <v>7.5863399575535402</v>
      </c>
      <c r="E37" s="47">
        <v>5183</v>
      </c>
      <c r="F37" s="11">
        <v>6.8837524571273638</v>
      </c>
      <c r="G37" s="47">
        <v>14753</v>
      </c>
      <c r="H37" s="11">
        <v>7.5427163198247538</v>
      </c>
      <c r="I37" s="47">
        <v>7304</v>
      </c>
      <c r="J37" s="11">
        <v>7.8063616778608544</v>
      </c>
      <c r="K37" s="47">
        <v>7891</v>
      </c>
      <c r="L37" s="11">
        <v>7.3094244288224957</v>
      </c>
      <c r="M37" s="47">
        <v>18208</v>
      </c>
      <c r="N37" s="11">
        <v>7.6248992964176381</v>
      </c>
      <c r="O37" s="47">
        <v>18619</v>
      </c>
      <c r="P37" s="11">
        <v>7.9532285448272084</v>
      </c>
      <c r="Q37" s="47">
        <v>18259</v>
      </c>
      <c r="R37" s="11">
        <v>8.2016064714594972</v>
      </c>
      <c r="S37" s="47">
        <v>17554</v>
      </c>
      <c r="T37" s="11">
        <v>8.8878425318409882</v>
      </c>
      <c r="U37" s="47">
        <v>12955</v>
      </c>
      <c r="V37" s="11">
        <v>9.1884654994850674</v>
      </c>
      <c r="W37" s="47">
        <v>11652</v>
      </c>
      <c r="X37" s="11">
        <v>9.4741101482489434</v>
      </c>
      <c r="Y37" s="47">
        <v>13963</v>
      </c>
      <c r="Z37" s="11">
        <v>9.7396963123644245</v>
      </c>
      <c r="AA37" s="47">
        <v>12447</v>
      </c>
    </row>
    <row r="38" spans="1:27" s="4" customFormat="1">
      <c r="A38" s="144" t="s">
        <v>82</v>
      </c>
      <c r="B38" s="150" t="s">
        <v>455</v>
      </c>
      <c r="C38" s="146" t="s">
        <v>455</v>
      </c>
      <c r="D38" s="146" t="s">
        <v>455</v>
      </c>
      <c r="E38" s="146" t="s">
        <v>455</v>
      </c>
      <c r="F38" s="150" t="s">
        <v>455</v>
      </c>
      <c r="G38" s="146" t="s">
        <v>455</v>
      </c>
      <c r="H38" s="146" t="s">
        <v>455</v>
      </c>
      <c r="I38" s="146" t="s">
        <v>455</v>
      </c>
      <c r="J38" s="150" t="s">
        <v>455</v>
      </c>
      <c r="K38" s="146" t="s">
        <v>455</v>
      </c>
      <c r="L38" s="146" t="s">
        <v>455</v>
      </c>
      <c r="M38" s="146" t="s">
        <v>455</v>
      </c>
      <c r="N38" s="146" t="s">
        <v>455</v>
      </c>
      <c r="O38" s="146" t="s">
        <v>455</v>
      </c>
      <c r="P38" s="146" t="s">
        <v>455</v>
      </c>
      <c r="Q38" s="146" t="s">
        <v>455</v>
      </c>
      <c r="R38" s="146" t="s">
        <v>455</v>
      </c>
      <c r="S38" s="146" t="s">
        <v>455</v>
      </c>
      <c r="T38" s="146" t="s">
        <v>455</v>
      </c>
      <c r="U38" s="146" t="s">
        <v>455</v>
      </c>
      <c r="V38" s="146" t="s">
        <v>455</v>
      </c>
      <c r="W38" s="146" t="s">
        <v>455</v>
      </c>
      <c r="X38" s="146" t="s">
        <v>455</v>
      </c>
      <c r="Y38" s="146" t="s">
        <v>455</v>
      </c>
      <c r="Z38" s="11">
        <v>9.7023688417381191</v>
      </c>
      <c r="AA38" s="47">
        <v>6881</v>
      </c>
    </row>
    <row r="39" spans="1:27">
      <c r="A39" s="132" t="s">
        <v>55</v>
      </c>
      <c r="B39" s="11">
        <v>8.2130491108232242</v>
      </c>
      <c r="C39" s="47">
        <v>8491</v>
      </c>
      <c r="D39" s="11">
        <v>7.0135420263167987</v>
      </c>
      <c r="E39" s="47">
        <v>26067</v>
      </c>
      <c r="F39" s="11">
        <v>7.1219120698430096</v>
      </c>
      <c r="G39" s="47">
        <v>25543</v>
      </c>
      <c r="H39" s="11">
        <v>8.2660146699266512</v>
      </c>
      <c r="I39" s="47">
        <v>12270</v>
      </c>
      <c r="J39" s="11">
        <v>8.5811607493777018</v>
      </c>
      <c r="K39" s="47">
        <v>15266</v>
      </c>
      <c r="L39" s="11">
        <v>7.7421819419097408</v>
      </c>
      <c r="M39" s="47">
        <v>32329</v>
      </c>
      <c r="N39" s="11">
        <v>8.1006115362158511</v>
      </c>
      <c r="O39" s="47">
        <v>32541</v>
      </c>
      <c r="P39" s="11">
        <v>8.5241660784975597</v>
      </c>
      <c r="Q39" s="47">
        <v>32587</v>
      </c>
      <c r="R39" s="11">
        <v>8.6762768467171174</v>
      </c>
      <c r="S39" s="47">
        <v>32639</v>
      </c>
      <c r="T39" s="11">
        <v>9.4971957740967792</v>
      </c>
      <c r="U39" s="47">
        <v>15334</v>
      </c>
      <c r="V39" s="11">
        <v>9.9671369028534791</v>
      </c>
      <c r="W39" s="47">
        <v>24952</v>
      </c>
      <c r="X39" s="11">
        <v>10.18426116838488</v>
      </c>
      <c r="Y39" s="47">
        <v>29100</v>
      </c>
      <c r="Z39" s="11">
        <v>10.596087326339665</v>
      </c>
      <c r="AA39" s="47">
        <v>17635</v>
      </c>
    </row>
    <row r="40" spans="1:27">
      <c r="A40" s="132" t="s">
        <v>56</v>
      </c>
      <c r="B40" s="11">
        <v>7.8225409836065571</v>
      </c>
      <c r="C40" s="47">
        <v>4880</v>
      </c>
      <c r="D40" s="11">
        <v>7.8799836434267023</v>
      </c>
      <c r="E40" s="47">
        <v>4891</v>
      </c>
      <c r="F40" s="11">
        <v>7.9754877438719358</v>
      </c>
      <c r="G40" s="47">
        <v>3998</v>
      </c>
      <c r="H40" s="11">
        <v>7.2927</v>
      </c>
      <c r="I40" s="47">
        <v>10000</v>
      </c>
      <c r="J40" s="11">
        <v>7.6439350525310408</v>
      </c>
      <c r="K40" s="47">
        <v>10470</v>
      </c>
      <c r="L40" s="11">
        <v>7.5005012252171976</v>
      </c>
      <c r="M40" s="47">
        <v>17956</v>
      </c>
      <c r="N40" s="11">
        <v>7.649437486733178</v>
      </c>
      <c r="O40" s="47">
        <v>18844</v>
      </c>
      <c r="P40" s="11">
        <v>7.9631570672396625</v>
      </c>
      <c r="Q40" s="47">
        <v>19081</v>
      </c>
      <c r="R40" s="11">
        <v>8.1249397880539505</v>
      </c>
      <c r="S40" s="47">
        <v>16608</v>
      </c>
      <c r="T40" s="11">
        <v>9.0535315262799969</v>
      </c>
      <c r="U40" s="47">
        <v>10293</v>
      </c>
      <c r="V40" s="11">
        <v>9.6222091656874262</v>
      </c>
      <c r="W40" s="47">
        <v>13616</v>
      </c>
      <c r="X40" s="11">
        <v>9.5205213215959752</v>
      </c>
      <c r="Y40" s="47">
        <v>17494</v>
      </c>
      <c r="Z40" s="11">
        <v>10.02532960447463</v>
      </c>
      <c r="AA40" s="47">
        <v>12515</v>
      </c>
    </row>
    <row r="41" spans="1:27">
      <c r="A41" s="132" t="s">
        <v>57</v>
      </c>
      <c r="B41" s="150" t="s">
        <v>455</v>
      </c>
      <c r="C41" s="146" t="s">
        <v>455</v>
      </c>
      <c r="D41" s="146" t="s">
        <v>455</v>
      </c>
      <c r="E41" s="146" t="s">
        <v>455</v>
      </c>
      <c r="F41" s="150" t="s">
        <v>455</v>
      </c>
      <c r="G41" s="146" t="s">
        <v>455</v>
      </c>
      <c r="H41" s="146" t="s">
        <v>455</v>
      </c>
      <c r="I41" s="146" t="s">
        <v>455</v>
      </c>
      <c r="J41" s="150" t="s">
        <v>455</v>
      </c>
      <c r="K41" s="146" t="s">
        <v>455</v>
      </c>
      <c r="L41" s="146" t="s">
        <v>455</v>
      </c>
      <c r="M41" s="146" t="s">
        <v>455</v>
      </c>
      <c r="N41" s="146" t="s">
        <v>455</v>
      </c>
      <c r="O41" s="146" t="s">
        <v>455</v>
      </c>
      <c r="P41" s="11">
        <v>8.1875835437397892</v>
      </c>
      <c r="Q41" s="47">
        <v>6733</v>
      </c>
      <c r="R41" s="11">
        <v>8.4133498528728516</v>
      </c>
      <c r="S41" s="47">
        <v>6457</v>
      </c>
      <c r="T41" s="11">
        <v>9.7260614674009584</v>
      </c>
      <c r="U41" s="47">
        <v>11258</v>
      </c>
      <c r="V41" s="11">
        <v>9.643454644215101</v>
      </c>
      <c r="W41" s="47">
        <v>9205</v>
      </c>
      <c r="X41" s="11">
        <v>9.2372188139059297</v>
      </c>
      <c r="Y41" s="47">
        <v>8313</v>
      </c>
      <c r="Z41" s="11">
        <v>10.308709364386221</v>
      </c>
      <c r="AA41" s="47">
        <v>8244</v>
      </c>
    </row>
    <row r="42" spans="1:27">
      <c r="A42" s="132" t="s">
        <v>58</v>
      </c>
      <c r="B42" s="11">
        <v>7.8201169970750728</v>
      </c>
      <c r="C42" s="47">
        <v>6154</v>
      </c>
      <c r="D42" s="11">
        <v>7.8177397719651243</v>
      </c>
      <c r="E42" s="47">
        <v>5964</v>
      </c>
      <c r="F42" s="11">
        <v>7.7245195107746065</v>
      </c>
      <c r="G42" s="47">
        <v>5151</v>
      </c>
      <c r="H42" s="11">
        <v>7.9513999999999996</v>
      </c>
      <c r="I42" s="47">
        <v>5000</v>
      </c>
      <c r="J42" s="11">
        <v>8.3944936086529012</v>
      </c>
      <c r="K42" s="47">
        <v>5085</v>
      </c>
      <c r="L42" s="11">
        <v>7.6227250062328595</v>
      </c>
      <c r="M42" s="47">
        <v>16044</v>
      </c>
      <c r="N42" s="11">
        <v>7.7380676701402287</v>
      </c>
      <c r="O42" s="47">
        <v>23319</v>
      </c>
      <c r="P42" s="11">
        <v>8.020414254163434</v>
      </c>
      <c r="Q42" s="47">
        <v>16753</v>
      </c>
      <c r="R42" s="11">
        <v>8.3849387040280217</v>
      </c>
      <c r="S42" s="47">
        <v>14275</v>
      </c>
      <c r="T42" s="11">
        <v>9.0391932358640119</v>
      </c>
      <c r="U42" s="47">
        <v>11354</v>
      </c>
      <c r="V42" s="11">
        <v>9.3077665219488672</v>
      </c>
      <c r="W42" s="47">
        <v>10365</v>
      </c>
      <c r="X42" s="11">
        <v>9.3202312889812884</v>
      </c>
      <c r="Y42" s="47">
        <v>15392</v>
      </c>
      <c r="Z42" s="11">
        <v>9.8904150492684391</v>
      </c>
      <c r="AA42" s="47">
        <v>10047</v>
      </c>
    </row>
    <row r="43" spans="1:27">
      <c r="A43" s="132" t="s">
        <v>59</v>
      </c>
      <c r="B43" s="11">
        <v>7.7720815318097589</v>
      </c>
      <c r="C43" s="47">
        <v>1619</v>
      </c>
      <c r="D43" s="11">
        <v>7.5400130123617437</v>
      </c>
      <c r="E43" s="47">
        <v>1537</v>
      </c>
      <c r="F43" s="11">
        <v>7.5182561307901912</v>
      </c>
      <c r="G43" s="47">
        <v>1835</v>
      </c>
      <c r="H43" s="11">
        <v>7.6096997690531181</v>
      </c>
      <c r="I43" s="47">
        <v>2165</v>
      </c>
      <c r="J43" s="11">
        <v>7.4251030691708655</v>
      </c>
      <c r="K43" s="47">
        <v>2183</v>
      </c>
      <c r="L43" s="11">
        <v>7.8615806304248519</v>
      </c>
      <c r="M43" s="47">
        <v>2189</v>
      </c>
      <c r="N43" s="11">
        <v>7.7991893883566688</v>
      </c>
      <c r="O43" s="47">
        <v>2714</v>
      </c>
      <c r="P43" s="11">
        <v>8.7385352498288835</v>
      </c>
      <c r="Q43" s="47">
        <v>2922</v>
      </c>
      <c r="R43" s="11">
        <v>8.6862519201228885</v>
      </c>
      <c r="S43" s="47">
        <v>2604</v>
      </c>
      <c r="T43" s="11">
        <v>9.6634740966478017</v>
      </c>
      <c r="U43" s="47">
        <v>6891</v>
      </c>
      <c r="V43" s="11">
        <v>9.7780325613391419</v>
      </c>
      <c r="W43" s="47">
        <v>4361</v>
      </c>
      <c r="X43" s="11">
        <v>10.11372397841172</v>
      </c>
      <c r="Y43" s="47">
        <v>2594</v>
      </c>
      <c r="Z43" s="11">
        <v>10.478533768516193</v>
      </c>
      <c r="AA43" s="47">
        <v>3983</v>
      </c>
    </row>
    <row r="44" spans="1:27">
      <c r="A44" s="132" t="s">
        <v>60</v>
      </c>
      <c r="B44" s="11">
        <v>8.4503171247357294</v>
      </c>
      <c r="C44" s="47">
        <v>1892</v>
      </c>
      <c r="D44" s="11">
        <v>8.6897997205402895</v>
      </c>
      <c r="E44" s="47">
        <v>2147</v>
      </c>
      <c r="F44" s="11">
        <v>9.1951871657754012</v>
      </c>
      <c r="G44" s="47">
        <v>1870</v>
      </c>
      <c r="H44" s="11">
        <v>8.147887323943662</v>
      </c>
      <c r="I44" s="47">
        <v>1846</v>
      </c>
      <c r="J44" s="11">
        <v>8.4160438465371197</v>
      </c>
      <c r="K44" s="47">
        <v>2007</v>
      </c>
      <c r="L44" s="11">
        <v>8.9276218611521418</v>
      </c>
      <c r="M44" s="47">
        <v>2031</v>
      </c>
      <c r="N44" s="11">
        <v>8.6797752808988768</v>
      </c>
      <c r="O44" s="47">
        <v>2492</v>
      </c>
      <c r="P44" s="11">
        <v>9.7214904027098239</v>
      </c>
      <c r="Q44" s="47">
        <v>2657</v>
      </c>
      <c r="R44" s="11">
        <v>10.116320474777448</v>
      </c>
      <c r="S44" s="47">
        <v>1685</v>
      </c>
      <c r="T44" s="11">
        <v>10.722737528202558</v>
      </c>
      <c r="U44" s="47">
        <v>3989</v>
      </c>
      <c r="V44" s="11">
        <v>11.03017424564386</v>
      </c>
      <c r="W44" s="47">
        <v>4706</v>
      </c>
      <c r="X44" s="11">
        <v>10.648799813563272</v>
      </c>
      <c r="Y44" s="47">
        <v>4291</v>
      </c>
      <c r="Z44" s="11">
        <v>11.505681818181818</v>
      </c>
      <c r="AA44" s="47">
        <v>5456</v>
      </c>
    </row>
    <row r="45" spans="1:27">
      <c r="A45" s="432" t="s">
        <v>610</v>
      </c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</row>
    <row r="47" spans="1:27">
      <c r="A47" s="437" t="s">
        <v>638</v>
      </c>
      <c r="B47" s="437"/>
      <c r="C47" s="437"/>
      <c r="D47" s="437"/>
      <c r="E47" s="437"/>
      <c r="F47" s="437"/>
      <c r="G47" s="437"/>
      <c r="H47" s="437"/>
      <c r="I47" s="437"/>
      <c r="J47" s="437"/>
      <c r="K47" s="437"/>
      <c r="L47" s="437"/>
      <c r="M47" s="437"/>
      <c r="N47" s="437"/>
      <c r="O47" s="437"/>
      <c r="P47" s="437"/>
      <c r="Q47" s="437"/>
      <c r="R47" s="437"/>
      <c r="S47" s="437"/>
      <c r="T47" s="437"/>
      <c r="U47" s="437"/>
      <c r="V47" s="437"/>
      <c r="W47" s="437"/>
      <c r="X47" s="437"/>
      <c r="Y47" s="437"/>
      <c r="Z47" s="437"/>
      <c r="AA47" s="437"/>
    </row>
    <row r="48" spans="1:27" s="359" customFormat="1">
      <c r="A48" s="431" t="s">
        <v>611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</row>
    <row r="49" spans="1:6" s="359" customFormat="1"/>
    <row r="50" spans="1:6" s="130" customFormat="1">
      <c r="C50" s="445">
        <v>2015</v>
      </c>
      <c r="D50" s="445"/>
      <c r="E50" s="445">
        <v>2017</v>
      </c>
      <c r="F50" s="445"/>
    </row>
    <row r="51" spans="1:6" ht="30">
      <c r="B51" s="149" t="s">
        <v>80</v>
      </c>
      <c r="C51" s="133" t="s">
        <v>44</v>
      </c>
      <c r="D51" s="133" t="s">
        <v>45</v>
      </c>
      <c r="E51" s="133" t="s">
        <v>44</v>
      </c>
      <c r="F51" s="133" t="s">
        <v>45</v>
      </c>
    </row>
    <row r="52" spans="1:6">
      <c r="A52" s="438" t="s">
        <v>34</v>
      </c>
      <c r="B52" s="132" t="s">
        <v>46</v>
      </c>
      <c r="C52" s="11">
        <v>11.39163585071099</v>
      </c>
      <c r="D52" s="376">
        <v>0.16922728469423576</v>
      </c>
      <c r="E52" s="11">
        <v>11.348194822346333</v>
      </c>
      <c r="F52" s="376">
        <v>0.12307819458394691</v>
      </c>
    </row>
    <row r="53" spans="1:6">
      <c r="A53" s="438"/>
      <c r="B53" s="132" t="s">
        <v>47</v>
      </c>
      <c r="C53" s="11">
        <v>11.530175065491687</v>
      </c>
      <c r="D53" s="376">
        <v>0.18803060400003629</v>
      </c>
      <c r="E53" s="11">
        <v>11.544296516710892</v>
      </c>
      <c r="F53" s="376">
        <v>0.11382063016537763</v>
      </c>
    </row>
    <row r="54" spans="1:6">
      <c r="A54" s="438"/>
      <c r="B54" s="132" t="s">
        <v>48</v>
      </c>
      <c r="C54" s="11">
        <v>11.500845334504438</v>
      </c>
      <c r="D54" s="376">
        <v>0.18948721870796195</v>
      </c>
      <c r="E54" s="11">
        <v>11.827235726804517</v>
      </c>
      <c r="F54" s="376">
        <v>0.1482189789376033</v>
      </c>
    </row>
    <row r="55" spans="1:6">
      <c r="A55" s="438"/>
      <c r="B55" s="132" t="s">
        <v>49</v>
      </c>
      <c r="C55" s="11">
        <v>10.843486353517781</v>
      </c>
      <c r="D55" s="376">
        <v>8.3996797991586672E-2</v>
      </c>
      <c r="E55" s="11">
        <v>11.035370418377882</v>
      </c>
      <c r="F55" s="376">
        <v>0.16517164757832845</v>
      </c>
    </row>
    <row r="56" spans="1:6">
      <c r="A56" s="438"/>
      <c r="B56" s="132" t="s">
        <v>50</v>
      </c>
      <c r="C56" s="11">
        <v>10.715005106410185</v>
      </c>
      <c r="D56" s="376">
        <v>9.3661847785923569E-2</v>
      </c>
      <c r="E56" s="11">
        <v>10.611678535629819</v>
      </c>
      <c r="F56" s="376">
        <v>0.11287809643489112</v>
      </c>
    </row>
    <row r="57" spans="1:6">
      <c r="A57" s="438"/>
      <c r="B57" s="132" t="s">
        <v>51</v>
      </c>
      <c r="C57" s="11">
        <v>11.271928404156739</v>
      </c>
      <c r="D57" s="376">
        <v>8.4860877335954141E-2</v>
      </c>
      <c r="E57" s="11">
        <v>11.44620642362289</v>
      </c>
      <c r="F57" s="376">
        <v>9.3214903873197169E-2</v>
      </c>
    </row>
    <row r="58" spans="1:6">
      <c r="A58" s="438"/>
      <c r="B58" s="132" t="s">
        <v>52</v>
      </c>
      <c r="C58" s="11">
        <v>11.603673238786554</v>
      </c>
      <c r="D58" s="376">
        <v>6.7568536434856455E-2</v>
      </c>
      <c r="E58" s="11">
        <v>11.818872141332534</v>
      </c>
      <c r="F58" s="376">
        <v>7.7920686976505824E-2</v>
      </c>
    </row>
    <row r="59" spans="1:6">
      <c r="A59" s="438"/>
      <c r="B59" s="132" t="s">
        <v>53</v>
      </c>
      <c r="C59" s="11">
        <v>10.181370020221191</v>
      </c>
      <c r="D59" s="376">
        <v>8.7729761438498116E-2</v>
      </c>
      <c r="E59" s="11">
        <v>10.32985376311761</v>
      </c>
      <c r="F59" s="376">
        <v>9.4488785460862687E-2</v>
      </c>
    </row>
    <row r="60" spans="1:6">
      <c r="A60" s="438"/>
      <c r="B60" s="132" t="s">
        <v>54</v>
      </c>
      <c r="C60" s="11">
        <v>9.7390781231561672</v>
      </c>
      <c r="D60" s="376">
        <v>8.4188339075818394E-2</v>
      </c>
      <c r="E60" s="11">
        <v>9.8842946449910727</v>
      </c>
      <c r="F60" s="376">
        <v>0.11104634931226884</v>
      </c>
    </row>
    <row r="61" spans="1:6">
      <c r="A61" s="438"/>
      <c r="B61" s="144" t="s">
        <v>82</v>
      </c>
      <c r="C61" s="150" t="s">
        <v>455</v>
      </c>
      <c r="D61" s="382" t="s">
        <v>455</v>
      </c>
      <c r="E61" s="11">
        <v>9.9949765146087088</v>
      </c>
      <c r="F61" s="376">
        <v>0.12509875843166171</v>
      </c>
    </row>
    <row r="62" spans="1:6">
      <c r="A62" s="438"/>
      <c r="B62" s="132" t="s">
        <v>55</v>
      </c>
      <c r="C62" s="11">
        <v>10.616141327602652</v>
      </c>
      <c r="D62" s="376">
        <v>8.5777554535311107E-2</v>
      </c>
      <c r="E62" s="11">
        <v>10.952401290955192</v>
      </c>
      <c r="F62" s="376">
        <v>0.14196064203916953</v>
      </c>
    </row>
    <row r="63" spans="1:6">
      <c r="A63" s="438"/>
      <c r="B63" s="132" t="s">
        <v>56</v>
      </c>
      <c r="C63" s="11">
        <v>9.968958150702715</v>
      </c>
      <c r="D63" s="376">
        <v>9.8006196475312238E-2</v>
      </c>
      <c r="E63" s="11">
        <v>10.226083732051482</v>
      </c>
      <c r="F63" s="376">
        <v>0.11148407977294052</v>
      </c>
    </row>
    <row r="64" spans="1:6">
      <c r="A64" s="438"/>
      <c r="B64" s="132" t="s">
        <v>57</v>
      </c>
      <c r="C64" s="11">
        <v>10.14898347834057</v>
      </c>
      <c r="D64" s="376">
        <v>0.14198205600061883</v>
      </c>
      <c r="E64" s="11">
        <v>10.445932544651354</v>
      </c>
      <c r="F64" s="376">
        <v>0.13455424013007214</v>
      </c>
    </row>
    <row r="65" spans="1:6">
      <c r="A65" s="438"/>
      <c r="B65" s="132" t="s">
        <v>58</v>
      </c>
      <c r="C65" s="11">
        <v>9.7665146186783591</v>
      </c>
      <c r="D65" s="376">
        <v>9.4366875483062024E-2</v>
      </c>
      <c r="E65" s="11">
        <v>10.116700641878801</v>
      </c>
      <c r="F65" s="376">
        <v>0.14672574171441621</v>
      </c>
    </row>
    <row r="66" spans="1:6">
      <c r="A66" s="438"/>
      <c r="B66" s="132" t="s">
        <v>59</v>
      </c>
      <c r="C66" s="11">
        <v>10.513928644448988</v>
      </c>
      <c r="D66" s="376">
        <v>0.18520948782628516</v>
      </c>
      <c r="E66" s="11">
        <v>10.61001708697391</v>
      </c>
      <c r="F66" s="376">
        <v>0.18431988943090752</v>
      </c>
    </row>
    <row r="67" spans="1:6">
      <c r="A67" s="438"/>
      <c r="B67" s="132" t="s">
        <v>60</v>
      </c>
      <c r="C67" s="11">
        <v>11.174165457184325</v>
      </c>
      <c r="D67" s="376">
        <v>0.14345840068928695</v>
      </c>
      <c r="E67" s="11">
        <v>11.383643344091819</v>
      </c>
      <c r="F67" s="376">
        <v>0.17294643498912443</v>
      </c>
    </row>
    <row r="68" spans="1:6">
      <c r="A68" s="434" t="s">
        <v>610</v>
      </c>
      <c r="B68" s="434"/>
      <c r="C68" s="434"/>
      <c r="D68" s="434"/>
      <c r="E68" s="434"/>
      <c r="F68" s="434"/>
    </row>
    <row r="70" spans="1:6">
      <c r="A70" s="377" t="s">
        <v>612</v>
      </c>
      <c r="B70" s="359"/>
      <c r="C70" s="359"/>
      <c r="D70" s="359"/>
      <c r="E70" s="359"/>
      <c r="F70" s="359"/>
    </row>
    <row r="71" spans="1:6" ht="45" customHeight="1">
      <c r="A71" s="442" t="s">
        <v>618</v>
      </c>
      <c r="B71" s="442"/>
      <c r="C71" s="442"/>
      <c r="D71" s="442"/>
      <c r="E71" s="442"/>
      <c r="F71" s="442"/>
    </row>
    <row r="72" spans="1:6" ht="57.75" customHeight="1">
      <c r="A72" s="442" t="s">
        <v>619</v>
      </c>
      <c r="B72" s="442"/>
      <c r="C72" s="442"/>
      <c r="D72" s="442"/>
      <c r="E72" s="442"/>
      <c r="F72" s="442"/>
    </row>
  </sheetData>
  <mergeCells count="42">
    <mergeCell ref="X4:Y4"/>
    <mergeCell ref="C50:D50"/>
    <mergeCell ref="X27:Y27"/>
    <mergeCell ref="E50:F50"/>
    <mergeCell ref="A1:AA1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A4:A5"/>
    <mergeCell ref="V4:W4"/>
    <mergeCell ref="A2:O2"/>
    <mergeCell ref="A25:O25"/>
    <mergeCell ref="A48:O48"/>
    <mergeCell ref="A47:AA47"/>
    <mergeCell ref="Z4:AA4"/>
    <mergeCell ref="V27:W27"/>
    <mergeCell ref="B4:C4"/>
    <mergeCell ref="Z27:AA27"/>
    <mergeCell ref="A24:AA24"/>
    <mergeCell ref="A27:A28"/>
    <mergeCell ref="D27:E27"/>
    <mergeCell ref="F27:G27"/>
    <mergeCell ref="H27:I27"/>
    <mergeCell ref="J27:K27"/>
    <mergeCell ref="L27:M27"/>
    <mergeCell ref="N27:O27"/>
    <mergeCell ref="A71:F71"/>
    <mergeCell ref="A72:F72"/>
    <mergeCell ref="A68:F68"/>
    <mergeCell ref="A22:AA22"/>
    <mergeCell ref="A45:AA45"/>
    <mergeCell ref="B27:C27"/>
    <mergeCell ref="A52:A67"/>
    <mergeCell ref="P27:Q27"/>
    <mergeCell ref="R27:S27"/>
    <mergeCell ref="T27:U2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85FB1-AEB5-4EF2-A0CA-2B22030C6F71}">
  <dimension ref="A1:S107"/>
  <sheetViews>
    <sheetView topLeftCell="A28" workbookViewId="0">
      <selection activeCell="A37" sqref="A37:E37"/>
    </sheetView>
  </sheetViews>
  <sheetFormatPr baseColWidth="10" defaultRowHeight="15"/>
  <sheetData>
    <row r="1" spans="1:19">
      <c r="A1" s="437" t="s">
        <v>400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54"/>
      <c r="O1" s="54"/>
    </row>
    <row r="2" spans="1:19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9">
      <c r="A4" s="507" t="s">
        <v>83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45">
      <c r="A5" s="507"/>
      <c r="B5" s="245" t="s">
        <v>163</v>
      </c>
      <c r="C5" s="245" t="s">
        <v>396</v>
      </c>
      <c r="D5" s="247" t="s">
        <v>344</v>
      </c>
      <c r="E5" s="245" t="s">
        <v>163</v>
      </c>
      <c r="F5" s="245" t="s">
        <v>396</v>
      </c>
      <c r="G5" s="247" t="s">
        <v>344</v>
      </c>
      <c r="H5" s="245" t="s">
        <v>163</v>
      </c>
      <c r="I5" s="245" t="s">
        <v>396</v>
      </c>
      <c r="J5" s="247" t="s">
        <v>344</v>
      </c>
      <c r="K5" s="245" t="s">
        <v>163</v>
      </c>
      <c r="L5" s="245" t="s">
        <v>396</v>
      </c>
      <c r="M5" s="247" t="s">
        <v>344</v>
      </c>
      <c r="N5" s="245" t="s">
        <v>163</v>
      </c>
      <c r="O5" s="245" t="s">
        <v>396</v>
      </c>
      <c r="P5" s="247" t="s">
        <v>344</v>
      </c>
      <c r="Q5" s="245" t="s">
        <v>163</v>
      </c>
      <c r="R5" s="245" t="s">
        <v>396</v>
      </c>
      <c r="S5" s="247" t="s">
        <v>344</v>
      </c>
    </row>
    <row r="6" spans="1:19">
      <c r="A6" s="220" t="s">
        <v>29</v>
      </c>
      <c r="B6" s="169">
        <v>62918</v>
      </c>
      <c r="C6" s="169">
        <v>369488</v>
      </c>
      <c r="D6" s="11">
        <v>17.028428999999999</v>
      </c>
      <c r="E6" s="169">
        <v>87988</v>
      </c>
      <c r="F6" s="169">
        <v>441644</v>
      </c>
      <c r="G6" s="11">
        <v>19.922834000000002</v>
      </c>
      <c r="H6" s="169">
        <v>119212</v>
      </c>
      <c r="I6" s="169">
        <v>447882</v>
      </c>
      <c r="J6" s="11">
        <v>26.616831999999999</v>
      </c>
      <c r="K6" s="169">
        <v>153440</v>
      </c>
      <c r="L6" s="169">
        <v>445729</v>
      </c>
      <c r="M6" s="11">
        <v>34.424505000000003</v>
      </c>
      <c r="N6" s="169">
        <v>164232</v>
      </c>
      <c r="O6" s="169">
        <v>436378</v>
      </c>
      <c r="P6" s="11">
        <v>37.635261</v>
      </c>
      <c r="Q6" s="169">
        <v>181547</v>
      </c>
      <c r="R6" s="169">
        <v>431060</v>
      </c>
      <c r="S6" s="11">
        <v>42.116410999999999</v>
      </c>
    </row>
    <row r="7" spans="1:19">
      <c r="A7" s="220" t="s">
        <v>30</v>
      </c>
      <c r="B7" s="45">
        <v>90059</v>
      </c>
      <c r="C7" s="45">
        <v>430644</v>
      </c>
      <c r="D7" s="11">
        <v>20.912633</v>
      </c>
      <c r="E7" s="45">
        <v>124723</v>
      </c>
      <c r="F7" s="45">
        <v>477715</v>
      </c>
      <c r="G7" s="11">
        <v>26.108243999999999</v>
      </c>
      <c r="H7" s="45">
        <v>176535</v>
      </c>
      <c r="I7" s="45">
        <v>526596</v>
      </c>
      <c r="J7" s="11">
        <v>33.523802000000003</v>
      </c>
      <c r="K7" s="45">
        <v>197507</v>
      </c>
      <c r="L7" s="45">
        <v>514707</v>
      </c>
      <c r="M7" s="11">
        <v>38.372705000000003</v>
      </c>
      <c r="N7" s="45">
        <v>222143</v>
      </c>
      <c r="O7" s="45">
        <v>512382</v>
      </c>
      <c r="P7" s="11">
        <v>43.354958000000003</v>
      </c>
      <c r="Q7" s="45">
        <v>243087</v>
      </c>
      <c r="R7" s="45">
        <v>509798</v>
      </c>
      <c r="S7" s="11">
        <v>47.683003999999997</v>
      </c>
    </row>
    <row r="8" spans="1:19">
      <c r="A8" s="220" t="s">
        <v>31</v>
      </c>
      <c r="B8" s="45">
        <v>138703</v>
      </c>
      <c r="C8" s="45">
        <v>436695</v>
      </c>
      <c r="D8" s="11">
        <v>31.761984999999999</v>
      </c>
      <c r="E8" s="45">
        <v>155955</v>
      </c>
      <c r="F8" s="45">
        <v>468292</v>
      </c>
      <c r="G8" s="11">
        <v>33.302939000000002</v>
      </c>
      <c r="H8" s="45">
        <v>203180</v>
      </c>
      <c r="I8" s="45">
        <v>511234</v>
      </c>
      <c r="J8" s="11">
        <v>39.743053000000003</v>
      </c>
      <c r="K8" s="45">
        <v>228210</v>
      </c>
      <c r="L8" s="45">
        <v>468473</v>
      </c>
      <c r="M8" s="11">
        <v>48.713585999999999</v>
      </c>
      <c r="N8" s="45">
        <v>241373</v>
      </c>
      <c r="O8" s="45">
        <v>483911</v>
      </c>
      <c r="P8" s="11">
        <v>49.879626999999999</v>
      </c>
      <c r="Q8" s="45">
        <v>232525</v>
      </c>
      <c r="R8" s="45">
        <v>464927</v>
      </c>
      <c r="S8" s="11">
        <v>50.013227999999998</v>
      </c>
    </row>
    <row r="9" spans="1:19">
      <c r="A9" s="220" t="s">
        <v>32</v>
      </c>
      <c r="B9" s="169">
        <v>203352</v>
      </c>
      <c r="C9" s="169">
        <v>423892</v>
      </c>
      <c r="D9" s="11">
        <v>47.972597</v>
      </c>
      <c r="E9" s="169">
        <v>190550</v>
      </c>
      <c r="F9" s="169">
        <v>415249</v>
      </c>
      <c r="G9" s="11">
        <v>45.888129999999997</v>
      </c>
      <c r="H9" s="169">
        <v>236286</v>
      </c>
      <c r="I9" s="169">
        <v>428904</v>
      </c>
      <c r="J9" s="11">
        <v>55.090649999999997</v>
      </c>
      <c r="K9" s="169">
        <v>250636</v>
      </c>
      <c r="L9" s="169">
        <v>418995</v>
      </c>
      <c r="M9" s="11">
        <v>59.818375000000003</v>
      </c>
      <c r="N9" s="169">
        <v>263019</v>
      </c>
      <c r="O9" s="169">
        <v>404860</v>
      </c>
      <c r="P9" s="11">
        <v>64.965419999999995</v>
      </c>
      <c r="Q9" s="169">
        <v>209441</v>
      </c>
      <c r="R9" s="169">
        <v>363249</v>
      </c>
      <c r="S9" s="11">
        <v>57.657694999999997</v>
      </c>
    </row>
    <row r="10" spans="1:19">
      <c r="A10" s="220" t="s">
        <v>33</v>
      </c>
      <c r="B10" s="45">
        <v>239144</v>
      </c>
      <c r="C10" s="45">
        <v>311473</v>
      </c>
      <c r="D10" s="11">
        <v>76.778405000000006</v>
      </c>
      <c r="E10" s="45">
        <v>267129</v>
      </c>
      <c r="F10" s="45">
        <v>330933</v>
      </c>
      <c r="G10" s="11">
        <v>80.719964000000004</v>
      </c>
      <c r="H10" s="45">
        <v>281794</v>
      </c>
      <c r="I10" s="45">
        <v>336904</v>
      </c>
      <c r="J10" s="11">
        <v>83.642223999999999</v>
      </c>
      <c r="K10" s="45">
        <v>270911</v>
      </c>
      <c r="L10" s="45">
        <v>302315</v>
      </c>
      <c r="M10" s="11">
        <v>89.612160000000003</v>
      </c>
      <c r="N10" s="45">
        <v>227239</v>
      </c>
      <c r="O10" s="45">
        <v>267165</v>
      </c>
      <c r="P10" s="11">
        <v>85.055677000000003</v>
      </c>
      <c r="Q10" s="45">
        <v>206910</v>
      </c>
      <c r="R10" s="45">
        <v>238005</v>
      </c>
      <c r="S10" s="11">
        <v>86.935147999999998</v>
      </c>
    </row>
    <row r="11" spans="1:19">
      <c r="A11" s="220" t="s">
        <v>17</v>
      </c>
      <c r="B11" s="45">
        <v>734176</v>
      </c>
      <c r="C11" s="45">
        <v>1972192</v>
      </c>
      <c r="D11" s="11">
        <v>37.226396000000001</v>
      </c>
      <c r="E11" s="45">
        <v>826345</v>
      </c>
      <c r="F11" s="45">
        <v>2133833</v>
      </c>
      <c r="G11" s="11">
        <v>38.725852000000003</v>
      </c>
      <c r="H11" s="45">
        <v>1017007</v>
      </c>
      <c r="I11" s="45">
        <v>2251520</v>
      </c>
      <c r="J11" s="11">
        <v>45.169795999999998</v>
      </c>
      <c r="K11" s="45">
        <v>1100704</v>
      </c>
      <c r="L11" s="45">
        <v>2150219</v>
      </c>
      <c r="M11" s="11">
        <v>51.190320999999997</v>
      </c>
      <c r="N11" s="45">
        <v>1118006</v>
      </c>
      <c r="O11" s="45">
        <v>2104696</v>
      </c>
      <c r="P11" s="11">
        <v>53.119594999999997</v>
      </c>
      <c r="Q11" s="45">
        <v>1073510</v>
      </c>
      <c r="R11" s="45">
        <v>2007039</v>
      </c>
      <c r="S11" s="11">
        <v>53.487251999999998</v>
      </c>
    </row>
    <row r="12" spans="1:19" s="399" customFormat="1">
      <c r="A12" s="434" t="s">
        <v>610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</row>
    <row r="13" spans="1:19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</row>
    <row r="14" spans="1:19">
      <c r="A14" s="437" t="s">
        <v>401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54"/>
      <c r="O14" s="54"/>
      <c r="P14" s="54"/>
      <c r="Q14" s="54"/>
      <c r="R14" s="54"/>
      <c r="S14" s="54"/>
    </row>
    <row r="15" spans="1:19" s="399" customFormat="1">
      <c r="A15" s="431" t="s">
        <v>848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9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</row>
    <row r="17" spans="1:19">
      <c r="A17" s="507" t="s">
        <v>83</v>
      </c>
      <c r="B17" s="519" t="s">
        <v>9</v>
      </c>
      <c r="C17" s="519"/>
      <c r="D17" s="519"/>
      <c r="E17" s="519" t="s">
        <v>10</v>
      </c>
      <c r="F17" s="519"/>
      <c r="G17" s="519"/>
      <c r="H17" s="519" t="s">
        <v>11</v>
      </c>
      <c r="I17" s="519"/>
      <c r="J17" s="519"/>
      <c r="K17" s="519" t="s">
        <v>12</v>
      </c>
      <c r="L17" s="519"/>
      <c r="M17" s="519"/>
      <c r="N17" s="519" t="s">
        <v>13</v>
      </c>
      <c r="O17" s="519"/>
      <c r="P17" s="519"/>
      <c r="Q17" s="519" t="s">
        <v>81</v>
      </c>
      <c r="R17" s="519"/>
      <c r="S17" s="519"/>
    </row>
    <row r="18" spans="1:19" ht="45">
      <c r="A18" s="507"/>
      <c r="B18" s="245" t="s">
        <v>163</v>
      </c>
      <c r="C18" s="245" t="s">
        <v>396</v>
      </c>
      <c r="D18" s="247" t="s">
        <v>344</v>
      </c>
      <c r="E18" s="245" t="s">
        <v>163</v>
      </c>
      <c r="F18" s="245" t="s">
        <v>396</v>
      </c>
      <c r="G18" s="247" t="s">
        <v>344</v>
      </c>
      <c r="H18" s="245" t="s">
        <v>163</v>
      </c>
      <c r="I18" s="245" t="s">
        <v>396</v>
      </c>
      <c r="J18" s="247" t="s">
        <v>344</v>
      </c>
      <c r="K18" s="245" t="s">
        <v>163</v>
      </c>
      <c r="L18" s="245" t="s">
        <v>396</v>
      </c>
      <c r="M18" s="247" t="s">
        <v>344</v>
      </c>
      <c r="N18" s="245" t="s">
        <v>163</v>
      </c>
      <c r="O18" s="245" t="s">
        <v>396</v>
      </c>
      <c r="P18" s="247" t="s">
        <v>344</v>
      </c>
      <c r="Q18" s="245" t="s">
        <v>163</v>
      </c>
      <c r="R18" s="245" t="s">
        <v>396</v>
      </c>
      <c r="S18" s="247" t="s">
        <v>344</v>
      </c>
    </row>
    <row r="19" spans="1:19">
      <c r="A19" s="220" t="s">
        <v>29</v>
      </c>
      <c r="B19" s="169">
        <v>1014</v>
      </c>
      <c r="C19" s="169">
        <v>8294</v>
      </c>
      <c r="D19" s="11">
        <v>12.225705</v>
      </c>
      <c r="E19" s="169">
        <v>1425</v>
      </c>
      <c r="F19" s="169">
        <v>8233</v>
      </c>
      <c r="G19" s="11">
        <v>17.308392999999999</v>
      </c>
      <c r="H19" s="169">
        <v>1449</v>
      </c>
      <c r="I19" s="169">
        <v>5585</v>
      </c>
      <c r="J19" s="11">
        <v>25.944493999999999</v>
      </c>
      <c r="K19" s="169">
        <v>2084</v>
      </c>
      <c r="L19" s="169">
        <v>6389</v>
      </c>
      <c r="M19" s="11">
        <v>32.618563000000002</v>
      </c>
      <c r="N19" s="169">
        <v>2564</v>
      </c>
      <c r="O19" s="169">
        <v>7300</v>
      </c>
      <c r="P19" s="11">
        <v>35.123288000000002</v>
      </c>
      <c r="Q19" s="169">
        <v>2346</v>
      </c>
      <c r="R19" s="169">
        <v>5778</v>
      </c>
      <c r="S19" s="11">
        <v>40.602285000000002</v>
      </c>
    </row>
    <row r="20" spans="1:19">
      <c r="A20" s="220" t="s">
        <v>30</v>
      </c>
      <c r="B20" s="45">
        <v>1310</v>
      </c>
      <c r="C20" s="45">
        <v>7909</v>
      </c>
      <c r="D20" s="11">
        <v>16.563409</v>
      </c>
      <c r="E20" s="45">
        <v>1642</v>
      </c>
      <c r="F20" s="45">
        <v>7690</v>
      </c>
      <c r="G20" s="11">
        <v>21.352405999999998</v>
      </c>
      <c r="H20" s="45">
        <v>1918</v>
      </c>
      <c r="I20" s="45">
        <v>6300</v>
      </c>
      <c r="J20" s="11">
        <v>30.444444000000001</v>
      </c>
      <c r="K20" s="45">
        <v>2598</v>
      </c>
      <c r="L20" s="45">
        <v>6784</v>
      </c>
      <c r="M20" s="11">
        <v>38.295991000000001</v>
      </c>
      <c r="N20" s="45">
        <v>3162</v>
      </c>
      <c r="O20" s="45">
        <v>7796</v>
      </c>
      <c r="P20" s="11">
        <v>40.559260999999999</v>
      </c>
      <c r="Q20" s="45">
        <v>2898</v>
      </c>
      <c r="R20" s="45">
        <v>6355</v>
      </c>
      <c r="S20" s="11">
        <v>45.601888000000002</v>
      </c>
    </row>
    <row r="21" spans="1:19">
      <c r="A21" s="220" t="s">
        <v>31</v>
      </c>
      <c r="B21" s="45">
        <v>1630</v>
      </c>
      <c r="C21" s="45">
        <v>6577</v>
      </c>
      <c r="D21" s="11">
        <v>24.783335999999998</v>
      </c>
      <c r="E21" s="45">
        <v>1799</v>
      </c>
      <c r="F21" s="45">
        <v>6712</v>
      </c>
      <c r="G21" s="11">
        <v>26.802741000000001</v>
      </c>
      <c r="H21" s="45">
        <v>2086</v>
      </c>
      <c r="I21" s="45">
        <v>5637</v>
      </c>
      <c r="J21" s="11">
        <v>37.005499</v>
      </c>
      <c r="K21" s="45">
        <v>2731</v>
      </c>
      <c r="L21" s="45">
        <v>6138</v>
      </c>
      <c r="M21" s="11">
        <v>44.493319999999997</v>
      </c>
      <c r="N21" s="45">
        <v>3282</v>
      </c>
      <c r="O21" s="45">
        <v>6964</v>
      </c>
      <c r="P21" s="11">
        <v>47.128087000000001</v>
      </c>
      <c r="Q21" s="45">
        <v>2634</v>
      </c>
      <c r="R21" s="45">
        <v>5317</v>
      </c>
      <c r="S21" s="11">
        <v>49.539214000000001</v>
      </c>
    </row>
    <row r="22" spans="1:19">
      <c r="A22" s="220" t="s">
        <v>32</v>
      </c>
      <c r="B22" s="169">
        <v>2027</v>
      </c>
      <c r="C22" s="169">
        <v>5194</v>
      </c>
      <c r="D22" s="11">
        <v>39.025798999999999</v>
      </c>
      <c r="E22" s="169">
        <v>1841</v>
      </c>
      <c r="F22" s="169">
        <v>4834</v>
      </c>
      <c r="G22" s="11">
        <v>38.084401999999997</v>
      </c>
      <c r="H22" s="169">
        <v>2296</v>
      </c>
      <c r="I22" s="169">
        <v>4929</v>
      </c>
      <c r="J22" s="11">
        <v>46.581457</v>
      </c>
      <c r="K22" s="169">
        <v>2877</v>
      </c>
      <c r="L22" s="169">
        <v>5030</v>
      </c>
      <c r="M22" s="11">
        <v>57.196818999999998</v>
      </c>
      <c r="N22" s="169">
        <v>3206</v>
      </c>
      <c r="O22" s="169">
        <v>5385</v>
      </c>
      <c r="P22" s="11">
        <v>59.535747000000001</v>
      </c>
      <c r="Q22" s="169">
        <v>2267</v>
      </c>
      <c r="R22" s="169">
        <v>4001</v>
      </c>
      <c r="S22" s="11">
        <v>56.660834999999999</v>
      </c>
    </row>
    <row r="23" spans="1:19">
      <c r="A23" s="220" t="s">
        <v>33</v>
      </c>
      <c r="B23" s="45">
        <v>1819</v>
      </c>
      <c r="C23" s="45">
        <v>2754</v>
      </c>
      <c r="D23" s="11">
        <v>66.049383000000006</v>
      </c>
      <c r="E23" s="45">
        <v>1612</v>
      </c>
      <c r="F23" s="45">
        <v>2436</v>
      </c>
      <c r="G23" s="11">
        <v>66.174055999999993</v>
      </c>
      <c r="H23" s="45">
        <v>2268</v>
      </c>
      <c r="I23" s="45">
        <v>3141</v>
      </c>
      <c r="J23" s="11">
        <v>72.206304000000003</v>
      </c>
      <c r="K23" s="45">
        <v>2373</v>
      </c>
      <c r="L23" s="45">
        <v>2855</v>
      </c>
      <c r="M23" s="11">
        <v>83.117338000000004</v>
      </c>
      <c r="N23" s="45">
        <v>2666</v>
      </c>
      <c r="O23" s="45">
        <v>3238</v>
      </c>
      <c r="P23" s="11">
        <v>82.334774999999993</v>
      </c>
      <c r="Q23" s="45">
        <v>2008</v>
      </c>
      <c r="R23" s="45">
        <v>2427</v>
      </c>
      <c r="S23" s="11">
        <v>82.735888000000003</v>
      </c>
    </row>
    <row r="24" spans="1:19">
      <c r="A24" s="220" t="s">
        <v>17</v>
      </c>
      <c r="B24" s="45">
        <v>7800</v>
      </c>
      <c r="C24" s="45">
        <v>30728</v>
      </c>
      <c r="D24" s="11">
        <v>25.384015000000002</v>
      </c>
      <c r="E24" s="45">
        <v>8319</v>
      </c>
      <c r="F24" s="45">
        <v>29905</v>
      </c>
      <c r="G24" s="11">
        <v>27.818090999999999</v>
      </c>
      <c r="H24" s="45">
        <v>10017</v>
      </c>
      <c r="I24" s="45">
        <v>25592</v>
      </c>
      <c r="J24" s="11">
        <v>39.141137999999998</v>
      </c>
      <c r="K24" s="45">
        <v>12663</v>
      </c>
      <c r="L24" s="45">
        <v>27196</v>
      </c>
      <c r="M24" s="11">
        <v>46.561993999999999</v>
      </c>
      <c r="N24" s="45">
        <v>14880</v>
      </c>
      <c r="O24" s="45">
        <v>30683</v>
      </c>
      <c r="P24" s="11">
        <v>48.495910000000002</v>
      </c>
      <c r="Q24" s="45">
        <v>12153</v>
      </c>
      <c r="R24" s="45">
        <v>23878</v>
      </c>
      <c r="S24" s="11">
        <v>50.896222000000002</v>
      </c>
    </row>
    <row r="25" spans="1:19" s="399" customFormat="1">
      <c r="A25" s="434" t="s">
        <v>610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</row>
    <row r="26" spans="1:19">
      <c r="A26" s="54"/>
      <c r="B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</row>
    <row r="27" spans="1:19">
      <c r="A27" s="437" t="s">
        <v>564</v>
      </c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54"/>
      <c r="O27" s="54"/>
      <c r="P27" s="54"/>
      <c r="Q27" s="54"/>
      <c r="R27" s="54"/>
      <c r="S27" s="54"/>
    </row>
    <row r="28" spans="1:19" s="399" customFormat="1">
      <c r="A28" s="431" t="s">
        <v>848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9">
      <c r="A29" s="12"/>
      <c r="N29" s="54"/>
      <c r="O29" s="54"/>
    </row>
    <row r="30" spans="1:19">
      <c r="A30" s="507" t="s">
        <v>83</v>
      </c>
      <c r="B30" s="520">
        <v>2015</v>
      </c>
      <c r="C30" s="513"/>
      <c r="D30" s="489">
        <v>2017</v>
      </c>
      <c r="E30" s="489"/>
      <c r="N30" s="54"/>
      <c r="O30" s="54"/>
    </row>
    <row r="31" spans="1:19" ht="30">
      <c r="A31" s="507"/>
      <c r="B31" s="237" t="s">
        <v>44</v>
      </c>
      <c r="C31" s="219" t="s">
        <v>45</v>
      </c>
      <c r="D31" s="219" t="s">
        <v>44</v>
      </c>
      <c r="E31" s="219" t="s">
        <v>45</v>
      </c>
      <c r="G31" s="85"/>
      <c r="H31" s="85"/>
      <c r="N31" s="54"/>
      <c r="O31" s="54"/>
    </row>
    <row r="32" spans="1:19">
      <c r="A32" s="249" t="s">
        <v>29</v>
      </c>
      <c r="B32" s="370">
        <v>0.37635259999999998</v>
      </c>
      <c r="C32" s="343">
        <v>1.11276E-2</v>
      </c>
      <c r="D32" s="343">
        <v>0.42116409999999999</v>
      </c>
      <c r="E32" s="343">
        <v>1.16694E-2</v>
      </c>
      <c r="G32" s="10"/>
      <c r="H32" s="12"/>
      <c r="N32" s="54"/>
      <c r="O32" s="54"/>
    </row>
    <row r="33" spans="1:15">
      <c r="A33" s="249" t="s">
        <v>30</v>
      </c>
      <c r="B33" s="370">
        <v>0.43354959999999998</v>
      </c>
      <c r="C33" s="343">
        <v>1.3629199999999999E-2</v>
      </c>
      <c r="D33" s="343">
        <v>0.47682999999999998</v>
      </c>
      <c r="E33" s="343">
        <v>1.14675E-2</v>
      </c>
      <c r="G33" s="10"/>
      <c r="H33" s="12"/>
      <c r="N33" s="54"/>
      <c r="O33" s="54"/>
    </row>
    <row r="34" spans="1:15">
      <c r="A34" s="249" t="s">
        <v>31</v>
      </c>
      <c r="B34" s="370">
        <v>0.49879630000000003</v>
      </c>
      <c r="C34" s="343">
        <v>1.57115E-2</v>
      </c>
      <c r="D34" s="343">
        <v>0.50013229999999997</v>
      </c>
      <c r="E34" s="343">
        <v>1.3708400000000001E-2</v>
      </c>
      <c r="G34" s="10"/>
      <c r="H34" s="12"/>
      <c r="N34" s="54"/>
      <c r="O34" s="54"/>
    </row>
    <row r="35" spans="1:15">
      <c r="A35" s="249" t="s">
        <v>32</v>
      </c>
      <c r="B35" s="370">
        <v>0.64965419999999996</v>
      </c>
      <c r="C35" s="343">
        <v>1.9360599999999999E-2</v>
      </c>
      <c r="D35" s="343">
        <v>0.57657689999999995</v>
      </c>
      <c r="E35" s="343">
        <v>1.5278399999999999E-2</v>
      </c>
      <c r="G35" s="10"/>
      <c r="H35" s="12"/>
      <c r="N35" s="54"/>
      <c r="O35" s="54"/>
    </row>
    <row r="36" spans="1:15">
      <c r="A36" s="249" t="s">
        <v>33</v>
      </c>
      <c r="B36" s="370">
        <v>0.8505568</v>
      </c>
      <c r="C36" s="343">
        <v>2.7449600000000001E-2</v>
      </c>
      <c r="D36" s="343">
        <v>0.86935150000000005</v>
      </c>
      <c r="E36" s="343">
        <v>3.5893099999999997E-2</v>
      </c>
      <c r="G36" s="10"/>
      <c r="H36" s="12"/>
      <c r="N36" s="54"/>
      <c r="O36" s="54"/>
    </row>
    <row r="37" spans="1:15">
      <c r="A37" s="435" t="s">
        <v>610</v>
      </c>
      <c r="B37" s="435"/>
      <c r="C37" s="435"/>
      <c r="D37" s="435"/>
      <c r="E37" s="435"/>
      <c r="F37" s="399"/>
      <c r="N37" s="54"/>
      <c r="O37" s="54"/>
    </row>
    <row r="38" spans="1:15">
      <c r="A38" s="399"/>
      <c r="B38" s="399"/>
      <c r="C38" s="399"/>
      <c r="D38" s="399"/>
      <c r="E38" s="399"/>
      <c r="F38" s="399"/>
      <c r="N38" s="54"/>
      <c r="O38" s="54"/>
    </row>
    <row r="39" spans="1:15">
      <c r="A39" s="377" t="s">
        <v>612</v>
      </c>
      <c r="B39" s="399"/>
      <c r="C39" s="399"/>
      <c r="D39" s="399"/>
      <c r="E39" s="399"/>
      <c r="F39" s="399"/>
      <c r="N39" s="54"/>
      <c r="O39" s="54"/>
    </row>
    <row r="40" spans="1:15">
      <c r="A40" s="431" t="s">
        <v>613</v>
      </c>
      <c r="B40" s="431"/>
      <c r="C40" s="431"/>
      <c r="D40" s="431"/>
      <c r="E40" s="431"/>
      <c r="F40" s="431"/>
      <c r="N40" s="54"/>
      <c r="O40" s="54"/>
    </row>
    <row r="41" spans="1:15">
      <c r="A41" s="54"/>
      <c r="N41" s="54"/>
      <c r="O41" s="54"/>
    </row>
    <row r="42" spans="1:15">
      <c r="A42" s="54"/>
      <c r="N42" s="54"/>
      <c r="O42" s="54"/>
    </row>
    <row r="43" spans="1:15">
      <c r="A43" s="54"/>
      <c r="D43" s="54"/>
      <c r="E43" s="54"/>
      <c r="F43" s="54"/>
      <c r="G43" s="54"/>
      <c r="N43" s="54"/>
      <c r="O43" s="54"/>
    </row>
    <row r="44" spans="1:15">
      <c r="A44" s="54"/>
      <c r="D44" s="54"/>
      <c r="E44" s="54"/>
      <c r="F44" s="54"/>
      <c r="G44" s="54"/>
      <c r="N44" s="54"/>
      <c r="O44" s="54"/>
    </row>
    <row r="45" spans="1:15">
      <c r="A45" s="54"/>
      <c r="B45" s="54"/>
      <c r="C45" s="54"/>
      <c r="D45" s="54"/>
      <c r="E45" s="54"/>
      <c r="F45" s="54"/>
      <c r="G45" s="54"/>
      <c r="N45" s="54"/>
      <c r="O45" s="54"/>
    </row>
    <row r="46" spans="1:15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</row>
    <row r="47" spans="1:15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</row>
    <row r="48" spans="1:15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</row>
    <row r="49" spans="1:15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</row>
    <row r="50" spans="1:1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</row>
    <row r="51" spans="1:15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  <row r="52" spans="1:15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</row>
    <row r="54" spans="1:15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</row>
    <row r="55" spans="1:15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</row>
    <row r="56" spans="1:1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</row>
    <row r="57" spans="1:15">
      <c r="A57" s="1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</row>
    <row r="58" spans="1:15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</row>
    <row r="59" spans="1:15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</row>
    <row r="60" spans="1:15">
      <c r="A60" s="1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</row>
    <row r="61" spans="1:15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</row>
    <row r="63" spans="1:15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</row>
    <row r="64" spans="1:15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</row>
    <row r="65" spans="1:15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</row>
    <row r="66" spans="1:15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</row>
    <row r="67" spans="1:15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</row>
    <row r="68" spans="1:15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</row>
    <row r="69" spans="1:15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</row>
    <row r="70" spans="1:15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</row>
    <row r="71" spans="1:15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</row>
    <row r="72" spans="1:15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</row>
    <row r="73" spans="1:15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</row>
    <row r="74" spans="1:15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</row>
    <row r="75" spans="1:1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</row>
    <row r="76" spans="1:15">
      <c r="A76" s="1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</row>
    <row r="77" spans="1:15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</row>
    <row r="78" spans="1:15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</row>
    <row r="79" spans="1:15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</row>
    <row r="80" spans="1:15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</row>
    <row r="81" spans="1:15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</row>
    <row r="82" spans="1:15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</row>
    <row r="83" spans="1:15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</row>
    <row r="84" spans="1:15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</row>
    <row r="85" spans="1:15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</row>
    <row r="86" spans="1:1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</row>
    <row r="87" spans="1:1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</row>
    <row r="88" spans="1:15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</row>
    <row r="89" spans="1:15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</row>
    <row r="90" spans="1:15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</row>
    <row r="91" spans="1:15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</row>
    <row r="92" spans="1:15">
      <c r="A92" s="1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</row>
    <row r="93" spans="1:15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</row>
    <row r="94" spans="1:15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</row>
    <row r="95" spans="1:1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</row>
    <row r="96" spans="1:15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</row>
    <row r="97" spans="1:1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</row>
    <row r="98" spans="1:15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</row>
    <row r="99" spans="1:15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</row>
    <row r="100" spans="1:15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</row>
    <row r="101" spans="1:15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</row>
    <row r="102" spans="1:15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</row>
    <row r="103" spans="1:15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</row>
    <row r="104" spans="1:15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</row>
    <row r="105" spans="1:15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</row>
    <row r="106" spans="1:15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</row>
    <row r="107" spans="1:15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</row>
  </sheetData>
  <mergeCells count="27">
    <mergeCell ref="A37:E37"/>
    <mergeCell ref="A40:F40"/>
    <mergeCell ref="A2:O2"/>
    <mergeCell ref="A15:O15"/>
    <mergeCell ref="A28:O28"/>
    <mergeCell ref="A12:S12"/>
    <mergeCell ref="A25:S25"/>
    <mergeCell ref="Q4:S4"/>
    <mergeCell ref="A17:A18"/>
    <mergeCell ref="B17:D17"/>
    <mergeCell ref="E17:G17"/>
    <mergeCell ref="H17:J17"/>
    <mergeCell ref="K17:M17"/>
    <mergeCell ref="N17:P17"/>
    <mergeCell ref="Q17:S17"/>
    <mergeCell ref="A4:A5"/>
    <mergeCell ref="B4:D4"/>
    <mergeCell ref="E4:G4"/>
    <mergeCell ref="H4:J4"/>
    <mergeCell ref="K4:M4"/>
    <mergeCell ref="N4:P4"/>
    <mergeCell ref="A1:M1"/>
    <mergeCell ref="A14:M14"/>
    <mergeCell ref="A27:M27"/>
    <mergeCell ref="A30:A31"/>
    <mergeCell ref="B30:C30"/>
    <mergeCell ref="D30:E30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0AFA8-1DD3-4D32-B17B-EDC77A5B5529}">
  <dimension ref="A1:T73"/>
  <sheetViews>
    <sheetView topLeftCell="A40" workbookViewId="0">
      <selection activeCell="A52" sqref="A52:F55"/>
    </sheetView>
  </sheetViews>
  <sheetFormatPr baseColWidth="10" defaultRowHeight="15"/>
  <sheetData>
    <row r="1" spans="1:20">
      <c r="A1" s="437" t="s">
        <v>572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240"/>
      <c r="O1" s="240"/>
      <c r="P1" s="240"/>
      <c r="Q1" s="240"/>
      <c r="R1" s="240"/>
      <c r="S1" s="240"/>
      <c r="T1" s="240"/>
    </row>
    <row r="2" spans="1:20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0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</row>
    <row r="4" spans="1:20">
      <c r="A4" s="507" t="s">
        <v>84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  <c r="T4" s="240"/>
    </row>
    <row r="5" spans="1:20" ht="30">
      <c r="A5" s="507"/>
      <c r="B5" s="236" t="s">
        <v>163</v>
      </c>
      <c r="C5" s="236" t="s">
        <v>164</v>
      </c>
      <c r="D5" s="247" t="s">
        <v>344</v>
      </c>
      <c r="E5" s="236" t="s">
        <v>163</v>
      </c>
      <c r="F5" s="236" t="s">
        <v>164</v>
      </c>
      <c r="G5" s="247" t="s">
        <v>344</v>
      </c>
      <c r="H5" s="236" t="s">
        <v>163</v>
      </c>
      <c r="I5" s="236" t="s">
        <v>164</v>
      </c>
      <c r="J5" s="247" t="s">
        <v>344</v>
      </c>
      <c r="K5" s="236" t="s">
        <v>163</v>
      </c>
      <c r="L5" s="236" t="s">
        <v>164</v>
      </c>
      <c r="M5" s="247" t="s">
        <v>344</v>
      </c>
      <c r="N5" s="236" t="s">
        <v>163</v>
      </c>
      <c r="O5" s="236" t="s">
        <v>164</v>
      </c>
      <c r="P5" s="247" t="s">
        <v>344</v>
      </c>
      <c r="Q5" s="236" t="s">
        <v>163</v>
      </c>
      <c r="R5" s="236" t="s">
        <v>164</v>
      </c>
      <c r="S5" s="247" t="s">
        <v>344</v>
      </c>
      <c r="T5" s="240"/>
    </row>
    <row r="6" spans="1:20">
      <c r="A6" s="220" t="s">
        <v>29</v>
      </c>
      <c r="B6" s="169">
        <v>27354</v>
      </c>
      <c r="C6" s="169">
        <v>174453</v>
      </c>
      <c r="D6" s="11">
        <v>15.679868000000001</v>
      </c>
      <c r="E6" s="169">
        <v>33953</v>
      </c>
      <c r="F6" s="169">
        <v>194892</v>
      </c>
      <c r="G6" s="11">
        <v>17.421444000000001</v>
      </c>
      <c r="H6" s="169">
        <v>44724</v>
      </c>
      <c r="I6" s="169">
        <v>191350</v>
      </c>
      <c r="J6" s="11">
        <v>23.372876999999999</v>
      </c>
      <c r="K6" s="169">
        <v>65391</v>
      </c>
      <c r="L6" s="169">
        <v>189215</v>
      </c>
      <c r="M6" s="11">
        <v>34.559099000000003</v>
      </c>
      <c r="N6" s="169">
        <v>66848</v>
      </c>
      <c r="O6" s="169">
        <v>185116</v>
      </c>
      <c r="P6" s="11">
        <v>36.111410999999997</v>
      </c>
      <c r="Q6" s="169">
        <v>69889</v>
      </c>
      <c r="R6" s="169">
        <v>176187</v>
      </c>
      <c r="S6" s="11">
        <v>39.667512000000002</v>
      </c>
      <c r="T6" s="240"/>
    </row>
    <row r="7" spans="1:20">
      <c r="A7" s="220" t="s">
        <v>30</v>
      </c>
      <c r="B7" s="45">
        <v>35564</v>
      </c>
      <c r="C7" s="45">
        <v>195035</v>
      </c>
      <c r="D7" s="11">
        <v>18.234676</v>
      </c>
      <c r="E7" s="45">
        <v>54035</v>
      </c>
      <c r="F7" s="45">
        <v>246752</v>
      </c>
      <c r="G7" s="11">
        <v>21.898505</v>
      </c>
      <c r="H7" s="45">
        <v>74488</v>
      </c>
      <c r="I7" s="45">
        <v>256532</v>
      </c>
      <c r="J7" s="11">
        <v>29.036532999999999</v>
      </c>
      <c r="K7" s="45">
        <v>88049</v>
      </c>
      <c r="L7" s="45">
        <v>256514</v>
      </c>
      <c r="M7" s="11">
        <v>34.325221999999997</v>
      </c>
      <c r="N7" s="45">
        <v>97384</v>
      </c>
      <c r="O7" s="45">
        <v>251262</v>
      </c>
      <c r="P7" s="11">
        <v>38.757950000000001</v>
      </c>
      <c r="Q7" s="45">
        <v>111658</v>
      </c>
      <c r="R7" s="45">
        <v>254873</v>
      </c>
      <c r="S7" s="11">
        <v>43.809269999999998</v>
      </c>
      <c r="T7" s="240"/>
    </row>
    <row r="8" spans="1:20">
      <c r="A8" s="220" t="s">
        <v>31</v>
      </c>
      <c r="B8" s="45">
        <v>39817</v>
      </c>
      <c r="C8" s="45">
        <v>206841</v>
      </c>
      <c r="D8" s="11">
        <v>19.250052</v>
      </c>
      <c r="E8" s="45">
        <v>55472</v>
      </c>
      <c r="F8" s="45">
        <v>229148</v>
      </c>
      <c r="G8" s="11">
        <v>24.207934999999999</v>
      </c>
      <c r="H8" s="45">
        <v>82103</v>
      </c>
      <c r="I8" s="45">
        <v>263583</v>
      </c>
      <c r="J8" s="11">
        <v>31.148821999999999</v>
      </c>
      <c r="K8" s="45">
        <v>88038</v>
      </c>
      <c r="L8" s="45">
        <v>244745</v>
      </c>
      <c r="M8" s="11">
        <v>35.971316999999999</v>
      </c>
      <c r="N8" s="45">
        <v>114724</v>
      </c>
      <c r="O8" s="45">
        <v>264242</v>
      </c>
      <c r="P8" s="11">
        <v>43.416262000000003</v>
      </c>
      <c r="Q8" s="45">
        <v>135382</v>
      </c>
      <c r="R8" s="45">
        <v>278841</v>
      </c>
      <c r="S8" s="11">
        <v>48.551684000000002</v>
      </c>
      <c r="T8" s="240"/>
    </row>
    <row r="9" spans="1:20">
      <c r="A9" s="220" t="s">
        <v>32</v>
      </c>
      <c r="B9" s="169">
        <v>50242</v>
      </c>
      <c r="C9" s="169">
        <v>223803</v>
      </c>
      <c r="D9" s="11">
        <v>22.449207999999999</v>
      </c>
      <c r="E9" s="169">
        <v>69251</v>
      </c>
      <c r="F9" s="169">
        <v>248567</v>
      </c>
      <c r="G9" s="11">
        <v>27.860094</v>
      </c>
      <c r="H9" s="169">
        <v>94432</v>
      </c>
      <c r="I9" s="169">
        <v>263013</v>
      </c>
      <c r="J9" s="11">
        <v>35.903928999999998</v>
      </c>
      <c r="K9" s="169">
        <v>109469</v>
      </c>
      <c r="L9" s="169">
        <v>269962</v>
      </c>
      <c r="M9" s="11">
        <v>40.549781000000003</v>
      </c>
      <c r="N9" s="169">
        <v>107419</v>
      </c>
      <c r="O9" s="169">
        <v>248140</v>
      </c>
      <c r="P9" s="11">
        <v>43.289675000000003</v>
      </c>
      <c r="Q9" s="169">
        <v>107705</v>
      </c>
      <c r="R9" s="169">
        <v>230957</v>
      </c>
      <c r="S9" s="11">
        <v>46.634222000000001</v>
      </c>
      <c r="T9" s="240"/>
    </row>
    <row r="10" spans="1:20">
      <c r="A10" s="220" t="s">
        <v>33</v>
      </c>
      <c r="B10" s="45">
        <v>65134</v>
      </c>
      <c r="C10" s="45">
        <v>213554</v>
      </c>
      <c r="D10" s="11">
        <v>30.500014</v>
      </c>
      <c r="E10" s="45">
        <v>78743</v>
      </c>
      <c r="F10" s="45">
        <v>240339</v>
      </c>
      <c r="G10" s="11">
        <v>32.763305000000003</v>
      </c>
      <c r="H10" s="45">
        <v>97573</v>
      </c>
      <c r="I10" s="45">
        <v>262904</v>
      </c>
      <c r="J10" s="11">
        <v>37.113546999999997</v>
      </c>
      <c r="K10" s="45">
        <v>113731</v>
      </c>
      <c r="L10" s="45">
        <v>240325</v>
      </c>
      <c r="M10" s="11">
        <v>47.323832000000003</v>
      </c>
      <c r="N10" s="45">
        <v>116290</v>
      </c>
      <c r="O10" s="45">
        <v>239355</v>
      </c>
      <c r="P10" s="11">
        <v>48.584738000000002</v>
      </c>
      <c r="Q10" s="45">
        <v>116739</v>
      </c>
      <c r="R10" s="45">
        <v>235574</v>
      </c>
      <c r="S10" s="11">
        <v>49.555129000000001</v>
      </c>
      <c r="T10" s="240"/>
    </row>
    <row r="11" spans="1:20">
      <c r="A11" s="220" t="s">
        <v>39</v>
      </c>
      <c r="B11" s="45">
        <v>73569</v>
      </c>
      <c r="C11" s="45">
        <v>223141</v>
      </c>
      <c r="D11" s="11">
        <v>32.969737000000002</v>
      </c>
      <c r="E11" s="45">
        <v>77212</v>
      </c>
      <c r="F11" s="45">
        <v>227953</v>
      </c>
      <c r="G11" s="11">
        <v>33.871895000000002</v>
      </c>
      <c r="H11" s="45">
        <v>105607</v>
      </c>
      <c r="I11" s="45">
        <v>248330</v>
      </c>
      <c r="J11" s="11">
        <v>42.526879999999998</v>
      </c>
      <c r="K11" s="45">
        <v>114479</v>
      </c>
      <c r="L11" s="45">
        <v>228148</v>
      </c>
      <c r="M11" s="11">
        <v>50.177515999999997</v>
      </c>
      <c r="N11" s="45">
        <v>125083</v>
      </c>
      <c r="O11" s="45">
        <v>244556</v>
      </c>
      <c r="P11" s="11">
        <v>51.146977</v>
      </c>
      <c r="Q11" s="45">
        <v>115786</v>
      </c>
      <c r="R11" s="45">
        <v>229353</v>
      </c>
      <c r="S11" s="11">
        <v>50.483752000000003</v>
      </c>
      <c r="T11" s="240"/>
    </row>
    <row r="12" spans="1:20">
      <c r="A12" s="220" t="s">
        <v>40</v>
      </c>
      <c r="B12" s="169">
        <v>97782</v>
      </c>
      <c r="C12" s="169">
        <v>215988</v>
      </c>
      <c r="D12" s="11">
        <v>45.27196</v>
      </c>
      <c r="E12" s="169">
        <v>91306</v>
      </c>
      <c r="F12" s="169">
        <v>219185</v>
      </c>
      <c r="G12" s="11">
        <v>41.657048000000003</v>
      </c>
      <c r="H12" s="169">
        <v>114005</v>
      </c>
      <c r="I12" s="169">
        <v>226209</v>
      </c>
      <c r="J12" s="11">
        <v>50.398083</v>
      </c>
      <c r="K12" s="169">
        <v>118272</v>
      </c>
      <c r="L12" s="169">
        <v>219565</v>
      </c>
      <c r="M12" s="11">
        <v>53.866509000000001</v>
      </c>
      <c r="N12" s="169">
        <v>131406</v>
      </c>
      <c r="O12" s="169">
        <v>211202</v>
      </c>
      <c r="P12" s="11">
        <v>62.218161000000002</v>
      </c>
      <c r="Q12" s="169">
        <v>105682</v>
      </c>
      <c r="R12" s="169">
        <v>194700</v>
      </c>
      <c r="S12" s="11">
        <v>54.279404</v>
      </c>
      <c r="T12" s="240"/>
    </row>
    <row r="13" spans="1:20">
      <c r="A13" s="220" t="s">
        <v>41</v>
      </c>
      <c r="B13" s="45">
        <v>105570</v>
      </c>
      <c r="C13" s="45">
        <v>207904</v>
      </c>
      <c r="D13" s="11">
        <v>50.778244000000001</v>
      </c>
      <c r="E13" s="45">
        <v>99244</v>
      </c>
      <c r="F13" s="45">
        <v>196064</v>
      </c>
      <c r="G13" s="11">
        <v>50.618164999999998</v>
      </c>
      <c r="H13" s="45">
        <v>122281</v>
      </c>
      <c r="I13" s="45">
        <v>202695</v>
      </c>
      <c r="J13" s="11">
        <v>60.327585999999997</v>
      </c>
      <c r="K13" s="45">
        <v>132364</v>
      </c>
      <c r="L13" s="45">
        <v>199430</v>
      </c>
      <c r="M13" s="11">
        <v>66.371157999999994</v>
      </c>
      <c r="N13" s="45">
        <v>131613</v>
      </c>
      <c r="O13" s="45">
        <v>193658</v>
      </c>
      <c r="P13" s="11">
        <v>67.961561000000003</v>
      </c>
      <c r="Q13" s="45">
        <v>103759</v>
      </c>
      <c r="R13" s="45">
        <v>168549</v>
      </c>
      <c r="S13" s="11">
        <v>61.560139999999997</v>
      </c>
      <c r="T13" s="240"/>
    </row>
    <row r="14" spans="1:20">
      <c r="A14" s="220" t="s">
        <v>42</v>
      </c>
      <c r="B14" s="45">
        <v>124739</v>
      </c>
      <c r="C14" s="45">
        <v>180442</v>
      </c>
      <c r="D14" s="11">
        <v>69.129693000000003</v>
      </c>
      <c r="E14" s="45">
        <v>131553</v>
      </c>
      <c r="F14" s="45">
        <v>182730</v>
      </c>
      <c r="G14" s="11">
        <v>71.993105</v>
      </c>
      <c r="H14" s="45">
        <v>142002</v>
      </c>
      <c r="I14" s="45">
        <v>182299</v>
      </c>
      <c r="J14" s="11">
        <v>77.895105999999998</v>
      </c>
      <c r="K14" s="45">
        <v>148774</v>
      </c>
      <c r="L14" s="45">
        <v>177025</v>
      </c>
      <c r="M14" s="11">
        <v>84.041236999999995</v>
      </c>
      <c r="N14" s="45">
        <v>119541</v>
      </c>
      <c r="O14" s="45">
        <v>151063</v>
      </c>
      <c r="P14" s="11">
        <v>79.133208999999994</v>
      </c>
      <c r="Q14" s="45">
        <v>113669</v>
      </c>
      <c r="R14" s="45">
        <v>137248</v>
      </c>
      <c r="S14" s="11">
        <v>82.820149999999998</v>
      </c>
      <c r="T14" s="240"/>
    </row>
    <row r="15" spans="1:20">
      <c r="A15" s="220" t="s">
        <v>43</v>
      </c>
      <c r="B15" s="169">
        <v>114405</v>
      </c>
      <c r="C15" s="169">
        <v>131031</v>
      </c>
      <c r="D15" s="11">
        <v>87.311400000000006</v>
      </c>
      <c r="E15" s="169">
        <v>135576</v>
      </c>
      <c r="F15" s="169">
        <v>148203</v>
      </c>
      <c r="G15" s="11">
        <v>91.479929999999996</v>
      </c>
      <c r="H15" s="169">
        <v>139792</v>
      </c>
      <c r="I15" s="169">
        <v>154605</v>
      </c>
      <c r="J15" s="11">
        <v>90.418808999999996</v>
      </c>
      <c r="K15" s="169">
        <v>122137</v>
      </c>
      <c r="L15" s="169">
        <v>125290</v>
      </c>
      <c r="M15" s="11">
        <v>97.483438000000007</v>
      </c>
      <c r="N15" s="169">
        <v>107698</v>
      </c>
      <c r="O15" s="169">
        <v>116102</v>
      </c>
      <c r="P15" s="11">
        <v>92.761537000000004</v>
      </c>
      <c r="Q15" s="169">
        <v>93241</v>
      </c>
      <c r="R15" s="169">
        <v>100757</v>
      </c>
      <c r="S15" s="11">
        <v>92.540469000000002</v>
      </c>
      <c r="T15" s="240"/>
    </row>
    <row r="16" spans="1:20">
      <c r="A16" s="220" t="s">
        <v>17</v>
      </c>
      <c r="B16" s="45">
        <v>734176</v>
      </c>
      <c r="C16" s="45">
        <v>1972192</v>
      </c>
      <c r="D16" s="11">
        <v>37.226396000000001</v>
      </c>
      <c r="E16" s="45">
        <v>826345</v>
      </c>
      <c r="F16" s="45">
        <v>2133833</v>
      </c>
      <c r="G16" s="11">
        <v>38.725852000000003</v>
      </c>
      <c r="H16" s="45">
        <v>1017007</v>
      </c>
      <c r="I16" s="45">
        <v>2251520</v>
      </c>
      <c r="J16" s="11">
        <v>45.169795999999998</v>
      </c>
      <c r="K16" s="45">
        <v>1100704</v>
      </c>
      <c r="L16" s="45">
        <v>2150219</v>
      </c>
      <c r="M16" s="11">
        <v>51.190320999999997</v>
      </c>
      <c r="N16" s="45">
        <v>1118006</v>
      </c>
      <c r="O16" s="45">
        <v>2104696</v>
      </c>
      <c r="P16" s="11">
        <v>53.119594999999997</v>
      </c>
      <c r="Q16" s="45">
        <v>1073510</v>
      </c>
      <c r="R16" s="45">
        <v>2007039</v>
      </c>
      <c r="S16" s="11">
        <v>53.487251999999998</v>
      </c>
      <c r="T16" s="240"/>
    </row>
    <row r="17" spans="1:20" s="399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</row>
    <row r="18" spans="1:20">
      <c r="A18" s="240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</row>
    <row r="19" spans="1:20">
      <c r="A19" s="437" t="s">
        <v>573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240"/>
      <c r="O19" s="240"/>
      <c r="P19" s="240"/>
      <c r="Q19" s="240"/>
      <c r="R19" s="240"/>
      <c r="S19" s="240"/>
      <c r="T19" s="240"/>
    </row>
    <row r="20" spans="1:20" s="399" customFormat="1">
      <c r="A20" s="431" t="s">
        <v>848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20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</row>
    <row r="22" spans="1:20">
      <c r="A22" s="507" t="s">
        <v>84</v>
      </c>
      <c r="B22" s="519" t="s">
        <v>9</v>
      </c>
      <c r="C22" s="519"/>
      <c r="D22" s="519"/>
      <c r="E22" s="519" t="s">
        <v>10</v>
      </c>
      <c r="F22" s="519"/>
      <c r="G22" s="519"/>
      <c r="H22" s="519" t="s">
        <v>11</v>
      </c>
      <c r="I22" s="519"/>
      <c r="J22" s="519"/>
      <c r="K22" s="519" t="s">
        <v>12</v>
      </c>
      <c r="L22" s="519"/>
      <c r="M22" s="519"/>
      <c r="N22" s="519" t="s">
        <v>13</v>
      </c>
      <c r="O22" s="519"/>
      <c r="P22" s="519"/>
      <c r="Q22" s="519" t="s">
        <v>81</v>
      </c>
      <c r="R22" s="519"/>
      <c r="S22" s="519"/>
      <c r="T22" s="240"/>
    </row>
    <row r="23" spans="1:20" ht="30">
      <c r="A23" s="507"/>
      <c r="B23" s="236" t="s">
        <v>163</v>
      </c>
      <c r="C23" s="236" t="s">
        <v>164</v>
      </c>
      <c r="D23" s="247" t="s">
        <v>344</v>
      </c>
      <c r="E23" s="236" t="s">
        <v>163</v>
      </c>
      <c r="F23" s="236" t="s">
        <v>164</v>
      </c>
      <c r="G23" s="247" t="s">
        <v>344</v>
      </c>
      <c r="H23" s="236" t="s">
        <v>163</v>
      </c>
      <c r="I23" s="236" t="s">
        <v>164</v>
      </c>
      <c r="J23" s="247" t="s">
        <v>344</v>
      </c>
      <c r="K23" s="236" t="s">
        <v>163</v>
      </c>
      <c r="L23" s="236" t="s">
        <v>164</v>
      </c>
      <c r="M23" s="247" t="s">
        <v>344</v>
      </c>
      <c r="N23" s="236" t="s">
        <v>163</v>
      </c>
      <c r="O23" s="236" t="s">
        <v>164</v>
      </c>
      <c r="P23" s="247" t="s">
        <v>344</v>
      </c>
      <c r="Q23" s="236" t="s">
        <v>163</v>
      </c>
      <c r="R23" s="236" t="s">
        <v>164</v>
      </c>
      <c r="S23" s="247" t="s">
        <v>344</v>
      </c>
      <c r="T23" s="240"/>
    </row>
    <row r="24" spans="1:20">
      <c r="A24" s="220" t="s">
        <v>29</v>
      </c>
      <c r="B24" s="169">
        <v>466</v>
      </c>
      <c r="C24" s="169">
        <v>4243</v>
      </c>
      <c r="D24" s="11">
        <v>10.982794999999999</v>
      </c>
      <c r="E24" s="169">
        <v>547</v>
      </c>
      <c r="F24" s="169">
        <v>3739</v>
      </c>
      <c r="G24" s="11">
        <v>14.629580000000001</v>
      </c>
      <c r="H24" s="169">
        <v>588</v>
      </c>
      <c r="I24" s="169">
        <v>2439</v>
      </c>
      <c r="J24" s="11">
        <v>24.108241</v>
      </c>
      <c r="K24" s="169">
        <v>906</v>
      </c>
      <c r="L24" s="169">
        <v>2841</v>
      </c>
      <c r="M24" s="11">
        <v>31.890180000000001</v>
      </c>
      <c r="N24" s="169">
        <v>1066</v>
      </c>
      <c r="O24" s="169">
        <v>3227</v>
      </c>
      <c r="P24" s="11">
        <v>33.033777999999998</v>
      </c>
      <c r="Q24" s="169">
        <v>896</v>
      </c>
      <c r="R24" s="169">
        <v>2404</v>
      </c>
      <c r="S24" s="11">
        <v>37.271214999999998</v>
      </c>
      <c r="T24" s="240"/>
    </row>
    <row r="25" spans="1:20">
      <c r="A25" s="220" t="s">
        <v>30</v>
      </c>
      <c r="B25" s="45">
        <v>548</v>
      </c>
      <c r="C25" s="45">
        <v>4051</v>
      </c>
      <c r="D25" s="11">
        <v>13.527524</v>
      </c>
      <c r="E25" s="45">
        <v>878</v>
      </c>
      <c r="F25" s="45">
        <v>4494</v>
      </c>
      <c r="G25" s="11">
        <v>19.537161000000001</v>
      </c>
      <c r="H25" s="45">
        <v>861</v>
      </c>
      <c r="I25" s="45">
        <v>3146</v>
      </c>
      <c r="J25" s="11">
        <v>27.368086000000002</v>
      </c>
      <c r="K25" s="45">
        <v>1178</v>
      </c>
      <c r="L25" s="45">
        <v>3548</v>
      </c>
      <c r="M25" s="11">
        <v>33.201804000000003</v>
      </c>
      <c r="N25" s="45">
        <v>1498</v>
      </c>
      <c r="O25" s="45">
        <v>4073</v>
      </c>
      <c r="P25" s="11">
        <v>36.778787000000001</v>
      </c>
      <c r="Q25" s="45">
        <v>1450</v>
      </c>
      <c r="R25" s="45">
        <v>3374</v>
      </c>
      <c r="S25" s="11">
        <v>42.975696999999997</v>
      </c>
      <c r="T25" s="240"/>
    </row>
    <row r="26" spans="1:20">
      <c r="A26" s="220" t="s">
        <v>31</v>
      </c>
      <c r="B26" s="45">
        <v>639</v>
      </c>
      <c r="C26" s="45">
        <v>3910</v>
      </c>
      <c r="D26" s="11">
        <v>16.342711000000001</v>
      </c>
      <c r="E26" s="45">
        <v>784</v>
      </c>
      <c r="F26" s="45">
        <v>3778</v>
      </c>
      <c r="G26" s="11">
        <v>20.751719999999999</v>
      </c>
      <c r="H26" s="45">
        <v>956</v>
      </c>
      <c r="I26" s="45">
        <v>3268</v>
      </c>
      <c r="J26" s="11">
        <v>29.253366</v>
      </c>
      <c r="K26" s="45">
        <v>1230</v>
      </c>
      <c r="L26" s="45">
        <v>3331</v>
      </c>
      <c r="M26" s="11">
        <v>36.925848000000002</v>
      </c>
      <c r="N26" s="45">
        <v>1526</v>
      </c>
      <c r="O26" s="45">
        <v>3924</v>
      </c>
      <c r="P26" s="11">
        <v>38.888888999999999</v>
      </c>
      <c r="Q26" s="45">
        <v>1557</v>
      </c>
      <c r="R26" s="45">
        <v>3438</v>
      </c>
      <c r="S26" s="11">
        <v>45.287958000000003</v>
      </c>
      <c r="T26" s="240"/>
    </row>
    <row r="27" spans="1:20">
      <c r="A27" s="220" t="s">
        <v>32</v>
      </c>
      <c r="B27" s="169">
        <v>671</v>
      </c>
      <c r="C27" s="169">
        <v>3999</v>
      </c>
      <c r="D27" s="11">
        <v>16.779195000000001</v>
      </c>
      <c r="E27" s="169">
        <v>858</v>
      </c>
      <c r="F27" s="169">
        <v>3912</v>
      </c>
      <c r="G27" s="11">
        <v>21.932514999999999</v>
      </c>
      <c r="H27" s="169">
        <v>962</v>
      </c>
      <c r="I27" s="169">
        <v>3032</v>
      </c>
      <c r="J27" s="11">
        <v>31.728231999999998</v>
      </c>
      <c r="K27" s="169">
        <v>1368</v>
      </c>
      <c r="L27" s="169">
        <v>3453</v>
      </c>
      <c r="M27" s="11">
        <v>39.617724000000003</v>
      </c>
      <c r="N27" s="169">
        <v>1636</v>
      </c>
      <c r="O27" s="169">
        <v>3872</v>
      </c>
      <c r="P27" s="11">
        <v>42.252065999999999</v>
      </c>
      <c r="Q27" s="169">
        <v>1341</v>
      </c>
      <c r="R27" s="169">
        <v>2917</v>
      </c>
      <c r="S27" s="11">
        <v>45.971888999999997</v>
      </c>
      <c r="T27" s="240"/>
    </row>
    <row r="28" spans="1:20">
      <c r="A28" s="220" t="s">
        <v>33</v>
      </c>
      <c r="B28" s="45">
        <v>784</v>
      </c>
      <c r="C28" s="45">
        <v>3459</v>
      </c>
      <c r="D28" s="11">
        <v>22.665510000000001</v>
      </c>
      <c r="E28" s="45">
        <v>905</v>
      </c>
      <c r="F28" s="45">
        <v>3540</v>
      </c>
      <c r="G28" s="11">
        <v>25.564972000000001</v>
      </c>
      <c r="H28" s="45">
        <v>964</v>
      </c>
      <c r="I28" s="45">
        <v>2835</v>
      </c>
      <c r="J28" s="11">
        <v>34.003526999999998</v>
      </c>
      <c r="K28" s="45">
        <v>1343</v>
      </c>
      <c r="L28" s="45">
        <v>3195</v>
      </c>
      <c r="M28" s="11">
        <v>42.034429000000003</v>
      </c>
      <c r="N28" s="45">
        <v>1653</v>
      </c>
      <c r="O28" s="45">
        <v>3563</v>
      </c>
      <c r="P28" s="11">
        <v>46.393489000000002</v>
      </c>
      <c r="Q28" s="45">
        <v>1324</v>
      </c>
      <c r="R28" s="45">
        <v>2691</v>
      </c>
      <c r="S28" s="11">
        <v>49.201040999999996</v>
      </c>
      <c r="T28" s="240"/>
    </row>
    <row r="29" spans="1:20">
      <c r="A29" s="220" t="s">
        <v>39</v>
      </c>
      <c r="B29" s="45">
        <v>846</v>
      </c>
      <c r="C29" s="45">
        <v>3118</v>
      </c>
      <c r="D29" s="11">
        <v>27.132777000000001</v>
      </c>
      <c r="E29" s="45">
        <v>894</v>
      </c>
      <c r="F29" s="45">
        <v>3172</v>
      </c>
      <c r="G29" s="11">
        <v>28.184111000000001</v>
      </c>
      <c r="H29" s="45">
        <v>1122</v>
      </c>
      <c r="I29" s="45">
        <v>2802</v>
      </c>
      <c r="J29" s="11">
        <v>40.042827000000003</v>
      </c>
      <c r="K29" s="45">
        <v>1388</v>
      </c>
      <c r="L29" s="45">
        <v>2943</v>
      </c>
      <c r="M29" s="11">
        <v>47.162759000000001</v>
      </c>
      <c r="N29" s="45">
        <v>1629</v>
      </c>
      <c r="O29" s="45">
        <v>3401</v>
      </c>
      <c r="P29" s="11">
        <v>47.897677000000002</v>
      </c>
      <c r="Q29" s="45">
        <v>1310</v>
      </c>
      <c r="R29" s="45">
        <v>2626</v>
      </c>
      <c r="S29" s="11">
        <v>49.885758000000003</v>
      </c>
      <c r="T29" s="240"/>
    </row>
    <row r="30" spans="1:20">
      <c r="A30" s="220" t="s">
        <v>40</v>
      </c>
      <c r="B30" s="169">
        <v>985</v>
      </c>
      <c r="C30" s="169">
        <v>2825</v>
      </c>
      <c r="D30" s="11">
        <v>34.867257000000002</v>
      </c>
      <c r="E30" s="169">
        <v>908</v>
      </c>
      <c r="F30" s="169">
        <v>2709</v>
      </c>
      <c r="G30" s="11">
        <v>33.517902999999997</v>
      </c>
      <c r="H30" s="169">
        <v>1047</v>
      </c>
      <c r="I30" s="169">
        <v>2531</v>
      </c>
      <c r="J30" s="11">
        <v>41.367049000000002</v>
      </c>
      <c r="K30" s="169">
        <v>1466</v>
      </c>
      <c r="L30" s="169">
        <v>2726</v>
      </c>
      <c r="M30" s="11">
        <v>53.77843</v>
      </c>
      <c r="N30" s="169">
        <v>1618</v>
      </c>
      <c r="O30" s="169">
        <v>2916</v>
      </c>
      <c r="P30" s="11">
        <v>55.486967999999997</v>
      </c>
      <c r="Q30" s="169">
        <v>1142</v>
      </c>
      <c r="R30" s="169">
        <v>2162</v>
      </c>
      <c r="S30" s="11">
        <v>52.821461999999997</v>
      </c>
      <c r="T30" s="240"/>
    </row>
    <row r="31" spans="1:20">
      <c r="A31" s="220" t="s">
        <v>41</v>
      </c>
      <c r="B31" s="45">
        <v>1042</v>
      </c>
      <c r="C31" s="45">
        <v>2369</v>
      </c>
      <c r="D31" s="11">
        <v>43.984803999999997</v>
      </c>
      <c r="E31" s="45">
        <v>933</v>
      </c>
      <c r="F31" s="45">
        <v>2125</v>
      </c>
      <c r="G31" s="11">
        <v>43.905881999999998</v>
      </c>
      <c r="H31" s="45">
        <v>1249</v>
      </c>
      <c r="I31" s="45">
        <v>2398</v>
      </c>
      <c r="J31" s="11">
        <v>52.085070999999999</v>
      </c>
      <c r="K31" s="45">
        <v>1411</v>
      </c>
      <c r="L31" s="45">
        <v>2304</v>
      </c>
      <c r="M31" s="11">
        <v>61.241318999999997</v>
      </c>
      <c r="N31" s="45">
        <v>1588</v>
      </c>
      <c r="O31" s="45">
        <v>2469</v>
      </c>
      <c r="P31" s="11">
        <v>64.317537000000002</v>
      </c>
      <c r="Q31" s="45">
        <v>1125</v>
      </c>
      <c r="R31" s="45">
        <v>1839</v>
      </c>
      <c r="S31" s="11">
        <v>61.174551000000001</v>
      </c>
      <c r="T31" s="240"/>
    </row>
    <row r="32" spans="1:20">
      <c r="A32" s="220" t="s">
        <v>42</v>
      </c>
      <c r="B32" s="45">
        <v>1028</v>
      </c>
      <c r="C32" s="45">
        <v>1719</v>
      </c>
      <c r="D32" s="11">
        <v>59.802211</v>
      </c>
      <c r="E32" s="45">
        <v>951</v>
      </c>
      <c r="F32" s="45">
        <v>1599</v>
      </c>
      <c r="G32" s="11">
        <v>59.474671999999998</v>
      </c>
      <c r="H32" s="45">
        <v>1293</v>
      </c>
      <c r="I32" s="45">
        <v>1983</v>
      </c>
      <c r="J32" s="11">
        <v>65.204235999999995</v>
      </c>
      <c r="K32" s="45">
        <v>1468</v>
      </c>
      <c r="L32" s="45">
        <v>1867</v>
      </c>
      <c r="M32" s="11">
        <v>78.628816</v>
      </c>
      <c r="N32" s="45">
        <v>1448</v>
      </c>
      <c r="O32" s="45">
        <v>1890</v>
      </c>
      <c r="P32" s="11">
        <v>76.613757000000007</v>
      </c>
      <c r="Q32" s="45">
        <v>1144</v>
      </c>
      <c r="R32" s="45">
        <v>1422</v>
      </c>
      <c r="S32" s="11">
        <v>80.450069999999997</v>
      </c>
      <c r="T32" s="240"/>
    </row>
    <row r="33" spans="1:20">
      <c r="A33" s="220" t="s">
        <v>43</v>
      </c>
      <c r="B33" s="169">
        <v>791</v>
      </c>
      <c r="C33" s="169">
        <v>1035</v>
      </c>
      <c r="D33" s="11">
        <v>76.425121000000004</v>
      </c>
      <c r="E33" s="169">
        <v>661</v>
      </c>
      <c r="F33" s="169">
        <v>837</v>
      </c>
      <c r="G33" s="11">
        <v>78.972521</v>
      </c>
      <c r="H33" s="169">
        <v>975</v>
      </c>
      <c r="I33" s="169">
        <v>1158</v>
      </c>
      <c r="J33" s="11">
        <v>84.196890999999994</v>
      </c>
      <c r="K33" s="169">
        <v>905</v>
      </c>
      <c r="L33" s="169">
        <v>988</v>
      </c>
      <c r="M33" s="11">
        <v>91.599189999999993</v>
      </c>
      <c r="N33" s="169">
        <v>1218</v>
      </c>
      <c r="O33" s="169">
        <v>1348</v>
      </c>
      <c r="P33" s="11">
        <v>90.356082999999998</v>
      </c>
      <c r="Q33" s="169">
        <v>864</v>
      </c>
      <c r="R33" s="169">
        <v>1005</v>
      </c>
      <c r="S33" s="11">
        <v>85.970149000000006</v>
      </c>
      <c r="T33" s="240"/>
    </row>
    <row r="34" spans="1:20">
      <c r="A34" s="220" t="s">
        <v>17</v>
      </c>
      <c r="B34" s="45">
        <v>7800</v>
      </c>
      <c r="C34" s="45">
        <v>30728</v>
      </c>
      <c r="D34" s="11">
        <v>25.384015000000002</v>
      </c>
      <c r="E34" s="45">
        <v>8319</v>
      </c>
      <c r="F34" s="45">
        <v>29905</v>
      </c>
      <c r="G34" s="11">
        <v>27.818090999999999</v>
      </c>
      <c r="H34" s="45">
        <v>10017</v>
      </c>
      <c r="I34" s="45">
        <v>25592</v>
      </c>
      <c r="J34" s="11">
        <v>39.141137999999998</v>
      </c>
      <c r="K34" s="45">
        <v>12663</v>
      </c>
      <c r="L34" s="45">
        <v>27196</v>
      </c>
      <c r="M34" s="11">
        <v>46.561993999999999</v>
      </c>
      <c r="N34" s="45">
        <v>14880</v>
      </c>
      <c r="O34" s="45">
        <v>30683</v>
      </c>
      <c r="P34" s="11">
        <v>48.495910000000002</v>
      </c>
      <c r="Q34" s="45">
        <v>12153</v>
      </c>
      <c r="R34" s="45">
        <v>23878</v>
      </c>
      <c r="S34" s="11">
        <v>50.896222000000002</v>
      </c>
      <c r="T34" s="240"/>
    </row>
    <row r="35" spans="1:20" s="399" customFormat="1">
      <c r="A35" s="434" t="s">
        <v>610</v>
      </c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</row>
    <row r="36" spans="1:20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</row>
    <row r="37" spans="1:20">
      <c r="A37" s="437" t="s">
        <v>574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240"/>
      <c r="O37" s="240"/>
      <c r="P37" s="240"/>
      <c r="Q37" s="240"/>
      <c r="R37" s="240"/>
      <c r="S37" s="240"/>
      <c r="T37" s="240"/>
    </row>
    <row r="38" spans="1:20" s="399" customFormat="1">
      <c r="A38" s="431" t="s">
        <v>848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20">
      <c r="A39" s="240"/>
      <c r="B39" s="240"/>
      <c r="C39" s="240"/>
      <c r="D39" s="240"/>
      <c r="E39" s="240"/>
      <c r="F39" s="240"/>
      <c r="G39" s="240"/>
      <c r="H39" s="240"/>
      <c r="I39" s="240"/>
      <c r="P39" s="240"/>
      <c r="Q39" s="240"/>
      <c r="R39" s="240"/>
      <c r="S39" s="240"/>
      <c r="T39" s="240"/>
    </row>
    <row r="40" spans="1:20">
      <c r="A40" s="507" t="s">
        <v>84</v>
      </c>
      <c r="B40" s="520">
        <v>2015</v>
      </c>
      <c r="C40" s="513"/>
      <c r="D40" s="489">
        <v>2017</v>
      </c>
      <c r="E40" s="489"/>
      <c r="F40" s="240"/>
      <c r="G40" s="240"/>
      <c r="H40" s="240"/>
      <c r="I40" s="240"/>
      <c r="J40" s="240"/>
      <c r="K40" s="240"/>
      <c r="L40" s="240"/>
      <c r="M40" s="240"/>
      <c r="N40" s="240"/>
      <c r="P40" s="240"/>
      <c r="Q40" s="240"/>
      <c r="R40" s="240"/>
      <c r="S40" s="240"/>
      <c r="T40" s="240"/>
    </row>
    <row r="41" spans="1:20" ht="30">
      <c r="A41" s="507"/>
      <c r="B41" s="237" t="s">
        <v>44</v>
      </c>
      <c r="C41" s="219" t="s">
        <v>45</v>
      </c>
      <c r="D41" s="219" t="s">
        <v>44</v>
      </c>
      <c r="E41" s="219" t="s">
        <v>45</v>
      </c>
      <c r="F41" s="240"/>
      <c r="G41" s="240"/>
      <c r="H41" s="240"/>
      <c r="I41" s="240"/>
      <c r="J41" s="240"/>
      <c r="K41" s="240"/>
      <c r="L41" s="240"/>
      <c r="P41" s="240"/>
      <c r="Q41" s="240"/>
      <c r="R41" s="240"/>
      <c r="S41" s="240"/>
      <c r="T41" s="240"/>
    </row>
    <row r="42" spans="1:20">
      <c r="A42" s="249" t="s">
        <v>29</v>
      </c>
      <c r="B42" s="370">
        <v>0.36111409999999999</v>
      </c>
      <c r="C42" s="343">
        <v>1.62723E-2</v>
      </c>
      <c r="D42" s="343">
        <v>0.3966751</v>
      </c>
      <c r="E42" s="343">
        <v>1.76341E-2</v>
      </c>
      <c r="F42" s="240"/>
      <c r="G42" s="240"/>
      <c r="H42" s="240"/>
      <c r="I42" s="240"/>
      <c r="J42" s="240"/>
      <c r="K42" s="240"/>
      <c r="L42" s="240"/>
      <c r="P42" s="65"/>
      <c r="Q42" s="65"/>
      <c r="R42" s="65"/>
      <c r="S42" s="65"/>
      <c r="T42" s="65"/>
    </row>
    <row r="43" spans="1:20">
      <c r="A43" s="249" t="s">
        <v>30</v>
      </c>
      <c r="B43" s="370">
        <v>0.38757950000000002</v>
      </c>
      <c r="C43" s="343">
        <v>1.4846699999999999E-2</v>
      </c>
      <c r="D43" s="343">
        <v>0.4380927</v>
      </c>
      <c r="E43" s="343">
        <v>1.4119100000000001E-2</v>
      </c>
      <c r="F43" s="240"/>
      <c r="G43" s="240"/>
      <c r="H43" s="240"/>
      <c r="I43" s="240"/>
      <c r="J43" s="240"/>
      <c r="K43" s="240"/>
      <c r="L43" s="240"/>
      <c r="P43" s="67"/>
      <c r="Q43" s="67"/>
      <c r="R43" s="67"/>
      <c r="S43" s="67"/>
      <c r="T43" s="67"/>
    </row>
    <row r="44" spans="1:20">
      <c r="A44" s="249" t="s">
        <v>31</v>
      </c>
      <c r="B44" s="370">
        <v>0.43416260000000001</v>
      </c>
      <c r="C44" s="343">
        <v>2.2166000000000002E-2</v>
      </c>
      <c r="D44" s="343">
        <v>0.48551680000000003</v>
      </c>
      <c r="E44" s="343">
        <v>1.5265300000000001E-2</v>
      </c>
      <c r="F44" s="240"/>
      <c r="G44" s="240"/>
      <c r="H44" s="240"/>
      <c r="I44" s="240"/>
      <c r="J44" s="240"/>
      <c r="K44" s="240"/>
      <c r="L44" s="240"/>
      <c r="P44" s="67"/>
      <c r="Q44" s="67"/>
      <c r="R44" s="67"/>
      <c r="S44" s="67"/>
      <c r="T44" s="67"/>
    </row>
    <row r="45" spans="1:20">
      <c r="A45" s="249" t="s">
        <v>32</v>
      </c>
      <c r="B45" s="370">
        <v>0.43289680000000003</v>
      </c>
      <c r="C45" s="343">
        <v>1.48536E-2</v>
      </c>
      <c r="D45" s="343">
        <v>0.46634219999999998</v>
      </c>
      <c r="E45" s="343">
        <v>1.74139E-2</v>
      </c>
      <c r="F45" s="240"/>
      <c r="G45" s="240"/>
      <c r="H45" s="240"/>
      <c r="I45" s="240"/>
      <c r="J45" s="240"/>
      <c r="K45" s="240"/>
      <c r="L45" s="240"/>
      <c r="P45" s="240"/>
      <c r="Q45" s="240"/>
      <c r="R45" s="240"/>
      <c r="S45" s="240"/>
      <c r="T45" s="240"/>
    </row>
    <row r="46" spans="1:20">
      <c r="A46" s="249" t="s">
        <v>33</v>
      </c>
      <c r="B46" s="370">
        <v>0.48584739999999998</v>
      </c>
      <c r="C46" s="343">
        <v>1.47457E-2</v>
      </c>
      <c r="D46" s="343">
        <v>0.49555129999999997</v>
      </c>
      <c r="E46" s="343">
        <v>1.7696199999999999E-2</v>
      </c>
      <c r="F46" s="240"/>
      <c r="G46" s="240"/>
      <c r="H46" s="240"/>
      <c r="I46" s="240"/>
      <c r="J46" s="240"/>
      <c r="K46" s="240"/>
      <c r="L46" s="240"/>
      <c r="P46" s="240"/>
      <c r="Q46" s="240"/>
      <c r="R46" s="240"/>
      <c r="S46" s="240"/>
      <c r="T46" s="240"/>
    </row>
    <row r="47" spans="1:20">
      <c r="A47" s="249" t="s">
        <v>39</v>
      </c>
      <c r="B47" s="370">
        <v>0.51146979999999997</v>
      </c>
      <c r="C47" s="343">
        <v>2.7129500000000001E-2</v>
      </c>
      <c r="D47" s="343">
        <v>0.50483750000000005</v>
      </c>
      <c r="E47" s="343">
        <v>1.8815399999999999E-2</v>
      </c>
      <c r="F47" s="240"/>
      <c r="G47" s="240"/>
      <c r="H47" s="240"/>
      <c r="I47" s="240"/>
      <c r="J47" s="240"/>
      <c r="K47" s="240"/>
      <c r="L47" s="240"/>
      <c r="P47" s="240"/>
      <c r="Q47" s="240"/>
      <c r="R47" s="240"/>
      <c r="S47" s="240"/>
      <c r="T47" s="240"/>
    </row>
    <row r="48" spans="1:20">
      <c r="A48" s="249" t="s">
        <v>40</v>
      </c>
      <c r="B48" s="370">
        <v>0.6221816</v>
      </c>
      <c r="C48" s="343">
        <v>2.19525E-2</v>
      </c>
      <c r="D48" s="343">
        <v>0.542794</v>
      </c>
      <c r="E48" s="343">
        <v>2.0567499999999999E-2</v>
      </c>
      <c r="F48" s="240"/>
      <c r="G48" s="240"/>
      <c r="H48" s="240"/>
      <c r="I48" s="240"/>
      <c r="J48" s="240"/>
      <c r="K48" s="240"/>
      <c r="L48" s="240"/>
      <c r="P48" s="240"/>
      <c r="Q48" s="240"/>
      <c r="R48" s="240"/>
      <c r="S48" s="240"/>
      <c r="T48" s="240"/>
    </row>
    <row r="49" spans="1:20">
      <c r="A49" s="249" t="s">
        <v>41</v>
      </c>
      <c r="B49" s="370">
        <v>0.67961559999999999</v>
      </c>
      <c r="C49" s="343">
        <v>3.0576800000000001E-2</v>
      </c>
      <c r="D49" s="343">
        <v>0.61560139999999997</v>
      </c>
      <c r="E49" s="343">
        <v>2.4992400000000001E-2</v>
      </c>
      <c r="F49" s="240"/>
      <c r="G49" s="240"/>
      <c r="H49" s="240"/>
      <c r="I49" s="240"/>
      <c r="J49" s="240"/>
      <c r="K49" s="240"/>
      <c r="L49" s="240"/>
      <c r="P49" s="240"/>
      <c r="Q49" s="240"/>
      <c r="R49" s="240"/>
      <c r="S49" s="240"/>
      <c r="T49" s="240"/>
    </row>
    <row r="50" spans="1:20">
      <c r="A50" s="249" t="s">
        <v>42</v>
      </c>
      <c r="B50" s="370">
        <v>0.79133209999999998</v>
      </c>
      <c r="C50" s="343">
        <v>2.8659199999999999E-2</v>
      </c>
      <c r="D50" s="343">
        <v>0.82820150000000003</v>
      </c>
      <c r="E50" s="343">
        <v>3.49345E-2</v>
      </c>
      <c r="F50" s="240"/>
      <c r="G50" s="240"/>
      <c r="H50" s="240"/>
      <c r="O50" s="240"/>
      <c r="P50" s="240"/>
      <c r="Q50" s="240"/>
      <c r="R50" s="240"/>
      <c r="S50" s="240"/>
      <c r="T50" s="240"/>
    </row>
    <row r="51" spans="1:20">
      <c r="A51" s="249" t="s">
        <v>43</v>
      </c>
      <c r="B51" s="370">
        <v>0.92761539999999998</v>
      </c>
      <c r="C51" s="343">
        <v>4.9115499999999999E-2</v>
      </c>
      <c r="D51" s="343">
        <v>0.92540469999999997</v>
      </c>
      <c r="E51" s="343">
        <v>7.0639499999999994E-2</v>
      </c>
      <c r="F51" s="240"/>
      <c r="G51" s="240"/>
      <c r="H51" s="240"/>
      <c r="O51" s="240"/>
      <c r="P51" s="240"/>
      <c r="Q51" s="240"/>
      <c r="R51" s="240"/>
      <c r="S51" s="240"/>
      <c r="T51" s="240"/>
    </row>
    <row r="52" spans="1:20">
      <c r="A52" s="435" t="s">
        <v>610</v>
      </c>
      <c r="B52" s="435"/>
      <c r="C52" s="435"/>
      <c r="D52" s="435"/>
      <c r="E52" s="435"/>
      <c r="F52" s="399"/>
      <c r="G52" s="240"/>
      <c r="O52" s="240"/>
      <c r="P52" s="240"/>
      <c r="Q52" s="240"/>
      <c r="R52" s="240"/>
      <c r="S52" s="240"/>
      <c r="T52" s="240"/>
    </row>
    <row r="53" spans="1:20">
      <c r="A53" s="399"/>
      <c r="B53" s="399"/>
      <c r="C53" s="399"/>
      <c r="D53" s="399"/>
      <c r="E53" s="399"/>
      <c r="F53" s="399"/>
      <c r="G53" s="240"/>
      <c r="O53" s="240"/>
      <c r="P53" s="240"/>
      <c r="Q53" s="240"/>
      <c r="R53" s="240"/>
      <c r="S53" s="240"/>
      <c r="T53" s="240"/>
    </row>
    <row r="54" spans="1:20">
      <c r="A54" s="377" t="s">
        <v>612</v>
      </c>
      <c r="B54" s="399"/>
      <c r="C54" s="399"/>
      <c r="D54" s="399"/>
      <c r="E54" s="399"/>
      <c r="F54" s="399"/>
      <c r="G54" s="240"/>
      <c r="O54" s="240"/>
      <c r="P54" s="240"/>
      <c r="Q54" s="240"/>
      <c r="R54" s="240"/>
      <c r="S54" s="240"/>
      <c r="T54" s="240"/>
    </row>
    <row r="55" spans="1:20">
      <c r="A55" s="431" t="s">
        <v>613</v>
      </c>
      <c r="B55" s="431"/>
      <c r="C55" s="431"/>
      <c r="D55" s="431"/>
      <c r="E55" s="431"/>
      <c r="F55" s="431"/>
      <c r="O55" s="240"/>
      <c r="P55" s="240"/>
    </row>
    <row r="56" spans="1:20">
      <c r="O56" s="240"/>
      <c r="P56" s="240"/>
    </row>
    <row r="57" spans="1:20">
      <c r="O57" s="240"/>
      <c r="P57" s="240"/>
    </row>
    <row r="58" spans="1:20">
      <c r="O58" s="240"/>
      <c r="P58" s="240"/>
    </row>
    <row r="59" spans="1:20">
      <c r="O59" s="240"/>
      <c r="P59" s="240"/>
    </row>
    <row r="60" spans="1:20">
      <c r="O60" s="240"/>
      <c r="P60" s="240"/>
    </row>
    <row r="63" spans="1:20">
      <c r="G63" s="240"/>
      <c r="H63" s="240"/>
      <c r="I63" s="240"/>
      <c r="J63" s="240"/>
      <c r="K63" s="240"/>
      <c r="L63" s="240"/>
      <c r="M63" s="240"/>
      <c r="N63" s="240"/>
    </row>
    <row r="64" spans="1:20">
      <c r="G64" s="240"/>
      <c r="H64" s="240"/>
      <c r="I64" s="240"/>
      <c r="J64" s="240"/>
      <c r="K64" s="240"/>
      <c r="L64" s="240"/>
      <c r="M64" s="65"/>
      <c r="N64" s="240"/>
    </row>
    <row r="65" spans="7:14">
      <c r="G65" s="240"/>
      <c r="H65" s="240"/>
      <c r="I65" s="240"/>
      <c r="J65" s="240"/>
      <c r="K65" s="240"/>
      <c r="L65" s="240"/>
      <c r="M65" s="67"/>
      <c r="N65" s="240"/>
    </row>
    <row r="66" spans="7:14">
      <c r="G66" s="240"/>
      <c r="H66" s="240"/>
      <c r="I66" s="240"/>
      <c r="J66" s="240"/>
      <c r="K66" s="240"/>
      <c r="L66" s="240"/>
      <c r="M66" s="67"/>
      <c r="N66" s="240"/>
    </row>
    <row r="67" spans="7:14">
      <c r="G67" s="240"/>
      <c r="H67" s="240"/>
      <c r="I67" s="240"/>
      <c r="J67" s="240"/>
      <c r="K67" s="240"/>
      <c r="L67" s="240"/>
      <c r="M67" s="240"/>
      <c r="N67" s="240"/>
    </row>
    <row r="68" spans="7:14">
      <c r="G68" s="240"/>
      <c r="H68" s="240"/>
      <c r="I68" s="240"/>
      <c r="J68" s="240"/>
      <c r="K68" s="240"/>
      <c r="L68" s="240"/>
      <c r="M68" s="240"/>
      <c r="N68" s="240"/>
    </row>
    <row r="69" spans="7:14">
      <c r="G69" s="240"/>
      <c r="H69" s="240"/>
      <c r="I69" s="240"/>
      <c r="J69" s="240"/>
      <c r="K69" s="240"/>
      <c r="L69" s="240"/>
      <c r="M69" s="240"/>
      <c r="N69" s="240"/>
    </row>
    <row r="70" spans="7:14">
      <c r="G70" s="240"/>
      <c r="H70" s="240"/>
      <c r="I70" s="240"/>
      <c r="J70" s="240"/>
      <c r="K70" s="240"/>
      <c r="L70" s="240"/>
      <c r="M70" s="240"/>
      <c r="N70" s="240"/>
    </row>
    <row r="71" spans="7:14">
      <c r="G71" s="240"/>
      <c r="H71" s="240"/>
      <c r="I71" s="240"/>
      <c r="J71" s="240"/>
      <c r="K71" s="240"/>
      <c r="L71" s="240"/>
      <c r="M71" s="240"/>
      <c r="N71" s="240"/>
    </row>
    <row r="72" spans="7:14">
      <c r="G72" s="240"/>
      <c r="H72" s="240"/>
      <c r="I72" s="240"/>
      <c r="J72" s="240"/>
      <c r="K72" s="240"/>
      <c r="L72" s="240"/>
      <c r="M72" s="240"/>
      <c r="N72" s="240"/>
    </row>
    <row r="73" spans="7:14">
      <c r="G73" s="240"/>
      <c r="H73" s="240"/>
      <c r="I73" s="240"/>
      <c r="J73" s="240"/>
      <c r="K73" s="240"/>
      <c r="L73" s="240"/>
      <c r="M73" s="240"/>
      <c r="N73" s="240"/>
    </row>
  </sheetData>
  <mergeCells count="27">
    <mergeCell ref="A52:E52"/>
    <mergeCell ref="A55:F55"/>
    <mergeCell ref="A38:O38"/>
    <mergeCell ref="A20:O20"/>
    <mergeCell ref="A2:O2"/>
    <mergeCell ref="A35:S35"/>
    <mergeCell ref="A17:S17"/>
    <mergeCell ref="A1:M1"/>
    <mergeCell ref="A4:A5"/>
    <mergeCell ref="B4:D4"/>
    <mergeCell ref="E4:G4"/>
    <mergeCell ref="H4:J4"/>
    <mergeCell ref="K4:M4"/>
    <mergeCell ref="Q4:S4"/>
    <mergeCell ref="A19:M19"/>
    <mergeCell ref="A22:A23"/>
    <mergeCell ref="B22:D22"/>
    <mergeCell ref="E22:G22"/>
    <mergeCell ref="H22:J22"/>
    <mergeCell ref="K22:M22"/>
    <mergeCell ref="N22:P22"/>
    <mergeCell ref="Q22:S22"/>
    <mergeCell ref="A37:M37"/>
    <mergeCell ref="A40:A41"/>
    <mergeCell ref="B40:C40"/>
    <mergeCell ref="D40:E40"/>
    <mergeCell ref="N4:P4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3AD9C-5DD5-4F48-84A3-C0F2B5128686}">
  <dimension ref="A1:O63"/>
  <sheetViews>
    <sheetView topLeftCell="A25" workbookViewId="0">
      <selection activeCell="A30" sqref="A30:O30"/>
    </sheetView>
  </sheetViews>
  <sheetFormatPr baseColWidth="10" defaultRowHeight="15"/>
  <cols>
    <col min="1" max="1" width="15.28515625" customWidth="1"/>
  </cols>
  <sheetData>
    <row r="1" spans="1:15">
      <c r="A1" s="437" t="s">
        <v>567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5" s="399" customFormat="1">
      <c r="A2" s="431" t="s">
        <v>849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549" t="s">
        <v>382</v>
      </c>
      <c r="B4" s="525"/>
      <c r="C4" s="493">
        <v>2009</v>
      </c>
      <c r="D4" s="493"/>
      <c r="E4" s="493">
        <v>2011</v>
      </c>
      <c r="F4" s="493"/>
      <c r="G4" s="493">
        <v>2013</v>
      </c>
      <c r="H4" s="493"/>
      <c r="I4" s="493">
        <v>2015</v>
      </c>
      <c r="J4" s="493"/>
      <c r="K4" s="493">
        <v>2017</v>
      </c>
      <c r="L4" s="493"/>
    </row>
    <row r="5" spans="1:15" s="240" customFormat="1">
      <c r="A5" s="550"/>
      <c r="B5" s="526"/>
      <c r="C5" s="288" t="s">
        <v>566</v>
      </c>
      <c r="D5" s="288" t="s">
        <v>18</v>
      </c>
      <c r="E5" s="288" t="s">
        <v>566</v>
      </c>
      <c r="F5" s="288" t="s">
        <v>18</v>
      </c>
      <c r="G5" s="288" t="s">
        <v>566</v>
      </c>
      <c r="H5" s="288" t="s">
        <v>18</v>
      </c>
      <c r="I5" s="288" t="s">
        <v>566</v>
      </c>
      <c r="J5" s="288" t="s">
        <v>18</v>
      </c>
      <c r="K5" s="288" t="s">
        <v>566</v>
      </c>
      <c r="L5" s="288" t="s">
        <v>18</v>
      </c>
    </row>
    <row r="6" spans="1:15">
      <c r="A6" s="534" t="s">
        <v>353</v>
      </c>
      <c r="B6" s="534"/>
      <c r="C6" s="62">
        <v>662019</v>
      </c>
      <c r="D6" s="11">
        <f t="shared" ref="D6:D11" si="0">(C6/C$11)*100</f>
        <v>53.051495336090007</v>
      </c>
      <c r="E6" s="62">
        <v>537954</v>
      </c>
      <c r="F6" s="11">
        <f t="shared" ref="F6:F11" si="1">(E6/E$11)*100</f>
        <v>43.03539043556659</v>
      </c>
      <c r="G6" s="62">
        <v>478417</v>
      </c>
      <c r="H6" s="11">
        <f t="shared" ref="H6:H11" si="2">(G6/G$11)*100</f>
        <v>46.244998922212758</v>
      </c>
      <c r="I6" s="62">
        <v>512301</v>
      </c>
      <c r="J6" s="11">
        <f t="shared" ref="J6:J11" si="3">(I6/I$11)*100</f>
        <v>49.660866286221683</v>
      </c>
      <c r="K6" s="62">
        <v>494783</v>
      </c>
      <c r="L6" s="11">
        <f t="shared" ref="L6:L11" si="4">(K6/K$11)*100</f>
        <v>51.472017110768512</v>
      </c>
    </row>
    <row r="7" spans="1:15">
      <c r="A7" s="534" t="s">
        <v>249</v>
      </c>
      <c r="B7" s="534"/>
      <c r="C7" s="62">
        <v>537305</v>
      </c>
      <c r="D7" s="11">
        <f t="shared" si="0"/>
        <v>43.057425393467319</v>
      </c>
      <c r="E7" s="62">
        <v>657109</v>
      </c>
      <c r="F7" s="11">
        <f t="shared" si="1"/>
        <v>52.567584540173925</v>
      </c>
      <c r="G7" s="62">
        <v>514712</v>
      </c>
      <c r="H7" s="11">
        <f t="shared" si="2"/>
        <v>49.753365547733409</v>
      </c>
      <c r="I7" s="62">
        <v>489821</v>
      </c>
      <c r="J7" s="11">
        <f t="shared" si="3"/>
        <v>47.481724972591095</v>
      </c>
      <c r="K7" s="62">
        <v>419967</v>
      </c>
      <c r="L7" s="11">
        <f t="shared" si="4"/>
        <v>43.688947700220332</v>
      </c>
    </row>
    <row r="8" spans="1:15">
      <c r="A8" s="534" t="s">
        <v>354</v>
      </c>
      <c r="B8" s="534"/>
      <c r="C8" s="62">
        <v>7859</v>
      </c>
      <c r="D8" s="11">
        <f t="shared" si="0"/>
        <v>0.62978812065262679</v>
      </c>
      <c r="E8" s="62">
        <v>10630</v>
      </c>
      <c r="F8" s="11">
        <f t="shared" si="1"/>
        <v>0.85038163175675408</v>
      </c>
      <c r="G8" s="62">
        <v>13859</v>
      </c>
      <c r="H8" s="11">
        <f t="shared" si="2"/>
        <v>1.3396460411376407</v>
      </c>
      <c r="I8" s="62">
        <v>14159</v>
      </c>
      <c r="J8" s="11">
        <f t="shared" si="3"/>
        <v>1.3725294421572725</v>
      </c>
      <c r="K8" s="62">
        <v>12685</v>
      </c>
      <c r="L8" s="11">
        <f t="shared" si="4"/>
        <v>1.3196139258020152</v>
      </c>
    </row>
    <row r="9" spans="1:15" ht="30" customHeight="1">
      <c r="A9" s="534" t="s">
        <v>355</v>
      </c>
      <c r="B9" s="534"/>
      <c r="C9" s="293">
        <v>7253</v>
      </c>
      <c r="D9" s="44">
        <f t="shared" si="0"/>
        <v>0.58122575888707251</v>
      </c>
      <c r="E9" s="293">
        <v>1719</v>
      </c>
      <c r="F9" s="44">
        <f t="shared" si="1"/>
        <v>0.13751702963215995</v>
      </c>
      <c r="G9" s="293">
        <v>1518</v>
      </c>
      <c r="H9" s="44">
        <f t="shared" si="2"/>
        <v>0.14673372468770751</v>
      </c>
      <c r="I9" s="293">
        <v>1669</v>
      </c>
      <c r="J9" s="44">
        <f t="shared" si="3"/>
        <v>0.16178767137230649</v>
      </c>
      <c r="K9" s="293">
        <v>1842</v>
      </c>
      <c r="L9" s="44">
        <f t="shared" si="4"/>
        <v>0.19162229809438802</v>
      </c>
    </row>
    <row r="10" spans="1:15">
      <c r="A10" s="534" t="s">
        <v>251</v>
      </c>
      <c r="B10" s="534"/>
      <c r="C10" s="62">
        <v>33444</v>
      </c>
      <c r="D10" s="11">
        <f t="shared" si="0"/>
        <v>2.6800653909029712</v>
      </c>
      <c r="E10" s="62">
        <v>42615</v>
      </c>
      <c r="F10" s="11">
        <f t="shared" si="1"/>
        <v>3.4091263628705617</v>
      </c>
      <c r="G10" s="62">
        <v>26021</v>
      </c>
      <c r="H10" s="11">
        <f t="shared" si="2"/>
        <v>2.5152557642284834</v>
      </c>
      <c r="I10" s="62">
        <v>13649</v>
      </c>
      <c r="J10" s="11">
        <f t="shared" si="3"/>
        <v>1.3230916276576461</v>
      </c>
      <c r="K10" s="62">
        <v>31989</v>
      </c>
      <c r="L10" s="11">
        <f t="shared" si="4"/>
        <v>3.3277989651147548</v>
      </c>
    </row>
    <row r="11" spans="1:15">
      <c r="A11" s="534" t="s">
        <v>17</v>
      </c>
      <c r="B11" s="534"/>
      <c r="C11" s="62">
        <v>1247880</v>
      </c>
      <c r="D11" s="11">
        <f t="shared" si="0"/>
        <v>100</v>
      </c>
      <c r="E11" s="62">
        <v>1250027</v>
      </c>
      <c r="F11" s="11">
        <f t="shared" si="1"/>
        <v>100</v>
      </c>
      <c r="G11" s="62">
        <f t="shared" ref="G11" si="5">SUM(G6:G10)</f>
        <v>1034527</v>
      </c>
      <c r="H11" s="11">
        <f t="shared" si="2"/>
        <v>100</v>
      </c>
      <c r="I11" s="62">
        <f>SUM(I6:I10)</f>
        <v>1031599</v>
      </c>
      <c r="J11" s="11">
        <f t="shared" si="3"/>
        <v>100</v>
      </c>
      <c r="K11" s="62">
        <v>961266</v>
      </c>
      <c r="L11" s="11">
        <f t="shared" si="4"/>
        <v>100</v>
      </c>
    </row>
    <row r="12" spans="1:15">
      <c r="A12" s="534" t="s">
        <v>356</v>
      </c>
      <c r="B12" s="534"/>
      <c r="C12" s="44">
        <v>58.39</v>
      </c>
      <c r="D12" s="11"/>
      <c r="E12" s="44">
        <v>55.49</v>
      </c>
      <c r="F12" s="11"/>
      <c r="G12" s="44">
        <v>51.582399376647736</v>
      </c>
      <c r="H12" s="11"/>
      <c r="I12" s="44">
        <v>49.677733424204071</v>
      </c>
      <c r="J12" s="11"/>
      <c r="K12" s="44">
        <v>50.359671388085061</v>
      </c>
      <c r="L12" s="11"/>
    </row>
    <row r="13" spans="1:15" s="399" customFormat="1">
      <c r="A13" s="435" t="s">
        <v>610</v>
      </c>
      <c r="B13" s="435"/>
      <c r="C13" s="435"/>
      <c r="D13" s="435"/>
      <c r="E13" s="435"/>
      <c r="F13" s="435"/>
      <c r="G13" s="435"/>
      <c r="H13" s="435"/>
      <c r="I13" s="435"/>
      <c r="J13" s="435"/>
      <c r="K13" s="435"/>
      <c r="L13" s="435"/>
    </row>
    <row r="14" spans="1:15">
      <c r="A14" s="85"/>
      <c r="B14" s="85"/>
      <c r="C14" s="85"/>
      <c r="D14" s="85"/>
      <c r="E14" s="85"/>
      <c r="F14" s="85"/>
      <c r="G14" s="85"/>
    </row>
    <row r="15" spans="1:15">
      <c r="A15" s="437" t="s">
        <v>568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</row>
    <row r="16" spans="1:15" s="399" customFormat="1">
      <c r="A16" s="431" t="s">
        <v>849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289"/>
      <c r="B17" s="289"/>
      <c r="C17" s="70"/>
      <c r="D17" s="70"/>
      <c r="E17" s="70"/>
      <c r="F17" s="70"/>
      <c r="G17" s="70"/>
      <c r="H17" s="70"/>
    </row>
    <row r="18" spans="1:15">
      <c r="A18" s="549" t="s">
        <v>382</v>
      </c>
      <c r="B18" s="525"/>
      <c r="C18" s="493">
        <v>2009</v>
      </c>
      <c r="D18" s="493"/>
      <c r="E18" s="493">
        <v>2011</v>
      </c>
      <c r="F18" s="493"/>
      <c r="G18" s="493">
        <v>2013</v>
      </c>
      <c r="H18" s="493"/>
      <c r="I18" s="493">
        <v>2015</v>
      </c>
      <c r="J18" s="493"/>
      <c r="K18" s="493">
        <v>2017</v>
      </c>
      <c r="L18" s="493"/>
    </row>
    <row r="19" spans="1:15">
      <c r="A19" s="550"/>
      <c r="B19" s="526"/>
      <c r="C19" s="288" t="s">
        <v>566</v>
      </c>
      <c r="D19" s="288" t="s">
        <v>18</v>
      </c>
      <c r="E19" s="288" t="s">
        <v>566</v>
      </c>
      <c r="F19" s="288" t="s">
        <v>18</v>
      </c>
      <c r="G19" s="288" t="s">
        <v>566</v>
      </c>
      <c r="H19" s="288" t="s">
        <v>18</v>
      </c>
      <c r="I19" s="288" t="s">
        <v>566</v>
      </c>
      <c r="J19" s="288" t="s">
        <v>18</v>
      </c>
      <c r="K19" s="288" t="s">
        <v>566</v>
      </c>
      <c r="L19" s="288" t="s">
        <v>18</v>
      </c>
    </row>
    <row r="20" spans="1:15">
      <c r="A20" s="534" t="s">
        <v>353</v>
      </c>
      <c r="B20" s="534"/>
      <c r="C20" s="62">
        <v>10491</v>
      </c>
      <c r="D20" s="11">
        <v>54.089999999999996</v>
      </c>
      <c r="E20" s="62">
        <v>6931</v>
      </c>
      <c r="F20" s="11">
        <v>46.65</v>
      </c>
      <c r="G20" s="62">
        <v>6508</v>
      </c>
      <c r="H20" s="11">
        <v>47.197041119733122</v>
      </c>
      <c r="I20" s="62">
        <v>7961</v>
      </c>
      <c r="J20" s="11">
        <v>51.444264943457185</v>
      </c>
      <c r="K20" s="62">
        <v>6107</v>
      </c>
      <c r="L20" s="11">
        <v>52.773937089526449</v>
      </c>
      <c r="M20" s="85"/>
      <c r="N20" s="85"/>
      <c r="O20" s="85"/>
    </row>
    <row r="21" spans="1:15">
      <c r="A21" s="534" t="s">
        <v>249</v>
      </c>
      <c r="B21" s="534"/>
      <c r="C21" s="62">
        <v>8174</v>
      </c>
      <c r="D21" s="11">
        <v>42.15</v>
      </c>
      <c r="E21" s="62">
        <v>7339</v>
      </c>
      <c r="F21" s="11">
        <v>49.4</v>
      </c>
      <c r="G21" s="62">
        <v>6733</v>
      </c>
      <c r="H21" s="11">
        <v>48.828776561026906</v>
      </c>
      <c r="I21" s="62">
        <v>7042</v>
      </c>
      <c r="J21" s="11">
        <v>45.505654281098543</v>
      </c>
      <c r="K21" s="62">
        <v>4901</v>
      </c>
      <c r="L21" s="11">
        <v>42.352229519529899</v>
      </c>
      <c r="M21" s="85"/>
      <c r="N21" s="85"/>
      <c r="O21" s="85"/>
    </row>
    <row r="22" spans="1:15">
      <c r="A22" s="534" t="s">
        <v>354</v>
      </c>
      <c r="B22" s="534"/>
      <c r="C22" s="62">
        <v>190</v>
      </c>
      <c r="D22" s="11">
        <v>0.98</v>
      </c>
      <c r="E22" s="62">
        <v>184</v>
      </c>
      <c r="F22" s="11">
        <v>1.24</v>
      </c>
      <c r="G22" s="62">
        <v>161</v>
      </c>
      <c r="H22" s="11">
        <v>1.1675973602146639</v>
      </c>
      <c r="I22" s="62">
        <v>262</v>
      </c>
      <c r="J22" s="11">
        <v>1.6930533117932147</v>
      </c>
      <c r="K22" s="62">
        <v>159</v>
      </c>
      <c r="L22" s="11">
        <v>1.3740062219149671</v>
      </c>
    </row>
    <row r="23" spans="1:15" ht="28.5" customHeight="1">
      <c r="A23" s="534" t="s">
        <v>355</v>
      </c>
      <c r="B23" s="534"/>
      <c r="C23" s="293">
        <v>214</v>
      </c>
      <c r="D23" s="44">
        <v>1.1000000000000001</v>
      </c>
      <c r="E23" s="293">
        <v>29</v>
      </c>
      <c r="F23" s="44">
        <v>0.2</v>
      </c>
      <c r="G23" s="293">
        <v>29</v>
      </c>
      <c r="H23" s="44">
        <v>0.21031256798897674</v>
      </c>
      <c r="I23" s="293">
        <v>35</v>
      </c>
      <c r="J23" s="44">
        <v>0.22617124394184168</v>
      </c>
      <c r="K23" s="293">
        <v>19</v>
      </c>
      <c r="L23" s="44">
        <v>0.16418942274455584</v>
      </c>
    </row>
    <row r="24" spans="1:15">
      <c r="A24" s="534" t="s">
        <v>251</v>
      </c>
      <c r="B24" s="534"/>
      <c r="C24" s="62">
        <v>325</v>
      </c>
      <c r="D24" s="11">
        <v>1.68</v>
      </c>
      <c r="E24" s="62">
        <v>373</v>
      </c>
      <c r="F24" s="11">
        <v>2.5099999999999998</v>
      </c>
      <c r="G24" s="62">
        <v>358</v>
      </c>
      <c r="H24" s="11">
        <v>2.5962723910363334</v>
      </c>
      <c r="I24" s="62">
        <v>175</v>
      </c>
      <c r="J24" s="11">
        <v>1.1308562197092082</v>
      </c>
      <c r="K24" s="62">
        <v>386</v>
      </c>
      <c r="L24" s="11">
        <v>3.3356377462841342</v>
      </c>
    </row>
    <row r="25" spans="1:15">
      <c r="A25" s="534" t="s">
        <v>17</v>
      </c>
      <c r="B25" s="534"/>
      <c r="C25" s="62">
        <v>19394</v>
      </c>
      <c r="D25" s="11">
        <v>100</v>
      </c>
      <c r="E25" s="62">
        <v>14856</v>
      </c>
      <c r="F25" s="11">
        <v>100</v>
      </c>
      <c r="G25" s="62">
        <v>13789</v>
      </c>
      <c r="H25" s="11">
        <v>100</v>
      </c>
      <c r="I25" s="62">
        <v>15475</v>
      </c>
      <c r="J25" s="11">
        <v>100</v>
      </c>
      <c r="K25" s="62">
        <v>11572</v>
      </c>
      <c r="L25" s="11">
        <v>100</v>
      </c>
    </row>
    <row r="26" spans="1:15">
      <c r="A26" s="534" t="s">
        <v>356</v>
      </c>
      <c r="B26" s="534"/>
      <c r="C26" s="44">
        <v>58.39</v>
      </c>
      <c r="D26" s="11"/>
      <c r="E26" s="11">
        <v>55.489625439801273</v>
      </c>
      <c r="F26" s="11"/>
      <c r="G26" s="44">
        <v>51.582399376647736</v>
      </c>
      <c r="H26" s="11"/>
      <c r="I26" s="44">
        <v>49.677733424204071</v>
      </c>
      <c r="J26" s="11"/>
      <c r="K26" s="44">
        <v>50.359671388085061</v>
      </c>
      <c r="L26" s="11"/>
    </row>
    <row r="27" spans="1:15" s="399" customFormat="1">
      <c r="A27" s="435" t="s">
        <v>610</v>
      </c>
      <c r="B27" s="435"/>
      <c r="C27" s="435"/>
      <c r="D27" s="435"/>
      <c r="E27" s="435"/>
      <c r="F27" s="435"/>
      <c r="G27" s="435"/>
      <c r="H27" s="435"/>
      <c r="I27" s="435"/>
      <c r="J27" s="435"/>
      <c r="K27" s="435"/>
      <c r="L27" s="435"/>
    </row>
    <row r="28" spans="1:15" s="240" customFormat="1">
      <c r="A28" s="251"/>
      <c r="B28" s="251"/>
      <c r="C28" s="70"/>
      <c r="E28" s="70"/>
      <c r="G28" s="16"/>
      <c r="I28" s="16"/>
      <c r="K28" s="16"/>
    </row>
    <row r="29" spans="1:15" s="240" customFormat="1">
      <c r="A29" s="437" t="s">
        <v>569</v>
      </c>
      <c r="B29" s="437"/>
      <c r="C29" s="437"/>
      <c r="D29" s="437"/>
      <c r="E29" s="437"/>
      <c r="F29" s="437"/>
      <c r="G29" s="437"/>
      <c r="H29" s="437"/>
      <c r="I29" s="437"/>
      <c r="J29" s="437"/>
      <c r="K29" s="437"/>
      <c r="L29" s="437"/>
    </row>
    <row r="30" spans="1:15" s="399" customFormat="1">
      <c r="A30" s="431" t="s">
        <v>849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240" customFormat="1">
      <c r="A31" s="251"/>
      <c r="B31" s="251"/>
      <c r="C31" s="70"/>
      <c r="E31" s="70"/>
      <c r="G31" s="16"/>
      <c r="I31" s="16"/>
      <c r="K31" s="16"/>
    </row>
    <row r="32" spans="1:15">
      <c r="A32" s="497" t="s">
        <v>382</v>
      </c>
      <c r="B32" s="548">
        <v>2015</v>
      </c>
      <c r="C32" s="548"/>
      <c r="D32" s="548">
        <v>2017</v>
      </c>
      <c r="E32" s="548"/>
      <c r="G32" s="326"/>
      <c r="H32" s="326"/>
      <c r="I32" s="326"/>
      <c r="J32" s="326"/>
      <c r="K32" s="326"/>
      <c r="L32" s="326"/>
      <c r="M32" s="326"/>
    </row>
    <row r="33" spans="1:14" ht="30">
      <c r="A33" s="497"/>
      <c r="B33" s="292" t="s">
        <v>44</v>
      </c>
      <c r="C33" s="292" t="s">
        <v>45</v>
      </c>
      <c r="D33" s="292" t="s">
        <v>44</v>
      </c>
      <c r="E33" s="292" t="s">
        <v>45</v>
      </c>
      <c r="G33" s="326"/>
      <c r="H33" s="326"/>
      <c r="I33" s="326"/>
      <c r="J33" s="326"/>
      <c r="K33" s="326"/>
      <c r="L33" s="326"/>
      <c r="M33" s="326"/>
      <c r="N33" s="326"/>
    </row>
    <row r="34" spans="1:14">
      <c r="A34" s="249" t="s">
        <v>353</v>
      </c>
      <c r="B34" s="370">
        <v>0.49660870000000001</v>
      </c>
      <c r="C34" s="343">
        <v>6.6918000000000004E-3</v>
      </c>
      <c r="D34" s="343">
        <v>0.51472019999999996</v>
      </c>
      <c r="E34" s="343">
        <v>7.3693999999999999E-3</v>
      </c>
      <c r="G34" s="10"/>
      <c r="H34" s="352"/>
      <c r="I34" s="326"/>
      <c r="J34" s="35"/>
      <c r="K34" s="35"/>
      <c r="L34" s="326"/>
      <c r="M34" s="326"/>
      <c r="N34" s="326"/>
    </row>
    <row r="35" spans="1:14">
      <c r="A35" s="249" t="s">
        <v>249</v>
      </c>
      <c r="B35" s="370">
        <v>0.47481719999999999</v>
      </c>
      <c r="C35" s="343">
        <v>6.7974000000000003E-3</v>
      </c>
      <c r="D35" s="343">
        <v>0.43688949999999999</v>
      </c>
      <c r="E35" s="343">
        <v>7.2836999999999997E-3</v>
      </c>
      <c r="G35" s="10"/>
      <c r="H35" s="352"/>
      <c r="I35" s="35"/>
      <c r="J35" s="35"/>
      <c r="K35" s="35"/>
      <c r="L35" s="35"/>
      <c r="M35" s="326"/>
      <c r="N35" s="326"/>
    </row>
    <row r="36" spans="1:14">
      <c r="A36" s="257" t="s">
        <v>354</v>
      </c>
      <c r="B36" s="370">
        <v>1.3725299999999999E-2</v>
      </c>
      <c r="C36" s="343">
        <v>1.1708000000000001E-3</v>
      </c>
      <c r="D36" s="343">
        <v>1.3196100000000001E-2</v>
      </c>
      <c r="E36" s="343">
        <v>1.3810000000000001E-3</v>
      </c>
      <c r="G36" s="10"/>
      <c r="H36" s="12"/>
      <c r="I36" s="35"/>
      <c r="J36" s="326"/>
      <c r="K36" s="35"/>
      <c r="L36" s="35"/>
      <c r="M36" s="326"/>
      <c r="N36" s="326"/>
    </row>
    <row r="37" spans="1:14" ht="45">
      <c r="A37" s="257" t="s">
        <v>250</v>
      </c>
      <c r="B37" s="353">
        <v>1.6179E-3</v>
      </c>
      <c r="C37" s="354">
        <v>3.7889999999999999E-4</v>
      </c>
      <c r="D37" s="354">
        <v>1.9162000000000001E-3</v>
      </c>
      <c r="E37" s="354">
        <v>5.5230000000000003E-4</v>
      </c>
      <c r="G37" s="10"/>
      <c r="H37" s="352"/>
      <c r="I37" s="326"/>
      <c r="J37" s="326"/>
      <c r="K37" s="35"/>
      <c r="L37" s="35"/>
      <c r="M37" s="326"/>
      <c r="N37" s="326"/>
    </row>
    <row r="38" spans="1:14">
      <c r="A38" s="249" t="s">
        <v>251</v>
      </c>
      <c r="B38" s="370">
        <v>1.32309E-2</v>
      </c>
      <c r="C38" s="343">
        <v>1.3916E-3</v>
      </c>
      <c r="D38" s="343">
        <v>3.3278000000000002E-2</v>
      </c>
      <c r="E38" s="343">
        <v>2.4158000000000001E-3</v>
      </c>
      <c r="G38" s="10"/>
      <c r="H38" s="12"/>
      <c r="I38" s="35"/>
      <c r="J38" s="326"/>
      <c r="K38" s="35"/>
      <c r="L38" s="35"/>
      <c r="M38" s="326"/>
      <c r="N38" s="326"/>
    </row>
    <row r="39" spans="1:14">
      <c r="A39" s="435" t="s">
        <v>610</v>
      </c>
      <c r="B39" s="435"/>
      <c r="C39" s="435"/>
      <c r="D39" s="435"/>
      <c r="E39" s="435"/>
      <c r="G39" s="326"/>
      <c r="H39" s="326"/>
      <c r="I39" s="326"/>
      <c r="J39" s="35"/>
      <c r="K39" s="35"/>
      <c r="L39" s="35"/>
      <c r="M39" s="326"/>
      <c r="N39" s="326"/>
    </row>
    <row r="40" spans="1:14">
      <c r="A40" s="325"/>
      <c r="B40" s="326"/>
      <c r="C40" s="326"/>
      <c r="D40" s="326"/>
      <c r="G40" s="326"/>
      <c r="H40" s="326"/>
      <c r="I40" s="326"/>
      <c r="J40" s="326"/>
      <c r="K40" s="35"/>
      <c r="L40" s="35"/>
      <c r="M40" s="326"/>
      <c r="N40" s="326"/>
    </row>
    <row r="41" spans="1:14">
      <c r="A41" s="325"/>
      <c r="B41" s="326"/>
      <c r="C41" s="326"/>
      <c r="D41" s="326"/>
      <c r="E41" s="85"/>
      <c r="G41" s="326"/>
      <c r="H41" s="326"/>
      <c r="I41" s="326"/>
      <c r="J41" s="326"/>
      <c r="K41" s="326"/>
      <c r="L41" s="326"/>
      <c r="M41" s="326"/>
      <c r="N41" s="326"/>
    </row>
    <row r="42" spans="1:14">
      <c r="A42" s="325"/>
      <c r="B42" s="326"/>
      <c r="C42" s="326"/>
      <c r="D42" s="326"/>
      <c r="E42" s="85"/>
      <c r="G42" s="326"/>
      <c r="H42" s="326"/>
      <c r="I42" s="326"/>
      <c r="M42" s="326"/>
      <c r="N42" s="326"/>
    </row>
    <row r="43" spans="1:14">
      <c r="A43" s="326"/>
      <c r="B43" s="326"/>
      <c r="C43" s="326"/>
      <c r="D43" s="326"/>
      <c r="E43" s="85"/>
      <c r="G43" s="326"/>
      <c r="H43" s="326"/>
      <c r="I43" s="326"/>
      <c r="J43" s="326"/>
    </row>
    <row r="44" spans="1:14">
      <c r="A44" s="326"/>
      <c r="B44" s="35"/>
      <c r="C44" s="326"/>
      <c r="D44" s="326"/>
      <c r="E44" s="85"/>
      <c r="I44" s="326"/>
    </row>
    <row r="45" spans="1:14">
      <c r="A45" s="326"/>
      <c r="B45" s="326"/>
      <c r="C45" s="326"/>
      <c r="D45" s="326"/>
      <c r="E45" s="85"/>
    </row>
    <row r="46" spans="1:14">
      <c r="A46" s="326"/>
      <c r="B46" s="35"/>
      <c r="C46" s="326"/>
      <c r="D46" s="326"/>
      <c r="E46" s="85"/>
      <c r="G46" s="326"/>
      <c r="H46" s="35"/>
      <c r="I46" s="326"/>
      <c r="J46" s="326"/>
    </row>
    <row r="47" spans="1:14">
      <c r="A47" s="326"/>
      <c r="B47" s="326"/>
      <c r="C47" s="326"/>
      <c r="D47" s="326"/>
      <c r="G47" s="325"/>
      <c r="H47" s="35"/>
      <c r="I47" s="326"/>
      <c r="J47" s="326"/>
    </row>
    <row r="48" spans="1:14">
      <c r="A48" s="326"/>
      <c r="B48" s="326"/>
      <c r="C48" s="326"/>
      <c r="D48" s="326"/>
      <c r="H48" s="326"/>
      <c r="I48" s="326"/>
    </row>
    <row r="49" spans="1:4">
      <c r="A49" s="326"/>
      <c r="B49" s="326"/>
      <c r="C49" s="326"/>
      <c r="D49" s="326"/>
    </row>
    <row r="50" spans="1:4">
      <c r="A50" s="326"/>
      <c r="B50" s="326"/>
      <c r="C50" s="326"/>
      <c r="D50" s="326"/>
    </row>
    <row r="51" spans="1:4">
      <c r="A51" s="326"/>
      <c r="B51" s="326"/>
      <c r="C51" s="326"/>
      <c r="D51" s="326"/>
    </row>
    <row r="52" spans="1:4">
      <c r="A52" s="326"/>
      <c r="B52" s="35"/>
      <c r="C52" s="326"/>
      <c r="D52" s="326"/>
    </row>
    <row r="53" spans="1:4">
      <c r="A53" s="326"/>
      <c r="B53" s="326"/>
      <c r="C53" s="326"/>
      <c r="D53" s="326"/>
    </row>
    <row r="54" spans="1:4">
      <c r="A54" s="326"/>
      <c r="B54" s="326"/>
      <c r="C54" s="326"/>
      <c r="D54" s="326"/>
    </row>
    <row r="55" spans="1:4">
      <c r="C55" s="326"/>
    </row>
    <row r="56" spans="1:4">
      <c r="A56" s="326"/>
      <c r="B56" s="326"/>
      <c r="C56" s="326"/>
      <c r="D56" s="326"/>
    </row>
    <row r="57" spans="1:4">
      <c r="A57" s="326"/>
      <c r="B57" s="326"/>
      <c r="C57" s="326"/>
      <c r="D57" s="326"/>
    </row>
    <row r="58" spans="1:4">
      <c r="B58" s="326"/>
      <c r="C58" s="326"/>
    </row>
    <row r="61" spans="1:4">
      <c r="A61" s="326"/>
      <c r="B61" s="326"/>
      <c r="C61" s="326"/>
      <c r="D61" s="326"/>
    </row>
    <row r="62" spans="1:4">
      <c r="A62" s="326"/>
      <c r="B62" s="35"/>
      <c r="C62" s="326"/>
      <c r="D62" s="326"/>
    </row>
    <row r="63" spans="1:4">
      <c r="D63" s="326"/>
    </row>
  </sheetData>
  <mergeCells count="38">
    <mergeCell ref="A39:E39"/>
    <mergeCell ref="A27:L27"/>
    <mergeCell ref="A13:L13"/>
    <mergeCell ref="A2:O2"/>
    <mergeCell ref="A16:O16"/>
    <mergeCell ref="A30:O30"/>
    <mergeCell ref="A18:B19"/>
    <mergeCell ref="A23:B23"/>
    <mergeCell ref="A24:B24"/>
    <mergeCell ref="A20:B20"/>
    <mergeCell ref="A21:B21"/>
    <mergeCell ref="A22:B22"/>
    <mergeCell ref="A8:B8"/>
    <mergeCell ref="A9:B9"/>
    <mergeCell ref="A10:B10"/>
    <mergeCell ref="A11:B11"/>
    <mergeCell ref="A4:B5"/>
    <mergeCell ref="A1:L1"/>
    <mergeCell ref="A15:L15"/>
    <mergeCell ref="A29:L29"/>
    <mergeCell ref="C18:D18"/>
    <mergeCell ref="E18:F18"/>
    <mergeCell ref="G18:H18"/>
    <mergeCell ref="I18:J18"/>
    <mergeCell ref="K18:L18"/>
    <mergeCell ref="C4:D4"/>
    <mergeCell ref="E4:F4"/>
    <mergeCell ref="G4:H4"/>
    <mergeCell ref="I4:J4"/>
    <mergeCell ref="K4:L4"/>
    <mergeCell ref="A12:B12"/>
    <mergeCell ref="A6:B6"/>
    <mergeCell ref="A7:B7"/>
    <mergeCell ref="B32:C32"/>
    <mergeCell ref="D32:E32"/>
    <mergeCell ref="A32:A33"/>
    <mergeCell ref="A25:B25"/>
    <mergeCell ref="A26:B26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7D2B1-3D1A-4874-8CA9-2D81FC4EE723}">
  <dimension ref="A1:AF85"/>
  <sheetViews>
    <sheetView topLeftCell="A25" workbookViewId="0">
      <selection activeCell="A32" sqref="A32:O32"/>
    </sheetView>
  </sheetViews>
  <sheetFormatPr baseColWidth="10" defaultRowHeight="15"/>
  <cols>
    <col min="1" max="1" width="15.85546875" customWidth="1"/>
    <col min="2" max="2" width="12.7109375" customWidth="1"/>
    <col min="5" max="5" width="10.42578125" bestFit="1" customWidth="1"/>
    <col min="6" max="14" width="10.7109375" customWidth="1"/>
    <col min="17" max="17" width="12.42578125" bestFit="1" customWidth="1"/>
  </cols>
  <sheetData>
    <row r="1" spans="1:32">
      <c r="A1" s="437" t="s">
        <v>383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32" s="399" customFormat="1">
      <c r="A2" s="431" t="s">
        <v>849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32">
      <c r="O3" s="14"/>
    </row>
    <row r="4" spans="1:32">
      <c r="A4" s="469" t="s">
        <v>382</v>
      </c>
      <c r="B4" s="469"/>
      <c r="C4" s="493">
        <v>2009</v>
      </c>
      <c r="D4" s="493"/>
      <c r="E4" s="493"/>
      <c r="F4" s="493"/>
      <c r="G4" s="493"/>
      <c r="H4" s="493"/>
      <c r="I4" s="493">
        <v>2011</v>
      </c>
      <c r="J4" s="493"/>
      <c r="K4" s="493"/>
      <c r="L4" s="493"/>
      <c r="M4" s="493"/>
      <c r="N4" s="493"/>
      <c r="O4" s="493">
        <v>2013</v>
      </c>
      <c r="P4" s="493"/>
      <c r="Q4" s="493"/>
      <c r="R4" s="493"/>
      <c r="S4" s="493"/>
      <c r="T4" s="493"/>
      <c r="U4" s="493">
        <v>2015</v>
      </c>
      <c r="V4" s="493"/>
      <c r="W4" s="493"/>
      <c r="X4" s="493"/>
      <c r="Y4" s="493"/>
      <c r="Z4" s="493"/>
      <c r="AA4" s="493">
        <v>2017</v>
      </c>
      <c r="AB4" s="493"/>
      <c r="AC4" s="493"/>
      <c r="AD4" s="493"/>
      <c r="AE4" s="493"/>
      <c r="AF4" s="493"/>
    </row>
    <row r="5" spans="1:32" s="240" customFormat="1">
      <c r="A5" s="494"/>
      <c r="B5" s="494"/>
      <c r="C5" s="476" t="s">
        <v>79</v>
      </c>
      <c r="D5" s="551"/>
      <c r="E5" s="477"/>
      <c r="F5" s="476" t="s">
        <v>18</v>
      </c>
      <c r="G5" s="551"/>
      <c r="H5" s="477"/>
      <c r="I5" s="476" t="s">
        <v>79</v>
      </c>
      <c r="J5" s="551"/>
      <c r="K5" s="477"/>
      <c r="L5" s="476" t="s">
        <v>18</v>
      </c>
      <c r="M5" s="551"/>
      <c r="N5" s="477"/>
      <c r="O5" s="476" t="s">
        <v>79</v>
      </c>
      <c r="P5" s="551"/>
      <c r="Q5" s="477"/>
      <c r="R5" s="476" t="s">
        <v>18</v>
      </c>
      <c r="S5" s="551"/>
      <c r="T5" s="477"/>
      <c r="U5" s="476" t="s">
        <v>79</v>
      </c>
      <c r="V5" s="551"/>
      <c r="W5" s="477"/>
      <c r="X5" s="476" t="s">
        <v>18</v>
      </c>
      <c r="Y5" s="551"/>
      <c r="Z5" s="477"/>
      <c r="AA5" s="476" t="s">
        <v>79</v>
      </c>
      <c r="AB5" s="551"/>
      <c r="AC5" s="477"/>
      <c r="AD5" s="476" t="s">
        <v>18</v>
      </c>
      <c r="AE5" s="551"/>
      <c r="AF5" s="477"/>
    </row>
    <row r="6" spans="1:32">
      <c r="A6" s="469"/>
      <c r="B6" s="469"/>
      <c r="C6" s="242" t="s">
        <v>14</v>
      </c>
      <c r="D6" s="242" t="s">
        <v>19</v>
      </c>
      <c r="E6" s="242" t="s">
        <v>17</v>
      </c>
      <c r="F6" s="242" t="s">
        <v>14</v>
      </c>
      <c r="G6" s="242" t="s">
        <v>19</v>
      </c>
      <c r="H6" s="242" t="s">
        <v>17</v>
      </c>
      <c r="I6" s="242" t="s">
        <v>14</v>
      </c>
      <c r="J6" s="242" t="s">
        <v>19</v>
      </c>
      <c r="K6" s="242" t="s">
        <v>17</v>
      </c>
      <c r="L6" s="242" t="s">
        <v>14</v>
      </c>
      <c r="M6" s="242" t="s">
        <v>19</v>
      </c>
      <c r="N6" s="242" t="s">
        <v>17</v>
      </c>
      <c r="O6" s="242" t="s">
        <v>14</v>
      </c>
      <c r="P6" s="242" t="s">
        <v>19</v>
      </c>
      <c r="Q6" s="242" t="s">
        <v>17</v>
      </c>
      <c r="R6" s="242" t="s">
        <v>14</v>
      </c>
      <c r="S6" s="242" t="s">
        <v>19</v>
      </c>
      <c r="T6" s="242" t="s">
        <v>17</v>
      </c>
      <c r="U6" s="241" t="s">
        <v>14</v>
      </c>
      <c r="V6" s="241" t="s">
        <v>19</v>
      </c>
      <c r="W6" s="241" t="s">
        <v>17</v>
      </c>
      <c r="X6" s="241" t="s">
        <v>14</v>
      </c>
      <c r="Y6" s="241" t="s">
        <v>19</v>
      </c>
      <c r="Z6" s="241" t="s">
        <v>17</v>
      </c>
      <c r="AA6" s="241" t="s">
        <v>14</v>
      </c>
      <c r="AB6" s="241" t="s">
        <v>19</v>
      </c>
      <c r="AC6" s="241" t="s">
        <v>17</v>
      </c>
      <c r="AD6" s="241" t="s">
        <v>14</v>
      </c>
      <c r="AE6" s="241" t="s">
        <v>19</v>
      </c>
      <c r="AF6" s="241" t="s">
        <v>17</v>
      </c>
    </row>
    <row r="7" spans="1:32">
      <c r="A7" s="534" t="s">
        <v>353</v>
      </c>
      <c r="B7" s="534"/>
      <c r="C7" s="62">
        <v>272982</v>
      </c>
      <c r="D7" s="62">
        <v>389037</v>
      </c>
      <c r="E7" s="62">
        <v>662019</v>
      </c>
      <c r="F7" s="11">
        <f t="shared" ref="F7:H12" si="0">(C7/C$12)*100</f>
        <v>43.344580379329784</v>
      </c>
      <c r="G7" s="11">
        <f t="shared" si="0"/>
        <v>62.942313759434384</v>
      </c>
      <c r="H7" s="11">
        <f t="shared" si="0"/>
        <v>53.051495336090007</v>
      </c>
      <c r="I7" s="62">
        <v>183258</v>
      </c>
      <c r="J7" s="62">
        <v>354696</v>
      </c>
      <c r="K7" s="62">
        <v>537954</v>
      </c>
      <c r="L7" s="11">
        <f t="shared" ref="L7:N12" si="1">(I7/I$12)*100</f>
        <v>29.836569489715174</v>
      </c>
      <c r="M7" s="11">
        <f t="shared" si="1"/>
        <v>55.785511960127145</v>
      </c>
      <c r="N7" s="11">
        <f t="shared" si="1"/>
        <v>43.03539043556659</v>
      </c>
      <c r="O7" s="62">
        <v>181860</v>
      </c>
      <c r="P7" s="62">
        <v>296557</v>
      </c>
      <c r="Q7" s="62">
        <v>478417</v>
      </c>
      <c r="R7" s="11">
        <f t="shared" ref="R7:T12" si="2">(O7/O$12)*100</f>
        <v>34.407080449679697</v>
      </c>
      <c r="S7" s="11">
        <f t="shared" si="2"/>
        <v>58.611230243511017</v>
      </c>
      <c r="T7" s="11">
        <f t="shared" si="2"/>
        <v>46.244998922212758</v>
      </c>
      <c r="U7" s="62">
        <v>202351</v>
      </c>
      <c r="V7" s="62">
        <v>309950</v>
      </c>
      <c r="W7" s="62">
        <v>512301</v>
      </c>
      <c r="X7" s="11">
        <f t="shared" ref="X7:Z12" si="3">(U7/U$12)*100</f>
        <v>38.695174935364939</v>
      </c>
      <c r="Y7" s="11">
        <f t="shared" si="3"/>
        <v>60.934253130265027</v>
      </c>
      <c r="Z7" s="11">
        <f t="shared" si="3"/>
        <v>49.660866286221683</v>
      </c>
      <c r="AA7" s="62">
        <v>207947</v>
      </c>
      <c r="AB7" s="62">
        <v>286836</v>
      </c>
      <c r="AC7" s="62">
        <v>494783</v>
      </c>
      <c r="AD7" s="11">
        <f t="shared" ref="AD7:AF12" si="4">(AA7/AA$12)*100</f>
        <v>41.700322858804419</v>
      </c>
      <c r="AE7" s="11">
        <f t="shared" si="4"/>
        <v>62.005724217243554</v>
      </c>
      <c r="AF7" s="11">
        <f t="shared" si="4"/>
        <v>51.472017110768512</v>
      </c>
    </row>
    <row r="8" spans="1:32">
      <c r="A8" s="534" t="s">
        <v>249</v>
      </c>
      <c r="B8" s="534"/>
      <c r="C8" s="62">
        <v>330721</v>
      </c>
      <c r="D8" s="62">
        <v>206584</v>
      </c>
      <c r="E8" s="62">
        <v>537305</v>
      </c>
      <c r="F8" s="11">
        <f t="shared" si="0"/>
        <v>52.512484221056056</v>
      </c>
      <c r="G8" s="11">
        <f t="shared" si="0"/>
        <v>33.423234668370853</v>
      </c>
      <c r="H8" s="11">
        <f t="shared" si="0"/>
        <v>43.057425393467319</v>
      </c>
      <c r="I8" s="62">
        <v>397798</v>
      </c>
      <c r="J8" s="62">
        <v>259311</v>
      </c>
      <c r="K8" s="62">
        <v>657109</v>
      </c>
      <c r="L8" s="11">
        <f t="shared" si="1"/>
        <v>64.766218499982088</v>
      </c>
      <c r="M8" s="11">
        <f t="shared" si="1"/>
        <v>40.78364822803902</v>
      </c>
      <c r="N8" s="11">
        <f t="shared" si="1"/>
        <v>52.567584540173925</v>
      </c>
      <c r="O8" s="62">
        <v>320294</v>
      </c>
      <c r="P8" s="62">
        <v>194418</v>
      </c>
      <c r="Q8" s="62">
        <v>514712</v>
      </c>
      <c r="R8" s="11">
        <f t="shared" si="2"/>
        <v>60.598160263662749</v>
      </c>
      <c r="S8" s="11">
        <f t="shared" si="2"/>
        <v>38.424579967705782</v>
      </c>
      <c r="T8" s="11">
        <f t="shared" si="2"/>
        <v>49.753365547733409</v>
      </c>
      <c r="U8" s="62">
        <v>301815</v>
      </c>
      <c r="V8" s="62">
        <v>188006</v>
      </c>
      <c r="W8" s="62">
        <v>489821</v>
      </c>
      <c r="X8" s="11">
        <f t="shared" si="3"/>
        <v>57.715475698747078</v>
      </c>
      <c r="Y8" s="11">
        <f t="shared" si="3"/>
        <v>36.960816886622382</v>
      </c>
      <c r="Z8" s="11">
        <f t="shared" si="3"/>
        <v>47.481724972591095</v>
      </c>
      <c r="AA8" s="62">
        <v>262351</v>
      </c>
      <c r="AB8" s="62">
        <v>157616</v>
      </c>
      <c r="AC8" s="62">
        <v>419967</v>
      </c>
      <c r="AD8" s="11">
        <f t="shared" si="4"/>
        <v>52.610142980327666</v>
      </c>
      <c r="AE8" s="11">
        <f t="shared" si="4"/>
        <v>34.072062879921141</v>
      </c>
      <c r="AF8" s="11">
        <f t="shared" si="4"/>
        <v>43.688947700220332</v>
      </c>
    </row>
    <row r="9" spans="1:32">
      <c r="A9" s="534" t="s">
        <v>354</v>
      </c>
      <c r="B9" s="534"/>
      <c r="C9" s="62">
        <v>5472</v>
      </c>
      <c r="D9" s="62">
        <v>2387</v>
      </c>
      <c r="E9" s="62">
        <v>7859</v>
      </c>
      <c r="F9" s="11">
        <f t="shared" si="0"/>
        <v>0.86885415095388185</v>
      </c>
      <c r="G9" s="11">
        <f t="shared" si="0"/>
        <v>0.38619283755470529</v>
      </c>
      <c r="H9" s="11">
        <f t="shared" si="0"/>
        <v>0.62978812065262679</v>
      </c>
      <c r="I9" s="62">
        <v>7671</v>
      </c>
      <c r="J9" s="62">
        <v>2959</v>
      </c>
      <c r="K9" s="62">
        <v>10630</v>
      </c>
      <c r="L9" s="11">
        <f t="shared" si="1"/>
        <v>1.2489295122483337</v>
      </c>
      <c r="M9" s="11">
        <f t="shared" si="1"/>
        <v>0.46538255263666978</v>
      </c>
      <c r="N9" s="11">
        <f t="shared" si="1"/>
        <v>0.85038163175675408</v>
      </c>
      <c r="O9" s="62">
        <v>9971</v>
      </c>
      <c r="P9" s="62">
        <v>3888</v>
      </c>
      <c r="Q9" s="62">
        <v>13859</v>
      </c>
      <c r="R9" s="11">
        <f t="shared" si="2"/>
        <v>1.8864676078508533</v>
      </c>
      <c r="S9" s="11">
        <f t="shared" si="2"/>
        <v>0.76842044931251274</v>
      </c>
      <c r="T9" s="11">
        <f t="shared" si="2"/>
        <v>1.3396460411376407</v>
      </c>
      <c r="U9" s="62">
        <v>9746</v>
      </c>
      <c r="V9" s="62">
        <v>4413</v>
      </c>
      <c r="W9" s="62">
        <v>14159</v>
      </c>
      <c r="X9" s="11">
        <f t="shared" si="3"/>
        <v>1.8637079872106721</v>
      </c>
      <c r="Y9" s="11">
        <f t="shared" si="3"/>
        <v>0.8675685080298744</v>
      </c>
      <c r="Z9" s="11">
        <f t="shared" si="3"/>
        <v>1.3725294421572725</v>
      </c>
      <c r="AA9" s="62">
        <v>7821</v>
      </c>
      <c r="AB9" s="62">
        <v>4864</v>
      </c>
      <c r="AC9" s="62">
        <v>12685</v>
      </c>
      <c r="AD9" s="11">
        <f t="shared" si="4"/>
        <v>1.5683718691719977</v>
      </c>
      <c r="AE9" s="11">
        <f t="shared" si="4"/>
        <v>1.0514574272151078</v>
      </c>
      <c r="AF9" s="11">
        <f t="shared" si="4"/>
        <v>1.3196139258020152</v>
      </c>
    </row>
    <row r="10" spans="1:32" ht="28.5" customHeight="1">
      <c r="A10" s="534" t="s">
        <v>355</v>
      </c>
      <c r="B10" s="534"/>
      <c r="C10" s="293">
        <v>2779</v>
      </c>
      <c r="D10" s="293">
        <v>4474</v>
      </c>
      <c r="E10" s="293">
        <v>7253</v>
      </c>
      <c r="F10" s="44">
        <f t="shared" si="0"/>
        <v>0.44125469398772615</v>
      </c>
      <c r="G10" s="44">
        <f t="shared" si="0"/>
        <v>0.72384866159185224</v>
      </c>
      <c r="H10" s="44">
        <f t="shared" si="0"/>
        <v>0.58122575888707251</v>
      </c>
      <c r="I10" s="293">
        <v>949</v>
      </c>
      <c r="J10" s="293">
        <v>770</v>
      </c>
      <c r="K10" s="293">
        <v>1719</v>
      </c>
      <c r="L10" s="44">
        <f t="shared" si="1"/>
        <v>0.15450842225572528</v>
      </c>
      <c r="M10" s="44">
        <f t="shared" si="1"/>
        <v>0.12110326648537874</v>
      </c>
      <c r="N10" s="44">
        <f t="shared" si="1"/>
        <v>0.13751702963215995</v>
      </c>
      <c r="O10" s="293">
        <v>1260</v>
      </c>
      <c r="P10" s="293">
        <v>258</v>
      </c>
      <c r="Q10" s="293">
        <v>1518</v>
      </c>
      <c r="R10" s="44">
        <f t="shared" si="2"/>
        <v>0.23838623868138353</v>
      </c>
      <c r="S10" s="44">
        <f t="shared" si="2"/>
        <v>5.0990863148824145E-2</v>
      </c>
      <c r="T10" s="44">
        <f t="shared" si="2"/>
        <v>0.14673372468770751</v>
      </c>
      <c r="U10" s="293">
        <v>776</v>
      </c>
      <c r="V10" s="293">
        <v>893</v>
      </c>
      <c r="W10" s="293">
        <v>1669</v>
      </c>
      <c r="X10" s="44">
        <f t="shared" si="3"/>
        <v>0.14839291997491089</v>
      </c>
      <c r="Y10" s="44">
        <f t="shared" si="3"/>
        <v>0.17555827728771309</v>
      </c>
      <c r="Z10" s="44">
        <f t="shared" si="3"/>
        <v>0.16178767137230649</v>
      </c>
      <c r="AA10" s="293">
        <v>1443</v>
      </c>
      <c r="AB10" s="293">
        <v>399</v>
      </c>
      <c r="AC10" s="293">
        <v>1842</v>
      </c>
      <c r="AD10" s="44">
        <f t="shared" si="4"/>
        <v>0.28936972346441531</v>
      </c>
      <c r="AE10" s="44">
        <f t="shared" si="4"/>
        <v>8.6252367076239317E-2</v>
      </c>
      <c r="AF10" s="44">
        <f t="shared" si="4"/>
        <v>0.19162229809438802</v>
      </c>
    </row>
    <row r="11" spans="1:32">
      <c r="A11" s="534" t="s">
        <v>251</v>
      </c>
      <c r="B11" s="534"/>
      <c r="C11" s="62">
        <v>17841</v>
      </c>
      <c r="D11" s="62">
        <v>15603</v>
      </c>
      <c r="E11" s="62">
        <v>33444</v>
      </c>
      <c r="F11" s="11">
        <f t="shared" si="0"/>
        <v>2.8328265546725522</v>
      </c>
      <c r="G11" s="11">
        <f t="shared" si="0"/>
        <v>2.5244100730482053</v>
      </c>
      <c r="H11" s="11">
        <f t="shared" si="0"/>
        <v>2.6800653909029712</v>
      </c>
      <c r="I11" s="62">
        <v>24530</v>
      </c>
      <c r="J11" s="62">
        <v>18085</v>
      </c>
      <c r="K11" s="62">
        <v>42615</v>
      </c>
      <c r="L11" s="11">
        <f t="shared" si="1"/>
        <v>3.9937740757986737</v>
      </c>
      <c r="M11" s="11">
        <f t="shared" si="1"/>
        <v>2.8443539927117851</v>
      </c>
      <c r="N11" s="11">
        <f t="shared" si="1"/>
        <v>3.4091263628705617</v>
      </c>
      <c r="O11" s="62">
        <v>15169</v>
      </c>
      <c r="P11" s="62">
        <v>10852</v>
      </c>
      <c r="Q11" s="62">
        <v>26021</v>
      </c>
      <c r="R11" s="11">
        <f t="shared" si="2"/>
        <v>2.869905440125323</v>
      </c>
      <c r="S11" s="11">
        <f t="shared" si="2"/>
        <v>2.1447784763218589</v>
      </c>
      <c r="T11" s="11">
        <f t="shared" si="2"/>
        <v>2.5152557642284834</v>
      </c>
      <c r="U11" s="62">
        <v>8248</v>
      </c>
      <c r="V11" s="62">
        <v>5401</v>
      </c>
      <c r="W11" s="62">
        <v>13649</v>
      </c>
      <c r="X11" s="11">
        <f t="shared" si="3"/>
        <v>1.5772484587024034</v>
      </c>
      <c r="Y11" s="11">
        <f t="shared" si="3"/>
        <v>1.0618031977950038</v>
      </c>
      <c r="Z11" s="11">
        <f t="shared" si="3"/>
        <v>1.3230916276576461</v>
      </c>
      <c r="AA11" s="62">
        <v>19108</v>
      </c>
      <c r="AB11" s="62">
        <v>12881</v>
      </c>
      <c r="AC11" s="62">
        <v>31989</v>
      </c>
      <c r="AD11" s="11">
        <f t="shared" si="4"/>
        <v>3.8317925682314957</v>
      </c>
      <c r="AE11" s="11">
        <f t="shared" si="4"/>
        <v>2.7845031085439564</v>
      </c>
      <c r="AF11" s="11">
        <f t="shared" si="4"/>
        <v>3.3277989651147548</v>
      </c>
    </row>
    <row r="12" spans="1:32">
      <c r="A12" s="534" t="s">
        <v>17</v>
      </c>
      <c r="B12" s="534"/>
      <c r="C12" s="62">
        <v>629795</v>
      </c>
      <c r="D12" s="62">
        <v>618085</v>
      </c>
      <c r="E12" s="62">
        <v>1247880</v>
      </c>
      <c r="F12" s="11">
        <f t="shared" si="0"/>
        <v>100</v>
      </c>
      <c r="G12" s="11">
        <f t="shared" si="0"/>
        <v>100</v>
      </c>
      <c r="H12" s="11">
        <f t="shared" si="0"/>
        <v>100</v>
      </c>
      <c r="I12" s="62">
        <v>614206</v>
      </c>
      <c r="J12" s="62">
        <v>635821</v>
      </c>
      <c r="K12" s="62">
        <v>1250027</v>
      </c>
      <c r="L12" s="11">
        <f t="shared" si="1"/>
        <v>100</v>
      </c>
      <c r="M12" s="11">
        <f t="shared" si="1"/>
        <v>100</v>
      </c>
      <c r="N12" s="11">
        <f t="shared" si="1"/>
        <v>100</v>
      </c>
      <c r="O12" s="62">
        <f t="shared" ref="O12:Q12" si="5">SUM(O7:O11)</f>
        <v>528554</v>
      </c>
      <c r="P12" s="62">
        <f t="shared" si="5"/>
        <v>505973</v>
      </c>
      <c r="Q12" s="62">
        <f t="shared" si="5"/>
        <v>1034527</v>
      </c>
      <c r="R12" s="11">
        <f t="shared" si="2"/>
        <v>100</v>
      </c>
      <c r="S12" s="11">
        <f t="shared" si="2"/>
        <v>100</v>
      </c>
      <c r="T12" s="11">
        <f t="shared" si="2"/>
        <v>100</v>
      </c>
      <c r="U12" s="62">
        <f>SUM(U7:U11)</f>
        <v>522936</v>
      </c>
      <c r="V12" s="62">
        <f>SUM(V7:V11)</f>
        <v>508663</v>
      </c>
      <c r="W12" s="62">
        <f>SUM(W7:W11)</f>
        <v>1031599</v>
      </c>
      <c r="X12" s="11">
        <f t="shared" si="3"/>
        <v>100</v>
      </c>
      <c r="Y12" s="11">
        <f t="shared" si="3"/>
        <v>100</v>
      </c>
      <c r="Z12" s="11">
        <f t="shared" si="3"/>
        <v>100</v>
      </c>
      <c r="AA12" s="62">
        <v>498670</v>
      </c>
      <c r="AB12" s="62">
        <v>462596</v>
      </c>
      <c r="AC12" s="62">
        <v>961266</v>
      </c>
      <c r="AD12" s="11">
        <f t="shared" si="4"/>
        <v>100</v>
      </c>
      <c r="AE12" s="11">
        <f t="shared" si="4"/>
        <v>100</v>
      </c>
      <c r="AF12" s="11">
        <f t="shared" si="4"/>
        <v>100</v>
      </c>
    </row>
    <row r="13" spans="1:32">
      <c r="A13" s="534" t="s">
        <v>356</v>
      </c>
      <c r="B13" s="534"/>
      <c r="C13" s="11">
        <v>59.361645173269892</v>
      </c>
      <c r="D13" s="11">
        <v>57.428113234895136</v>
      </c>
      <c r="E13" s="11">
        <v>58.387944724506859</v>
      </c>
      <c r="F13" s="11">
        <v>59.361645173269892</v>
      </c>
      <c r="G13" s="63">
        <v>57.428113234895136</v>
      </c>
      <c r="H13" s="63">
        <v>58.387944724506859</v>
      </c>
      <c r="I13" s="11">
        <v>54.856915235193824</v>
      </c>
      <c r="J13" s="11">
        <v>56.11484187663438</v>
      </c>
      <c r="K13" s="11">
        <v>55.489625439801273</v>
      </c>
      <c r="L13" s="11">
        <v>54.856915235193824</v>
      </c>
      <c r="M13" s="11">
        <v>56.11484187663438</v>
      </c>
      <c r="N13" s="11">
        <v>55.489625439801273</v>
      </c>
      <c r="O13" s="11">
        <v>53.397760747458221</v>
      </c>
      <c r="P13" s="11">
        <v>49.833605474635164</v>
      </c>
      <c r="Q13" s="11">
        <v>51.582399376647736</v>
      </c>
      <c r="R13" s="63">
        <f>O13</f>
        <v>53.397760747458221</v>
      </c>
      <c r="S13" s="63">
        <f>P13</f>
        <v>49.833605474635164</v>
      </c>
      <c r="T13" s="63">
        <f>Q13</f>
        <v>51.582399376647736</v>
      </c>
      <c r="U13" s="11">
        <v>50.485997617265653</v>
      </c>
      <c r="V13" s="11">
        <v>48.877477625638107</v>
      </c>
      <c r="W13" s="11">
        <v>49.677733424204071</v>
      </c>
      <c r="X13" s="63">
        <f>U13</f>
        <v>50.485997617265653</v>
      </c>
      <c r="Y13" s="63">
        <f>V13</f>
        <v>48.877477625638107</v>
      </c>
      <c r="Z13" s="63">
        <f>W13</f>
        <v>49.677733424204071</v>
      </c>
      <c r="AA13" s="11">
        <v>52.074601095498927</v>
      </c>
      <c r="AB13" s="11">
        <v>48.631991866627075</v>
      </c>
      <c r="AC13" s="11">
        <v>50.359671388085061</v>
      </c>
      <c r="AD13" s="63">
        <f>AA13</f>
        <v>52.074601095498927</v>
      </c>
      <c r="AE13" s="63">
        <f>AB13</f>
        <v>48.631991866627075</v>
      </c>
      <c r="AF13" s="63">
        <f>AC13</f>
        <v>50.359671388085061</v>
      </c>
    </row>
    <row r="14" spans="1:32" s="399" customFormat="1">
      <c r="A14" s="435" t="s">
        <v>610</v>
      </c>
      <c r="B14" s="435"/>
      <c r="C14" s="435"/>
      <c r="D14" s="435"/>
      <c r="E14" s="435"/>
      <c r="F14" s="435"/>
      <c r="G14" s="435"/>
      <c r="H14" s="435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</row>
    <row r="15" spans="1:32" s="240" customFormat="1">
      <c r="A15" s="251"/>
      <c r="B15" s="251"/>
      <c r="C15" s="70"/>
      <c r="D15" s="70"/>
      <c r="E15" s="70"/>
      <c r="F15" s="16"/>
      <c r="G15" s="290"/>
      <c r="H15" s="290"/>
      <c r="I15" s="70"/>
      <c r="J15" s="70"/>
      <c r="K15" s="70"/>
      <c r="L15" s="290"/>
      <c r="M15" s="290"/>
      <c r="N15" s="290"/>
      <c r="O15" s="16"/>
      <c r="P15" s="16"/>
      <c r="Q15" s="16"/>
      <c r="R15" s="290"/>
      <c r="S15" s="290"/>
      <c r="T15" s="290"/>
      <c r="U15" s="16"/>
      <c r="V15" s="16"/>
      <c r="W15" s="16"/>
      <c r="X15" s="290"/>
      <c r="Y15" s="290"/>
      <c r="Z15" s="290"/>
      <c r="AA15" s="16"/>
      <c r="AB15" s="16"/>
      <c r="AC15" s="16"/>
      <c r="AD15" s="290"/>
      <c r="AE15" s="290"/>
      <c r="AF15" s="290"/>
    </row>
    <row r="16" spans="1:32" s="240" customFormat="1">
      <c r="A16" s="437" t="s">
        <v>570</v>
      </c>
      <c r="B16" s="437"/>
      <c r="C16" s="437"/>
      <c r="D16" s="437"/>
      <c r="E16" s="437"/>
      <c r="F16" s="437"/>
      <c r="G16" s="437"/>
      <c r="H16" s="437"/>
      <c r="I16" s="437"/>
      <c r="J16" s="437"/>
      <c r="K16" s="437"/>
      <c r="L16" s="437"/>
      <c r="M16" s="437"/>
      <c r="N16" s="437"/>
      <c r="O16" s="16"/>
      <c r="P16" s="16"/>
      <c r="Q16" s="16"/>
      <c r="R16" s="290"/>
      <c r="S16" s="290"/>
      <c r="T16" s="290"/>
      <c r="U16" s="16"/>
      <c r="V16" s="16"/>
      <c r="W16" s="16"/>
      <c r="X16" s="290"/>
      <c r="Y16" s="290"/>
      <c r="Z16" s="290"/>
      <c r="AA16" s="16"/>
      <c r="AB16" s="16"/>
      <c r="AC16" s="16"/>
      <c r="AD16" s="290"/>
      <c r="AE16" s="290"/>
      <c r="AF16" s="290"/>
    </row>
    <row r="17" spans="1:32" s="399" customFormat="1">
      <c r="A17" s="431" t="s">
        <v>849</v>
      </c>
      <c r="B17" s="431"/>
      <c r="C17" s="431"/>
      <c r="D17" s="431"/>
      <c r="E17" s="431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16"/>
      <c r="Q17" s="16"/>
      <c r="R17" s="290"/>
      <c r="S17" s="290"/>
      <c r="T17" s="290"/>
      <c r="U17" s="16"/>
      <c r="V17" s="16"/>
      <c r="W17" s="16"/>
      <c r="X17" s="290"/>
      <c r="Y17" s="290"/>
      <c r="Z17" s="290"/>
      <c r="AA17" s="16"/>
      <c r="AB17" s="16"/>
      <c r="AC17" s="16"/>
      <c r="AD17" s="290"/>
      <c r="AE17" s="290"/>
      <c r="AF17" s="290"/>
    </row>
    <row r="18" spans="1:32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V18" s="85"/>
      <c r="W18" s="85"/>
      <c r="X18" s="85"/>
      <c r="Y18" s="35"/>
      <c r="Z18" s="35"/>
    </row>
    <row r="19" spans="1:32">
      <c r="A19" s="469" t="s">
        <v>382</v>
      </c>
      <c r="B19" s="469"/>
      <c r="C19" s="493">
        <v>2009</v>
      </c>
      <c r="D19" s="493"/>
      <c r="E19" s="493"/>
      <c r="F19" s="493"/>
      <c r="G19" s="493"/>
      <c r="H19" s="493"/>
      <c r="I19" s="493">
        <v>2011</v>
      </c>
      <c r="J19" s="493"/>
      <c r="K19" s="493"/>
      <c r="L19" s="493"/>
      <c r="M19" s="493"/>
      <c r="N19" s="493"/>
      <c r="O19" s="493">
        <v>2013</v>
      </c>
      <c r="P19" s="493"/>
      <c r="Q19" s="493"/>
      <c r="R19" s="493"/>
      <c r="S19" s="493"/>
      <c r="T19" s="493"/>
      <c r="U19" s="493">
        <v>2015</v>
      </c>
      <c r="V19" s="493"/>
      <c r="W19" s="493"/>
      <c r="X19" s="493"/>
      <c r="Y19" s="493"/>
      <c r="Z19" s="493"/>
      <c r="AA19" s="493">
        <v>2017</v>
      </c>
      <c r="AB19" s="493"/>
      <c r="AC19" s="493"/>
      <c r="AD19" s="493"/>
      <c r="AE19" s="493"/>
      <c r="AF19" s="493"/>
    </row>
    <row r="20" spans="1:32">
      <c r="A20" s="494"/>
      <c r="B20" s="494"/>
      <c r="C20" s="476" t="s">
        <v>79</v>
      </c>
      <c r="D20" s="551"/>
      <c r="E20" s="477"/>
      <c r="F20" s="476" t="s">
        <v>18</v>
      </c>
      <c r="G20" s="551"/>
      <c r="H20" s="477"/>
      <c r="I20" s="476" t="s">
        <v>79</v>
      </c>
      <c r="J20" s="551"/>
      <c r="K20" s="477"/>
      <c r="L20" s="476" t="s">
        <v>18</v>
      </c>
      <c r="M20" s="551"/>
      <c r="N20" s="477"/>
      <c r="O20" s="476" t="s">
        <v>79</v>
      </c>
      <c r="P20" s="551"/>
      <c r="Q20" s="477"/>
      <c r="R20" s="476" t="s">
        <v>18</v>
      </c>
      <c r="S20" s="551"/>
      <c r="T20" s="477"/>
      <c r="U20" s="476" t="s">
        <v>79</v>
      </c>
      <c r="V20" s="551"/>
      <c r="W20" s="477"/>
      <c r="X20" s="476" t="s">
        <v>18</v>
      </c>
      <c r="Y20" s="551"/>
      <c r="Z20" s="477"/>
      <c r="AA20" s="476" t="s">
        <v>79</v>
      </c>
      <c r="AB20" s="551"/>
      <c r="AC20" s="477"/>
      <c r="AD20" s="476" t="s">
        <v>18</v>
      </c>
      <c r="AE20" s="551"/>
      <c r="AF20" s="477"/>
    </row>
    <row r="21" spans="1:32">
      <c r="A21" s="469"/>
      <c r="B21" s="469"/>
      <c r="C21" s="242" t="s">
        <v>14</v>
      </c>
      <c r="D21" s="242" t="s">
        <v>19</v>
      </c>
      <c r="E21" s="242" t="s">
        <v>17</v>
      </c>
      <c r="F21" s="242" t="s">
        <v>14</v>
      </c>
      <c r="G21" s="242" t="s">
        <v>19</v>
      </c>
      <c r="H21" s="242" t="s">
        <v>17</v>
      </c>
      <c r="I21" s="242" t="s">
        <v>14</v>
      </c>
      <c r="J21" s="242" t="s">
        <v>19</v>
      </c>
      <c r="K21" s="242" t="s">
        <v>17</v>
      </c>
      <c r="L21" s="242" t="s">
        <v>14</v>
      </c>
      <c r="M21" s="242" t="s">
        <v>19</v>
      </c>
      <c r="N21" s="242" t="s">
        <v>17</v>
      </c>
      <c r="O21" s="242" t="s">
        <v>14</v>
      </c>
      <c r="P21" s="242" t="s">
        <v>19</v>
      </c>
      <c r="Q21" s="242" t="s">
        <v>17</v>
      </c>
      <c r="R21" s="242" t="s">
        <v>14</v>
      </c>
      <c r="S21" s="242" t="s">
        <v>19</v>
      </c>
      <c r="T21" s="242" t="s">
        <v>17</v>
      </c>
      <c r="U21" s="241" t="s">
        <v>14</v>
      </c>
      <c r="V21" s="241" t="s">
        <v>19</v>
      </c>
      <c r="W21" s="241" t="s">
        <v>17</v>
      </c>
      <c r="X21" s="241" t="s">
        <v>14</v>
      </c>
      <c r="Y21" s="241" t="s">
        <v>19</v>
      </c>
      <c r="Z21" s="241" t="s">
        <v>17</v>
      </c>
      <c r="AA21" s="241" t="s">
        <v>14</v>
      </c>
      <c r="AB21" s="241" t="s">
        <v>19</v>
      </c>
      <c r="AC21" s="241" t="s">
        <v>17</v>
      </c>
      <c r="AD21" s="241" t="s">
        <v>14</v>
      </c>
      <c r="AE21" s="241" t="s">
        <v>19</v>
      </c>
      <c r="AF21" s="241" t="s">
        <v>17</v>
      </c>
    </row>
    <row r="22" spans="1:32">
      <c r="A22" s="534" t="s">
        <v>353</v>
      </c>
      <c r="B22" s="534"/>
      <c r="C22" s="62">
        <v>4374</v>
      </c>
      <c r="D22" s="62">
        <v>6117</v>
      </c>
      <c r="E22" s="62">
        <v>10491</v>
      </c>
      <c r="F22" s="11">
        <f>(C22/C$27)*100</f>
        <v>43.858417727865238</v>
      </c>
      <c r="G22" s="11">
        <f>(D22/D$27)*100</f>
        <v>64.929413013480513</v>
      </c>
      <c r="H22" s="11">
        <f>(E22/E$27)*100</f>
        <v>54.094049706094673</v>
      </c>
      <c r="I22" s="62">
        <v>2574</v>
      </c>
      <c r="J22" s="62">
        <v>4357</v>
      </c>
      <c r="K22" s="62">
        <v>6931</v>
      </c>
      <c r="L22" s="11">
        <f>(I22/I$27)*100</f>
        <v>34.448608137044964</v>
      </c>
      <c r="M22" s="11">
        <f>(J22/J$27)*100</f>
        <v>59.005958829902497</v>
      </c>
      <c r="N22" s="11">
        <f>(K22/K$27)*100</f>
        <v>46.654550350026923</v>
      </c>
      <c r="O22" s="62">
        <v>2506</v>
      </c>
      <c r="P22" s="62">
        <v>4002</v>
      </c>
      <c r="Q22" s="62">
        <v>6508</v>
      </c>
      <c r="R22" s="11">
        <f>(O22/O$27)*100</f>
        <v>35.5410580059566</v>
      </c>
      <c r="S22" s="11">
        <f>(P22/P$27)*100</f>
        <v>59.394479073909167</v>
      </c>
      <c r="T22" s="11">
        <f>(Q22/Q$27)*100</f>
        <v>47.197041119733122</v>
      </c>
      <c r="U22" s="62">
        <v>3244</v>
      </c>
      <c r="V22" s="62">
        <v>4717</v>
      </c>
      <c r="W22" s="62">
        <v>7961</v>
      </c>
      <c r="X22" s="11">
        <f>(U22/U$27)*100</f>
        <v>40.753768844221106</v>
      </c>
      <c r="Y22" s="11">
        <f>(V22/V$27)*100</f>
        <v>62.76779773785762</v>
      </c>
      <c r="Z22" s="11">
        <f>(W22/W$27)*100</f>
        <v>51.444264943457185</v>
      </c>
      <c r="AA22" s="62">
        <v>2563</v>
      </c>
      <c r="AB22" s="62">
        <v>3544</v>
      </c>
      <c r="AC22" s="62">
        <v>6107</v>
      </c>
      <c r="AD22" s="11">
        <f>(AA22/AA$27)*100</f>
        <v>42.888219544846052</v>
      </c>
      <c r="AE22" s="11">
        <f t="shared" ref="AE22:AF27" si="6">(AB22/AB$27)*100</f>
        <v>63.330950679056464</v>
      </c>
      <c r="AF22" s="11">
        <f t="shared" si="6"/>
        <v>52.773937089526449</v>
      </c>
    </row>
    <row r="23" spans="1:32" ht="15" customHeight="1">
      <c r="A23" s="534" t="s">
        <v>249</v>
      </c>
      <c r="B23" s="534"/>
      <c r="C23" s="62">
        <v>5203</v>
      </c>
      <c r="D23" s="62">
        <v>2971</v>
      </c>
      <c r="E23" s="62">
        <v>8174</v>
      </c>
      <c r="F23" s="11">
        <f t="shared" ref="F23:F27" si="7">(C23/C$27)*100</f>
        <v>52.170861325579068</v>
      </c>
      <c r="G23" s="11">
        <f t="shared" ref="G23:G27" si="8">(D23/D$27)*100</f>
        <v>31.535930368326081</v>
      </c>
      <c r="H23" s="11">
        <f t="shared" ref="H23:H27" si="9">(E23/E$27)*100</f>
        <v>42.147055790450658</v>
      </c>
      <c r="I23" s="62">
        <v>4527</v>
      </c>
      <c r="J23" s="62">
        <v>2812</v>
      </c>
      <c r="K23" s="62">
        <v>7339</v>
      </c>
      <c r="L23" s="11">
        <f t="shared" ref="L23:N27" si="10">(I23/I$27)*100</f>
        <v>60.586188436830838</v>
      </c>
      <c r="M23" s="11">
        <f t="shared" si="10"/>
        <v>38.082340195016251</v>
      </c>
      <c r="N23" s="11">
        <f t="shared" si="10"/>
        <v>49.400915455035005</v>
      </c>
      <c r="O23" s="62">
        <v>4219</v>
      </c>
      <c r="P23" s="62">
        <v>2514</v>
      </c>
      <c r="Q23" s="62">
        <v>6733</v>
      </c>
      <c r="R23" s="11">
        <f t="shared" ref="R23:R27" si="11">(O23/O$27)*100</f>
        <v>59.835484328464048</v>
      </c>
      <c r="S23" s="11">
        <f t="shared" ref="S23:S27" si="12">(P23/P$27)*100</f>
        <v>37.310774710596618</v>
      </c>
      <c r="T23" s="11">
        <f t="shared" ref="T23:T27" si="13">(Q23/Q$27)*100</f>
        <v>48.828776561026906</v>
      </c>
      <c r="U23" s="62">
        <v>4415</v>
      </c>
      <c r="V23" s="62">
        <v>2627</v>
      </c>
      <c r="W23" s="62">
        <v>7042</v>
      </c>
      <c r="X23" s="11">
        <f t="shared" ref="X23:X27" si="14">(U23/U$27)*100</f>
        <v>55.464824120603019</v>
      </c>
      <c r="Y23" s="11">
        <f t="shared" ref="Y23:Y27" si="15">(V23/V$27)*100</f>
        <v>34.956753160345976</v>
      </c>
      <c r="Z23" s="11">
        <f t="shared" ref="Z23:Z27" si="16">(W23/W$27)*100</f>
        <v>45.505654281098543</v>
      </c>
      <c r="AA23" s="62">
        <v>3064</v>
      </c>
      <c r="AB23" s="62">
        <v>1837</v>
      </c>
      <c r="AC23" s="62">
        <v>4901</v>
      </c>
      <c r="AD23" s="11">
        <f t="shared" ref="AD23:AD27" si="17">(AA23/AA$27)*100</f>
        <v>51.271753681392241</v>
      </c>
      <c r="AE23" s="11">
        <f t="shared" si="6"/>
        <v>32.827019299499646</v>
      </c>
      <c r="AF23" s="11">
        <f t="shared" si="6"/>
        <v>42.352229519529899</v>
      </c>
    </row>
    <row r="24" spans="1:32" ht="15" customHeight="1">
      <c r="A24" s="534" t="s">
        <v>354</v>
      </c>
      <c r="B24" s="534"/>
      <c r="C24" s="62">
        <v>134</v>
      </c>
      <c r="D24" s="62">
        <v>56</v>
      </c>
      <c r="E24" s="62">
        <v>190</v>
      </c>
      <c r="F24" s="11">
        <f t="shared" si="7"/>
        <v>1.343627795046626</v>
      </c>
      <c r="G24" s="11">
        <f t="shared" si="8"/>
        <v>0.59441672858507588</v>
      </c>
      <c r="H24" s="11">
        <f t="shared" si="9"/>
        <v>0.97968443848612985</v>
      </c>
      <c r="I24" s="62">
        <v>129</v>
      </c>
      <c r="J24" s="62">
        <v>55</v>
      </c>
      <c r="K24" s="62">
        <v>184</v>
      </c>
      <c r="L24" s="11">
        <f t="shared" si="10"/>
        <v>1.7264453961456101</v>
      </c>
      <c r="M24" s="11">
        <f t="shared" si="10"/>
        <v>0.74485373781148434</v>
      </c>
      <c r="N24" s="11">
        <f t="shared" si="10"/>
        <v>1.2385568120624662</v>
      </c>
      <c r="O24" s="62">
        <v>109</v>
      </c>
      <c r="P24" s="62">
        <v>52</v>
      </c>
      <c r="Q24" s="62">
        <v>161</v>
      </c>
      <c r="R24" s="11">
        <f t="shared" si="11"/>
        <v>1.5458800170188625</v>
      </c>
      <c r="S24" s="11">
        <f t="shared" si="12"/>
        <v>0.77174235678242797</v>
      </c>
      <c r="T24" s="11">
        <f t="shared" si="13"/>
        <v>1.1675973602146639</v>
      </c>
      <c r="U24" s="62">
        <v>176</v>
      </c>
      <c r="V24" s="62">
        <v>86</v>
      </c>
      <c r="W24" s="62">
        <v>262</v>
      </c>
      <c r="X24" s="11">
        <f t="shared" si="14"/>
        <v>2.2110552763819098</v>
      </c>
      <c r="Y24" s="11">
        <f t="shared" si="15"/>
        <v>1.1443779108449768</v>
      </c>
      <c r="Z24" s="11">
        <f t="shared" si="16"/>
        <v>1.6930533117932147</v>
      </c>
      <c r="AA24" s="62">
        <v>104</v>
      </c>
      <c r="AB24" s="62">
        <v>55</v>
      </c>
      <c r="AC24" s="62">
        <v>159</v>
      </c>
      <c r="AD24" s="11">
        <f t="shared" si="17"/>
        <v>1.7402945113788488</v>
      </c>
      <c r="AE24" s="11">
        <f t="shared" si="6"/>
        <v>0.9828448892065762</v>
      </c>
      <c r="AF24" s="11">
        <f t="shared" si="6"/>
        <v>1.3740062219149671</v>
      </c>
    </row>
    <row r="25" spans="1:32">
      <c r="A25" s="534" t="s">
        <v>355</v>
      </c>
      <c r="B25" s="534"/>
      <c r="C25" s="293">
        <v>91</v>
      </c>
      <c r="D25" s="293">
        <v>123</v>
      </c>
      <c r="E25" s="293">
        <v>214</v>
      </c>
      <c r="F25" s="44">
        <f t="shared" si="7"/>
        <v>0.91246365186002198</v>
      </c>
      <c r="G25" s="44">
        <f t="shared" si="8"/>
        <v>1.3055938859993632</v>
      </c>
      <c r="H25" s="44">
        <f t="shared" si="9"/>
        <v>1.1034340517685881</v>
      </c>
      <c r="I25" s="293">
        <v>15</v>
      </c>
      <c r="J25" s="293">
        <v>14</v>
      </c>
      <c r="K25" s="293">
        <v>29</v>
      </c>
      <c r="L25" s="11">
        <f t="shared" si="10"/>
        <v>0.20074946466809421</v>
      </c>
      <c r="M25" s="11">
        <f t="shared" si="10"/>
        <v>0.18959913326110509</v>
      </c>
      <c r="N25" s="11">
        <f t="shared" si="10"/>
        <v>0.19520732364028001</v>
      </c>
      <c r="O25" s="62">
        <v>21</v>
      </c>
      <c r="P25" s="62">
        <v>8</v>
      </c>
      <c r="Q25" s="62">
        <v>29</v>
      </c>
      <c r="R25" s="44">
        <f t="shared" si="11"/>
        <v>0.29783009502198271</v>
      </c>
      <c r="S25" s="44">
        <f t="shared" si="12"/>
        <v>0.11872959335114278</v>
      </c>
      <c r="T25" s="44">
        <f t="shared" si="13"/>
        <v>0.21031256798897674</v>
      </c>
      <c r="U25" s="62">
        <v>16</v>
      </c>
      <c r="V25" s="62">
        <v>19</v>
      </c>
      <c r="W25" s="62">
        <v>35</v>
      </c>
      <c r="X25" s="44">
        <f t="shared" si="14"/>
        <v>0.20100502512562815</v>
      </c>
      <c r="Y25" s="44">
        <f t="shared" si="15"/>
        <v>0.2528276779773786</v>
      </c>
      <c r="Z25" s="44">
        <f t="shared" si="16"/>
        <v>0.22617124394184168</v>
      </c>
      <c r="AA25" s="62">
        <v>12</v>
      </c>
      <c r="AB25" s="62">
        <v>7</v>
      </c>
      <c r="AC25" s="62">
        <v>19</v>
      </c>
      <c r="AD25" s="11">
        <f t="shared" si="17"/>
        <v>0.20080321285140559</v>
      </c>
      <c r="AE25" s="11">
        <f t="shared" si="6"/>
        <v>0.12508934953538242</v>
      </c>
      <c r="AF25" s="11">
        <f t="shared" si="6"/>
        <v>0.16418942274455584</v>
      </c>
    </row>
    <row r="26" spans="1:32">
      <c r="A26" s="534" t="s">
        <v>251</v>
      </c>
      <c r="B26" s="534"/>
      <c r="C26" s="62">
        <v>171</v>
      </c>
      <c r="D26" s="62">
        <v>154</v>
      </c>
      <c r="E26" s="62">
        <v>325</v>
      </c>
      <c r="F26" s="11">
        <f t="shared" si="7"/>
        <v>1.7146294996490525</v>
      </c>
      <c r="G26" s="11">
        <f t="shared" si="8"/>
        <v>1.6346460036089587</v>
      </c>
      <c r="H26" s="11">
        <f t="shared" si="9"/>
        <v>1.6757760131999588</v>
      </c>
      <c r="I26" s="62">
        <v>227</v>
      </c>
      <c r="J26" s="62">
        <v>146</v>
      </c>
      <c r="K26" s="62">
        <v>373</v>
      </c>
      <c r="L26" s="11">
        <f t="shared" si="10"/>
        <v>3.0380085653104927</v>
      </c>
      <c r="M26" s="11">
        <f t="shared" si="10"/>
        <v>1.9772481040086676</v>
      </c>
      <c r="N26" s="11">
        <f t="shared" si="10"/>
        <v>2.5107700592353255</v>
      </c>
      <c r="O26" s="62">
        <v>196</v>
      </c>
      <c r="P26" s="62">
        <v>162</v>
      </c>
      <c r="Q26" s="62">
        <v>358</v>
      </c>
      <c r="R26" s="11">
        <f t="shared" si="11"/>
        <v>2.7797475535385052</v>
      </c>
      <c r="S26" s="11">
        <f t="shared" si="12"/>
        <v>2.404274265360641</v>
      </c>
      <c r="T26" s="11">
        <f t="shared" si="13"/>
        <v>2.5962723910363334</v>
      </c>
      <c r="U26" s="62">
        <v>109</v>
      </c>
      <c r="V26" s="62">
        <v>66</v>
      </c>
      <c r="W26" s="62">
        <v>175</v>
      </c>
      <c r="X26" s="11">
        <f t="shared" si="14"/>
        <v>1.3693467336683416</v>
      </c>
      <c r="Y26" s="11">
        <f t="shared" si="15"/>
        <v>0.8782435129740519</v>
      </c>
      <c r="Z26" s="11">
        <f t="shared" si="16"/>
        <v>1.1308562197092082</v>
      </c>
      <c r="AA26" s="62">
        <v>233</v>
      </c>
      <c r="AB26" s="62">
        <v>153</v>
      </c>
      <c r="AC26" s="62">
        <v>386</v>
      </c>
      <c r="AD26" s="11">
        <f t="shared" si="17"/>
        <v>3.8989290495314592</v>
      </c>
      <c r="AE26" s="11">
        <f t="shared" si="6"/>
        <v>2.7340957827019299</v>
      </c>
      <c r="AF26" s="11">
        <f t="shared" si="6"/>
        <v>3.3356377462841342</v>
      </c>
    </row>
    <row r="27" spans="1:32" ht="15" customHeight="1">
      <c r="A27" s="534" t="s">
        <v>17</v>
      </c>
      <c r="B27" s="534"/>
      <c r="C27" s="62">
        <v>9973</v>
      </c>
      <c r="D27" s="62">
        <v>9421</v>
      </c>
      <c r="E27" s="62">
        <v>19394</v>
      </c>
      <c r="F27" s="11">
        <f t="shared" si="7"/>
        <v>100</v>
      </c>
      <c r="G27" s="11">
        <f t="shared" si="8"/>
        <v>100</v>
      </c>
      <c r="H27" s="11">
        <f t="shared" si="9"/>
        <v>100</v>
      </c>
      <c r="I27" s="62">
        <v>7472</v>
      </c>
      <c r="J27" s="62">
        <v>7384</v>
      </c>
      <c r="K27" s="62">
        <v>14856</v>
      </c>
      <c r="L27" s="11">
        <f t="shared" si="10"/>
        <v>100</v>
      </c>
      <c r="M27" s="11">
        <f t="shared" si="10"/>
        <v>100</v>
      </c>
      <c r="N27" s="11">
        <f t="shared" si="10"/>
        <v>100</v>
      </c>
      <c r="O27" s="62">
        <f>SUM(O22:O26)</f>
        <v>7051</v>
      </c>
      <c r="P27" s="62">
        <f t="shared" ref="P27:Q27" si="18">SUM(P22:P26)</f>
        <v>6738</v>
      </c>
      <c r="Q27" s="62">
        <f t="shared" si="18"/>
        <v>13789</v>
      </c>
      <c r="R27" s="11">
        <f t="shared" si="11"/>
        <v>100</v>
      </c>
      <c r="S27" s="11">
        <f t="shared" si="12"/>
        <v>100</v>
      </c>
      <c r="T27" s="11">
        <f t="shared" si="13"/>
        <v>100</v>
      </c>
      <c r="U27" s="62">
        <f>SUM(U22:U26)</f>
        <v>7960</v>
      </c>
      <c r="V27" s="62">
        <f t="shared" ref="V27" si="19">SUM(V22:V26)</f>
        <v>7515</v>
      </c>
      <c r="W27" s="62">
        <f t="shared" ref="W27" si="20">SUM(W22:W26)</f>
        <v>15475</v>
      </c>
      <c r="X27" s="11">
        <f t="shared" si="14"/>
        <v>100</v>
      </c>
      <c r="Y27" s="11">
        <f t="shared" si="15"/>
        <v>100</v>
      </c>
      <c r="Z27" s="11">
        <f t="shared" si="16"/>
        <v>100</v>
      </c>
      <c r="AA27" s="62">
        <f>SUM(AA22:AA26)</f>
        <v>5976</v>
      </c>
      <c r="AB27" s="62">
        <f t="shared" ref="AB27:AC27" si="21">SUM(AB22:AB26)</f>
        <v>5596</v>
      </c>
      <c r="AC27" s="62">
        <f t="shared" si="21"/>
        <v>11572</v>
      </c>
      <c r="AD27" s="11">
        <f t="shared" si="17"/>
        <v>100</v>
      </c>
      <c r="AE27" s="11">
        <f t="shared" si="6"/>
        <v>100</v>
      </c>
      <c r="AF27" s="11">
        <f t="shared" si="6"/>
        <v>100</v>
      </c>
    </row>
    <row r="28" spans="1:32">
      <c r="A28" s="534" t="s">
        <v>356</v>
      </c>
      <c r="B28" s="534"/>
      <c r="C28" s="11">
        <v>59.361645173269892</v>
      </c>
      <c r="D28" s="11">
        <v>57.428113234895136</v>
      </c>
      <c r="E28" s="11">
        <v>58.387944724506859</v>
      </c>
      <c r="F28" s="11">
        <v>59.361645173269892</v>
      </c>
      <c r="G28" s="63">
        <v>57.428113234895136</v>
      </c>
      <c r="H28" s="63">
        <v>58.387944724506859</v>
      </c>
      <c r="I28" s="11">
        <v>54.856915235193824</v>
      </c>
      <c r="J28" s="11">
        <v>56.11484187663438</v>
      </c>
      <c r="K28" s="11">
        <v>55.489625439801273</v>
      </c>
      <c r="L28" s="11">
        <v>54.856915235193824</v>
      </c>
      <c r="M28" s="11">
        <v>56.11484187663438</v>
      </c>
      <c r="N28" s="11">
        <v>55.489625439801273</v>
      </c>
      <c r="O28" s="11">
        <v>53.397760747458221</v>
      </c>
      <c r="P28" s="11">
        <v>49.833605474635164</v>
      </c>
      <c r="Q28" s="11">
        <v>51.582399376647736</v>
      </c>
      <c r="R28" s="63">
        <f>O28</f>
        <v>53.397760747458221</v>
      </c>
      <c r="S28" s="63">
        <f>P28</f>
        <v>49.833605474635164</v>
      </c>
      <c r="T28" s="63">
        <f>Q28</f>
        <v>51.582399376647736</v>
      </c>
      <c r="U28" s="11">
        <v>50.485997617265653</v>
      </c>
      <c r="V28" s="11">
        <v>48.877477625638107</v>
      </c>
      <c r="W28" s="11">
        <v>49.677733424204071</v>
      </c>
      <c r="X28" s="63">
        <f>U28</f>
        <v>50.485997617265653</v>
      </c>
      <c r="Y28" s="63">
        <f>V28</f>
        <v>48.877477625638107</v>
      </c>
      <c r="Z28" s="63">
        <f>W28</f>
        <v>49.677733424204071</v>
      </c>
      <c r="AA28" s="11">
        <v>52.074601095498927</v>
      </c>
      <c r="AB28" s="11">
        <v>48.631991866627075</v>
      </c>
      <c r="AC28" s="11">
        <v>50.359671388085061</v>
      </c>
      <c r="AD28" s="63">
        <f>AA28</f>
        <v>52.074601095498927</v>
      </c>
      <c r="AE28" s="63">
        <f>AB28</f>
        <v>48.631991866627075</v>
      </c>
      <c r="AF28" s="63">
        <f>AC28</f>
        <v>50.359671388085061</v>
      </c>
    </row>
    <row r="29" spans="1:32" s="399" customFormat="1">
      <c r="A29" s="435" t="s">
        <v>610</v>
      </c>
      <c r="B29" s="435"/>
      <c r="C29" s="435"/>
      <c r="D29" s="435"/>
      <c r="E29" s="435"/>
      <c r="F29" s="435"/>
      <c r="G29" s="435"/>
      <c r="H29" s="435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5"/>
      <c r="Y29" s="435"/>
      <c r="Z29" s="435"/>
      <c r="AA29" s="435"/>
      <c r="AB29" s="435"/>
      <c r="AC29" s="435"/>
      <c r="AD29" s="435"/>
      <c r="AE29" s="435"/>
      <c r="AF29" s="435"/>
    </row>
    <row r="31" spans="1:32">
      <c r="A31" s="437" t="s">
        <v>571</v>
      </c>
      <c r="B31" s="437"/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</row>
    <row r="32" spans="1:32" s="399" customFormat="1">
      <c r="A32" s="431" t="s">
        <v>849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</row>
    <row r="33" spans="1:22"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</row>
    <row r="34" spans="1:22">
      <c r="A34" s="497" t="s">
        <v>382</v>
      </c>
      <c r="B34" s="497" t="s">
        <v>0</v>
      </c>
      <c r="C34" s="548">
        <v>2015</v>
      </c>
      <c r="D34" s="548"/>
      <c r="E34" s="548">
        <v>2017</v>
      </c>
      <c r="F34" s="548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6"/>
      <c r="V34" s="326"/>
    </row>
    <row r="35" spans="1:22" ht="30">
      <c r="A35" s="497"/>
      <c r="B35" s="497"/>
      <c r="C35" s="292" t="s">
        <v>44</v>
      </c>
      <c r="D35" s="292" t="s">
        <v>45</v>
      </c>
      <c r="E35" s="292" t="s">
        <v>44</v>
      </c>
      <c r="F35" s="292" t="s">
        <v>45</v>
      </c>
      <c r="I35" s="326"/>
      <c r="J35" s="35"/>
      <c r="K35" s="35"/>
      <c r="L35" s="35"/>
      <c r="M35" s="35"/>
      <c r="N35" s="10"/>
      <c r="O35" s="326"/>
      <c r="P35" s="326"/>
      <c r="Q35" s="326"/>
      <c r="R35" s="35"/>
      <c r="S35" s="35"/>
      <c r="T35" s="35"/>
      <c r="U35" s="35"/>
      <c r="V35" s="35"/>
    </row>
    <row r="36" spans="1:22">
      <c r="A36" s="492" t="s">
        <v>353</v>
      </c>
      <c r="B36" s="249" t="s">
        <v>14</v>
      </c>
      <c r="C36" s="353">
        <v>0.38695170000000001</v>
      </c>
      <c r="D36" s="354">
        <v>8.7749999999999998E-3</v>
      </c>
      <c r="E36" s="354">
        <v>0.41700320000000002</v>
      </c>
      <c r="F36" s="354">
        <v>9.5773999999999998E-3</v>
      </c>
      <c r="I36" s="326"/>
      <c r="J36" s="35"/>
      <c r="K36" s="35"/>
      <c r="L36" s="35"/>
      <c r="M36" s="35"/>
      <c r="N36" s="10"/>
      <c r="O36" s="326"/>
      <c r="P36" s="326"/>
      <c r="Q36" s="326"/>
      <c r="R36" s="35"/>
      <c r="S36" s="35"/>
      <c r="T36" s="35"/>
      <c r="U36" s="35"/>
      <c r="V36" s="35"/>
    </row>
    <row r="37" spans="1:22">
      <c r="A37" s="492"/>
      <c r="B37" s="249" t="s">
        <v>19</v>
      </c>
      <c r="C37" s="353">
        <v>0.60934250000000001</v>
      </c>
      <c r="D37" s="354">
        <v>8.4626000000000007E-3</v>
      </c>
      <c r="E37" s="354">
        <v>0.62005719999999998</v>
      </c>
      <c r="F37" s="354">
        <v>1.0249599999999999E-2</v>
      </c>
      <c r="I37" s="326"/>
      <c r="J37" s="35"/>
      <c r="K37" s="35"/>
      <c r="L37" s="35"/>
      <c r="M37" s="35"/>
      <c r="N37" s="10"/>
      <c r="O37" s="326"/>
      <c r="P37" s="326"/>
      <c r="Q37" s="326"/>
      <c r="R37" s="326"/>
      <c r="S37" s="326"/>
      <c r="T37" s="326"/>
      <c r="U37" s="326"/>
      <c r="V37" s="326"/>
    </row>
    <row r="38" spans="1:22">
      <c r="A38" s="492" t="s">
        <v>249</v>
      </c>
      <c r="B38" s="249" t="s">
        <v>14</v>
      </c>
      <c r="C38" s="353">
        <v>0.57715479999999997</v>
      </c>
      <c r="D38" s="354">
        <v>9.0419999999999997E-3</v>
      </c>
      <c r="E38" s="354">
        <v>0.52610140000000005</v>
      </c>
      <c r="F38" s="354">
        <v>9.9670999999999996E-3</v>
      </c>
      <c r="I38" s="326"/>
      <c r="J38" s="326"/>
      <c r="K38" s="35"/>
      <c r="L38" s="35"/>
      <c r="M38" s="35"/>
      <c r="N38" s="326"/>
      <c r="O38" s="326"/>
      <c r="P38" s="326"/>
      <c r="Q38" s="326"/>
      <c r="R38" s="326"/>
      <c r="S38" s="326"/>
      <c r="T38" s="326"/>
      <c r="U38" s="326"/>
      <c r="V38" s="326"/>
    </row>
    <row r="39" spans="1:22">
      <c r="A39" s="492"/>
      <c r="B39" s="249" t="s">
        <v>19</v>
      </c>
      <c r="C39" s="353">
        <v>0.3696082</v>
      </c>
      <c r="D39" s="354">
        <v>8.4667000000000006E-3</v>
      </c>
      <c r="E39" s="354">
        <v>0.34072059999999998</v>
      </c>
      <c r="F39" s="354">
        <v>1.0208399999999999E-2</v>
      </c>
      <c r="I39" s="326"/>
      <c r="N39" s="326"/>
      <c r="O39" s="326"/>
      <c r="P39" s="326"/>
      <c r="Q39" s="326"/>
      <c r="R39" s="326"/>
      <c r="S39" s="326"/>
      <c r="T39" s="326"/>
      <c r="U39" s="326"/>
      <c r="V39" s="326"/>
    </row>
    <row r="40" spans="1:22">
      <c r="A40" s="492" t="s">
        <v>354</v>
      </c>
      <c r="B40" s="249" t="s">
        <v>14</v>
      </c>
      <c r="C40" s="353">
        <v>1.86371E-2</v>
      </c>
      <c r="D40" s="354">
        <v>1.8201999999999999E-3</v>
      </c>
      <c r="E40" s="354">
        <v>1.5683699999999998E-2</v>
      </c>
      <c r="F40" s="354">
        <v>2.1115000000000001E-3</v>
      </c>
      <c r="I40" s="326"/>
      <c r="J40" s="326"/>
      <c r="K40" s="326"/>
      <c r="L40" s="35"/>
      <c r="M40" s="35"/>
      <c r="N40" s="35"/>
      <c r="O40" s="326"/>
      <c r="P40" s="326"/>
      <c r="Q40" s="326"/>
      <c r="R40" s="326"/>
      <c r="S40" s="326"/>
      <c r="T40" s="326"/>
      <c r="U40" s="326"/>
      <c r="V40" s="326"/>
    </row>
    <row r="41" spans="1:22">
      <c r="A41" s="492"/>
      <c r="B41" s="249" t="s">
        <v>19</v>
      </c>
      <c r="C41" s="353">
        <v>8.6756999999999997E-3</v>
      </c>
      <c r="D41" s="354">
        <v>1.2030000000000001E-3</v>
      </c>
      <c r="E41" s="354">
        <v>1.0514600000000001E-2</v>
      </c>
      <c r="F41" s="354">
        <v>1.6216E-3</v>
      </c>
      <c r="I41" s="326"/>
      <c r="J41" s="326"/>
      <c r="O41" s="326"/>
      <c r="P41" s="326"/>
      <c r="Q41" s="326"/>
      <c r="R41" s="35"/>
      <c r="S41" s="35"/>
      <c r="T41" s="35"/>
      <c r="U41" s="326"/>
      <c r="V41" s="326"/>
    </row>
    <row r="42" spans="1:22" ht="20.25" customHeight="1">
      <c r="A42" s="492" t="s">
        <v>250</v>
      </c>
      <c r="B42" s="295" t="s">
        <v>14</v>
      </c>
      <c r="C42" s="353">
        <v>1.4839E-3</v>
      </c>
      <c r="D42" s="354">
        <v>5.3549999999999995E-4</v>
      </c>
      <c r="E42" s="354">
        <v>2.8936999999999999E-3</v>
      </c>
      <c r="F42" s="354">
        <v>1.0069E-3</v>
      </c>
      <c r="O42" s="326"/>
      <c r="P42" s="326"/>
      <c r="Q42" s="326"/>
      <c r="R42" s="326"/>
      <c r="S42" s="326"/>
      <c r="T42" s="35"/>
      <c r="U42" s="35"/>
      <c r="V42" s="35"/>
    </row>
    <row r="43" spans="1:22" ht="21.75" customHeight="1">
      <c r="A43" s="492"/>
      <c r="B43" s="295" t="s">
        <v>19</v>
      </c>
      <c r="C43" s="353">
        <v>1.7556E-3</v>
      </c>
      <c r="D43" s="354">
        <v>5.4129999999999998E-4</v>
      </c>
      <c r="E43" s="354">
        <v>8.6249999999999999E-4</v>
      </c>
      <c r="F43" s="354">
        <v>3.7060000000000001E-4</v>
      </c>
      <c r="K43" s="326"/>
      <c r="L43" s="326"/>
      <c r="M43" s="326"/>
      <c r="O43" s="326"/>
      <c r="P43" s="326"/>
      <c r="Q43" s="326"/>
      <c r="R43" s="326"/>
      <c r="S43" s="326"/>
      <c r="T43" s="326"/>
    </row>
    <row r="44" spans="1:22">
      <c r="A44" s="492" t="s">
        <v>251</v>
      </c>
      <c r="B44" s="249" t="s">
        <v>14</v>
      </c>
      <c r="C44" s="353">
        <v>1.5772499999999998E-2</v>
      </c>
      <c r="D44" s="354">
        <v>2.1139000000000002E-3</v>
      </c>
      <c r="E44" s="354">
        <v>3.8317900000000002E-2</v>
      </c>
      <c r="F44" s="354">
        <v>3.2812000000000002E-3</v>
      </c>
    </row>
    <row r="45" spans="1:22">
      <c r="A45" s="492"/>
      <c r="B45" s="249" t="s">
        <v>19</v>
      </c>
      <c r="C45" s="353">
        <v>1.0618000000000001E-2</v>
      </c>
      <c r="D45" s="354">
        <v>1.6673E-3</v>
      </c>
      <c r="E45" s="354">
        <v>2.7845000000000002E-2</v>
      </c>
      <c r="F45" s="354">
        <v>3.1939999999999998E-3</v>
      </c>
      <c r="G45" s="85"/>
    </row>
    <row r="46" spans="1:22">
      <c r="A46" s="435" t="s">
        <v>610</v>
      </c>
      <c r="B46" s="435"/>
      <c r="C46" s="435"/>
      <c r="D46" s="435"/>
      <c r="E46" s="435"/>
      <c r="F46" s="435"/>
      <c r="H46" s="85"/>
      <c r="I46" s="85"/>
    </row>
    <row r="47" spans="1:22">
      <c r="E47" s="85"/>
      <c r="F47" s="85"/>
      <c r="H47" s="10"/>
      <c r="I47" s="12"/>
    </row>
    <row r="48" spans="1:22">
      <c r="E48" s="85"/>
      <c r="F48" s="85"/>
      <c r="H48" s="10"/>
      <c r="I48" s="12"/>
    </row>
    <row r="49" spans="1:11">
      <c r="A49" s="326"/>
      <c r="B49" s="326"/>
      <c r="C49" s="326"/>
      <c r="D49" s="326"/>
      <c r="E49" s="85"/>
      <c r="F49" s="85"/>
      <c r="H49" s="10"/>
      <c r="I49" s="12"/>
    </row>
    <row r="50" spans="1:11">
      <c r="A50" s="326"/>
      <c r="B50" s="326"/>
      <c r="C50" s="326"/>
      <c r="D50" s="326"/>
      <c r="E50" s="85"/>
      <c r="F50" s="85"/>
      <c r="H50" s="10"/>
      <c r="I50" s="12"/>
    </row>
    <row r="51" spans="1:11">
      <c r="E51" s="85"/>
      <c r="F51" s="85"/>
      <c r="H51" s="10"/>
      <c r="I51" s="12"/>
    </row>
    <row r="52" spans="1:11">
      <c r="E52" s="85"/>
      <c r="F52" s="85"/>
      <c r="H52" s="10"/>
      <c r="I52" s="12"/>
    </row>
    <row r="53" spans="1:11">
      <c r="E53" s="85"/>
      <c r="F53" s="85"/>
      <c r="H53" s="10"/>
      <c r="I53" s="12"/>
    </row>
    <row r="54" spans="1:11">
      <c r="E54" s="85"/>
      <c r="F54" s="85"/>
      <c r="H54" s="10"/>
      <c r="I54" s="12"/>
    </row>
    <row r="55" spans="1:11">
      <c r="A55" s="326"/>
      <c r="B55" s="326"/>
      <c r="C55" s="326"/>
      <c r="D55" s="326"/>
      <c r="E55" s="85"/>
      <c r="F55" s="85"/>
      <c r="H55" s="10"/>
      <c r="I55" s="12"/>
    </row>
    <row r="56" spans="1:11">
      <c r="A56" s="326"/>
      <c r="B56" s="326"/>
      <c r="C56" s="326"/>
      <c r="D56" s="326"/>
      <c r="E56" s="85"/>
      <c r="F56" s="85"/>
      <c r="H56" s="10"/>
      <c r="I56" s="12"/>
    </row>
    <row r="57" spans="1:11">
      <c r="A57" s="326"/>
      <c r="B57" s="326"/>
      <c r="C57" s="35"/>
      <c r="D57" s="35"/>
      <c r="F57" s="326"/>
      <c r="G57" s="35"/>
      <c r="H57" s="35"/>
      <c r="I57" s="35"/>
    </row>
    <row r="58" spans="1:11">
      <c r="A58" s="325"/>
      <c r="B58" s="326"/>
      <c r="C58" s="326"/>
      <c r="D58" s="326"/>
      <c r="F58" s="326"/>
      <c r="G58" s="35"/>
      <c r="H58" s="35"/>
      <c r="I58" s="35"/>
      <c r="J58" s="85"/>
      <c r="K58" s="85"/>
    </row>
    <row r="59" spans="1:11">
      <c r="A59" s="325"/>
      <c r="B59" s="325"/>
      <c r="C59" s="326"/>
      <c r="D59" s="35"/>
      <c r="E59" s="85"/>
      <c r="F59" s="85"/>
      <c r="G59" s="326"/>
      <c r="H59" s="326"/>
      <c r="I59" s="326"/>
      <c r="J59" s="85"/>
      <c r="K59" s="85"/>
    </row>
    <row r="60" spans="1:11">
      <c r="A60" s="326"/>
      <c r="B60" s="326"/>
      <c r="C60" s="326"/>
      <c r="D60" s="326"/>
      <c r="E60" s="85"/>
      <c r="F60" s="326"/>
      <c r="G60" s="326"/>
      <c r="H60" s="326"/>
      <c r="I60" s="326"/>
    </row>
    <row r="61" spans="1:11">
      <c r="A61" s="326"/>
      <c r="B61" s="326"/>
      <c r="C61" s="326"/>
      <c r="D61" s="326"/>
      <c r="E61" s="85"/>
      <c r="F61" s="326"/>
      <c r="G61" s="326"/>
      <c r="H61" s="326"/>
      <c r="I61" s="326"/>
    </row>
    <row r="62" spans="1:11">
      <c r="A62" s="326"/>
      <c r="B62" s="326"/>
      <c r="C62" s="326"/>
      <c r="D62" s="326"/>
      <c r="E62" s="85"/>
      <c r="F62" s="85"/>
      <c r="G62" s="326"/>
      <c r="H62" s="326"/>
      <c r="I62" s="326"/>
      <c r="J62" s="85"/>
      <c r="K62" s="85"/>
    </row>
    <row r="63" spans="1:11">
      <c r="A63" s="326"/>
      <c r="B63" s="326"/>
      <c r="C63" s="326"/>
      <c r="D63" s="326"/>
      <c r="E63" s="85"/>
      <c r="F63" s="326"/>
      <c r="G63" s="326"/>
      <c r="H63" s="326"/>
      <c r="I63" s="326"/>
      <c r="J63" s="85"/>
      <c r="K63" s="85"/>
    </row>
    <row r="64" spans="1:11">
      <c r="A64" s="326"/>
      <c r="B64" s="326"/>
      <c r="C64" s="326"/>
      <c r="D64" s="326"/>
      <c r="E64" s="85"/>
      <c r="F64" s="325"/>
      <c r="G64" s="326"/>
      <c r="H64" s="326"/>
      <c r="I64" s="326"/>
    </row>
    <row r="65" spans="1:11">
      <c r="A65" s="326"/>
      <c r="B65" s="35"/>
      <c r="C65" s="35"/>
      <c r="D65" s="35"/>
      <c r="E65" s="85"/>
      <c r="F65" s="85"/>
      <c r="H65" s="326"/>
      <c r="I65" s="326"/>
    </row>
    <row r="66" spans="1:11">
      <c r="A66" s="325"/>
      <c r="B66" s="326"/>
      <c r="C66" s="326"/>
      <c r="D66" s="326"/>
      <c r="E66" s="85"/>
      <c r="F66" s="85"/>
      <c r="G66" s="85"/>
      <c r="H66" s="10"/>
      <c r="I66" s="12"/>
      <c r="J66" s="85"/>
      <c r="K66" s="85"/>
    </row>
    <row r="67" spans="1:11">
      <c r="A67" s="326"/>
      <c r="B67" s="326"/>
      <c r="C67" s="326"/>
      <c r="D67" s="326"/>
      <c r="E67" s="85"/>
      <c r="F67" s="85"/>
    </row>
    <row r="68" spans="1:11">
      <c r="B68" s="326"/>
      <c r="C68" s="326"/>
      <c r="D68" s="326"/>
      <c r="E68" s="85"/>
      <c r="F68" s="85"/>
      <c r="H68" s="10"/>
      <c r="I68" s="12"/>
    </row>
    <row r="69" spans="1:11">
      <c r="E69" s="85"/>
      <c r="F69" s="85"/>
    </row>
    <row r="70" spans="1:11">
      <c r="A70" s="326"/>
      <c r="B70" s="326"/>
      <c r="C70" s="326"/>
      <c r="D70" s="326"/>
    </row>
    <row r="71" spans="1:11">
      <c r="A71" s="326"/>
      <c r="B71" s="35"/>
      <c r="C71" s="35"/>
      <c r="D71" s="35"/>
    </row>
    <row r="73" spans="1:11">
      <c r="A73" s="326"/>
      <c r="B73" s="326"/>
      <c r="C73" s="326"/>
      <c r="D73" s="326"/>
    </row>
    <row r="74" spans="1:11">
      <c r="A74" s="85"/>
      <c r="B74" s="85"/>
      <c r="C74" s="85"/>
      <c r="D74" s="85"/>
      <c r="E74" s="85"/>
    </row>
    <row r="75" spans="1:11">
      <c r="A75" s="85"/>
      <c r="B75" s="85"/>
      <c r="C75" s="85"/>
      <c r="D75" s="85"/>
      <c r="E75" s="85"/>
    </row>
    <row r="76" spans="1:11">
      <c r="A76" s="85"/>
    </row>
    <row r="77" spans="1:11">
      <c r="A77" s="85"/>
    </row>
    <row r="78" spans="1:11">
      <c r="A78" s="85"/>
    </row>
    <row r="79" spans="1:11">
      <c r="A79" s="85"/>
    </row>
    <row r="80" spans="1:11">
      <c r="A80" s="85"/>
    </row>
    <row r="81" spans="1:5">
      <c r="A81" s="85"/>
    </row>
    <row r="82" spans="1:5">
      <c r="A82" s="85"/>
      <c r="B82" s="85"/>
      <c r="C82" s="85"/>
      <c r="D82" s="85"/>
      <c r="E82" s="85"/>
    </row>
    <row r="83" spans="1:5">
      <c r="A83" s="85"/>
      <c r="B83" s="85"/>
      <c r="C83" s="85"/>
      <c r="D83" s="85"/>
      <c r="E83" s="85"/>
    </row>
    <row r="84" spans="1:5">
      <c r="A84" s="85"/>
    </row>
    <row r="85" spans="1:5">
      <c r="A85" s="85"/>
    </row>
  </sheetData>
  <mergeCells count="64">
    <mergeCell ref="A2:O2"/>
    <mergeCell ref="A46:F46"/>
    <mergeCell ref="A29:AF29"/>
    <mergeCell ref="A14:AF14"/>
    <mergeCell ref="A17:O17"/>
    <mergeCell ref="A32:O32"/>
    <mergeCell ref="C19:H19"/>
    <mergeCell ref="I19:N19"/>
    <mergeCell ref="O4:T4"/>
    <mergeCell ref="O5:Q5"/>
    <mergeCell ref="R5:T5"/>
    <mergeCell ref="O19:T19"/>
    <mergeCell ref="C5:E5"/>
    <mergeCell ref="F5:H5"/>
    <mergeCell ref="C4:H4"/>
    <mergeCell ref="I5:K5"/>
    <mergeCell ref="L5:N5"/>
    <mergeCell ref="I4:N4"/>
    <mergeCell ref="A13:B13"/>
    <mergeCell ref="A4:B6"/>
    <mergeCell ref="A26:B26"/>
    <mergeCell ref="A27:B27"/>
    <mergeCell ref="A7:B7"/>
    <mergeCell ref="A25:B25"/>
    <mergeCell ref="A8:B8"/>
    <mergeCell ref="A9:B9"/>
    <mergeCell ref="A10:B10"/>
    <mergeCell ref="A11:B11"/>
    <mergeCell ref="A12:B12"/>
    <mergeCell ref="A22:B22"/>
    <mergeCell ref="A23:B23"/>
    <mergeCell ref="A24:B24"/>
    <mergeCell ref="A19:B21"/>
    <mergeCell ref="X5:Z5"/>
    <mergeCell ref="AA5:AC5"/>
    <mergeCell ref="AD5:AF5"/>
    <mergeCell ref="U4:Z4"/>
    <mergeCell ref="AA4:AF4"/>
    <mergeCell ref="A1:N1"/>
    <mergeCell ref="A16:N16"/>
    <mergeCell ref="A31:N31"/>
    <mergeCell ref="U19:Z19"/>
    <mergeCell ref="AA19:AF19"/>
    <mergeCell ref="C20:E20"/>
    <mergeCell ref="F20:H20"/>
    <mergeCell ref="I20:K20"/>
    <mergeCell ref="L20:N20"/>
    <mergeCell ref="O20:Q20"/>
    <mergeCell ref="R20:T20"/>
    <mergeCell ref="U20:W20"/>
    <mergeCell ref="X20:Z20"/>
    <mergeCell ref="AA20:AC20"/>
    <mergeCell ref="AD20:AF20"/>
    <mergeCell ref="U5:W5"/>
    <mergeCell ref="E34:F34"/>
    <mergeCell ref="A34:A35"/>
    <mergeCell ref="B34:B35"/>
    <mergeCell ref="A36:A37"/>
    <mergeCell ref="A28:B28"/>
    <mergeCell ref="A38:A39"/>
    <mergeCell ref="A40:A41"/>
    <mergeCell ref="A42:A43"/>
    <mergeCell ref="A44:A45"/>
    <mergeCell ref="C34:D3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8E3CB-A3A4-488E-8883-B9A8261B39A3}">
  <dimension ref="A1:O32"/>
  <sheetViews>
    <sheetView topLeftCell="A22" workbookViewId="0">
      <selection activeCell="A24" sqref="A24:O24"/>
    </sheetView>
  </sheetViews>
  <sheetFormatPr baseColWidth="10" defaultRowHeight="15"/>
  <sheetData>
    <row r="1" spans="1:15">
      <c r="A1" s="437" t="s">
        <v>591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5" s="39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26" customFormat="1"/>
    <row r="4" spans="1:15">
      <c r="C4" s="327">
        <v>2015</v>
      </c>
      <c r="D4" s="327">
        <v>2017</v>
      </c>
    </row>
    <row r="5" spans="1:15" ht="43.5" customHeight="1">
      <c r="A5" s="552" t="s">
        <v>592</v>
      </c>
      <c r="B5" s="552"/>
      <c r="C5" s="355">
        <v>1160166</v>
      </c>
      <c r="D5" s="355">
        <v>1109186</v>
      </c>
      <c r="G5" s="326"/>
      <c r="H5" s="35"/>
      <c r="I5" s="326"/>
      <c r="J5" s="326"/>
    </row>
    <row r="6" spans="1:15" ht="48" customHeight="1">
      <c r="A6" s="552" t="s">
        <v>593</v>
      </c>
      <c r="B6" s="552"/>
      <c r="C6" s="355">
        <v>1286678</v>
      </c>
      <c r="D6" s="355">
        <v>1240058</v>
      </c>
    </row>
    <row r="7" spans="1:15" ht="44.25" customHeight="1">
      <c r="A7" s="552" t="s">
        <v>594</v>
      </c>
      <c r="B7" s="552"/>
      <c r="C7" s="355">
        <v>2354324</v>
      </c>
      <c r="D7" s="355">
        <v>2269282</v>
      </c>
    </row>
    <row r="8" spans="1:15" ht="31.5" customHeight="1">
      <c r="A8" s="552" t="s">
        <v>595</v>
      </c>
      <c r="B8" s="552"/>
      <c r="C8" s="355">
        <v>11946211</v>
      </c>
      <c r="D8" s="355">
        <v>12108688</v>
      </c>
    </row>
    <row r="9" spans="1:15">
      <c r="A9" s="524" t="s">
        <v>18</v>
      </c>
      <c r="B9" s="524"/>
      <c r="C9" s="356">
        <f>(C7/C8)*100</f>
        <v>19.707704811174022</v>
      </c>
      <c r="D9" s="356">
        <f>(D7/D8)*100</f>
        <v>18.740940389247786</v>
      </c>
    </row>
    <row r="10" spans="1:15" s="399" customFormat="1">
      <c r="A10" s="435" t="s">
        <v>610</v>
      </c>
      <c r="B10" s="435"/>
      <c r="C10" s="435"/>
      <c r="D10" s="435"/>
    </row>
    <row r="12" spans="1:15">
      <c r="A12" s="437" t="s">
        <v>596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</row>
    <row r="13" spans="1:15" s="399" customFormat="1">
      <c r="A13" s="431" t="s">
        <v>611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5" spans="1:15">
      <c r="A15" s="326"/>
      <c r="B15" s="326"/>
      <c r="C15" s="327">
        <v>2015</v>
      </c>
      <c r="D15" s="327">
        <v>2017</v>
      </c>
    </row>
    <row r="16" spans="1:15" ht="44.25" customHeight="1">
      <c r="A16" s="552" t="s">
        <v>592</v>
      </c>
      <c r="B16" s="552"/>
      <c r="C16" s="355">
        <v>15273</v>
      </c>
      <c r="D16" s="355">
        <v>12463</v>
      </c>
      <c r="H16" s="326"/>
      <c r="I16" s="35"/>
      <c r="J16" s="326"/>
      <c r="K16" s="326"/>
    </row>
    <row r="17" spans="1:15" ht="45.75" customHeight="1">
      <c r="A17" s="552" t="s">
        <v>593</v>
      </c>
      <c r="B17" s="552"/>
      <c r="C17" s="355">
        <v>18659</v>
      </c>
      <c r="D17" s="355">
        <v>14896</v>
      </c>
      <c r="H17" s="326"/>
      <c r="I17" s="35"/>
      <c r="J17" s="326"/>
      <c r="K17" s="326"/>
    </row>
    <row r="18" spans="1:15" ht="48" customHeight="1">
      <c r="A18" s="552" t="s">
        <v>594</v>
      </c>
      <c r="B18" s="552"/>
      <c r="C18" s="355">
        <v>32784</v>
      </c>
      <c r="D18" s="355">
        <v>26514</v>
      </c>
    </row>
    <row r="19" spans="1:15" ht="31.5" customHeight="1">
      <c r="A19" s="552" t="s">
        <v>595</v>
      </c>
      <c r="B19" s="552"/>
      <c r="C19" s="355">
        <v>179759</v>
      </c>
      <c r="D19" s="355">
        <v>145890</v>
      </c>
    </row>
    <row r="20" spans="1:15">
      <c r="A20" s="524" t="s">
        <v>18</v>
      </c>
      <c r="B20" s="524"/>
      <c r="C20" s="356">
        <f>(C18/C19)*100</f>
        <v>18.237751656384383</v>
      </c>
      <c r="D20" s="356">
        <f>(D18/D19)*100</f>
        <v>18.173966687230106</v>
      </c>
    </row>
    <row r="21" spans="1:15" s="399" customFormat="1">
      <c r="A21" s="435" t="s">
        <v>610</v>
      </c>
      <c r="B21" s="435"/>
      <c r="C21" s="435"/>
      <c r="D21" s="435"/>
    </row>
    <row r="23" spans="1:15">
      <c r="A23" s="437" t="s">
        <v>597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</row>
    <row r="24" spans="1:15" s="399" customFormat="1">
      <c r="A24" s="431" t="s">
        <v>611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6" spans="1:15">
      <c r="B26" s="548">
        <v>2015</v>
      </c>
      <c r="C26" s="548"/>
      <c r="D26" s="548">
        <v>2017</v>
      </c>
      <c r="E26" s="548"/>
    </row>
    <row r="27" spans="1:15" ht="30">
      <c r="B27" s="292" t="s">
        <v>44</v>
      </c>
      <c r="C27" s="292" t="s">
        <v>45</v>
      </c>
      <c r="D27" s="292" t="s">
        <v>44</v>
      </c>
      <c r="E27" s="292" t="s">
        <v>45</v>
      </c>
    </row>
    <row r="28" spans="1:15">
      <c r="A28" s="357" t="s">
        <v>18</v>
      </c>
      <c r="B28" s="353">
        <f>19.707704811174/100</f>
        <v>0.19707704811174001</v>
      </c>
      <c r="C28" s="354">
        <v>2.6348000000000001E-3</v>
      </c>
      <c r="D28" s="353">
        <v>0.1874094</v>
      </c>
      <c r="E28" s="354">
        <v>2.7659999999999998E-3</v>
      </c>
    </row>
    <row r="29" spans="1:15">
      <c r="A29" s="435" t="s">
        <v>610</v>
      </c>
      <c r="B29" s="435"/>
      <c r="C29" s="435"/>
      <c r="D29" s="435"/>
      <c r="E29" s="435"/>
    </row>
    <row r="32" spans="1:15">
      <c r="D32" s="326"/>
      <c r="E32" s="326"/>
      <c r="F32" s="326"/>
      <c r="G32" s="326"/>
      <c r="H32" s="326"/>
    </row>
  </sheetData>
  <mergeCells count="21">
    <mergeCell ref="A29:E29"/>
    <mergeCell ref="A2:O2"/>
    <mergeCell ref="A13:O13"/>
    <mergeCell ref="A24:O24"/>
    <mergeCell ref="A21:D21"/>
    <mergeCell ref="A10:D10"/>
    <mergeCell ref="A1:L1"/>
    <mergeCell ref="A12:L12"/>
    <mergeCell ref="A5:B5"/>
    <mergeCell ref="A6:B6"/>
    <mergeCell ref="A7:B7"/>
    <mergeCell ref="A8:B8"/>
    <mergeCell ref="A9:B9"/>
    <mergeCell ref="A23:L23"/>
    <mergeCell ref="B26:C26"/>
    <mergeCell ref="D26:E26"/>
    <mergeCell ref="A16:B16"/>
    <mergeCell ref="A17:B17"/>
    <mergeCell ref="A18:B18"/>
    <mergeCell ref="A19:B19"/>
    <mergeCell ref="A20:B20"/>
  </mergeCells>
  <pageMargins left="0.7" right="0.7" top="0.75" bottom="0.75" header="0.3" footer="0.3"/>
  <pageSetup orientation="portrait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3942B-AABF-4F6C-B1D8-F78B5F3590B7}">
  <dimension ref="A1:O86"/>
  <sheetViews>
    <sheetView topLeftCell="A52" workbookViewId="0">
      <selection activeCell="A48" sqref="A48:O48"/>
    </sheetView>
  </sheetViews>
  <sheetFormatPr baseColWidth="10" defaultRowHeight="15"/>
  <cols>
    <col min="1" max="1" width="12.85546875" customWidth="1"/>
    <col min="2" max="2" width="16.28515625" customWidth="1"/>
    <col min="3" max="3" width="12.42578125" customWidth="1"/>
    <col min="13" max="13" width="11.85546875" bestFit="1" customWidth="1"/>
  </cols>
  <sheetData>
    <row r="1" spans="1:15">
      <c r="A1" s="437" t="s">
        <v>850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99" customFormat="1">
      <c r="A2" s="431" t="s">
        <v>854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95"/>
      <c r="B3" s="95"/>
      <c r="C3" s="95"/>
      <c r="D3" s="95"/>
      <c r="E3" s="95"/>
      <c r="F3" s="95"/>
      <c r="G3" s="95"/>
      <c r="H3" s="95"/>
      <c r="I3" s="95"/>
    </row>
    <row r="4" spans="1:15">
      <c r="A4" s="568" t="s">
        <v>460</v>
      </c>
      <c r="B4" s="569"/>
      <c r="C4" s="569"/>
      <c r="D4" s="493" t="s">
        <v>440</v>
      </c>
      <c r="E4" s="493"/>
      <c r="F4" s="493"/>
      <c r="G4" s="493"/>
      <c r="H4" s="493"/>
      <c r="I4" s="493"/>
      <c r="J4" s="493" t="s">
        <v>441</v>
      </c>
      <c r="K4" s="493"/>
      <c r="L4" s="493"/>
      <c r="M4" s="493"/>
      <c r="N4" s="493"/>
      <c r="O4" s="493"/>
    </row>
    <row r="5" spans="1:15" s="240" customFormat="1">
      <c r="A5" s="562" t="s">
        <v>68</v>
      </c>
      <c r="B5" s="564" t="s">
        <v>143</v>
      </c>
      <c r="C5" s="565"/>
      <c r="D5" s="476" t="s">
        <v>79</v>
      </c>
      <c r="E5" s="553"/>
      <c r="F5" s="496"/>
      <c r="G5" s="476" t="s">
        <v>18</v>
      </c>
      <c r="H5" s="553"/>
      <c r="I5" s="496"/>
      <c r="J5" s="476" t="s">
        <v>79</v>
      </c>
      <c r="K5" s="553"/>
      <c r="L5" s="496"/>
      <c r="M5" s="476" t="s">
        <v>18</v>
      </c>
      <c r="N5" s="553"/>
      <c r="O5" s="496"/>
    </row>
    <row r="6" spans="1:15">
      <c r="A6" s="563"/>
      <c r="B6" s="566"/>
      <c r="C6" s="567"/>
      <c r="D6" s="297" t="s">
        <v>229</v>
      </c>
      <c r="E6" s="298" t="s">
        <v>230</v>
      </c>
      <c r="F6" s="298" t="s">
        <v>17</v>
      </c>
      <c r="G6" s="297" t="s">
        <v>229</v>
      </c>
      <c r="H6" s="298" t="s">
        <v>230</v>
      </c>
      <c r="I6" s="298" t="s">
        <v>17</v>
      </c>
      <c r="J6" s="297" t="s">
        <v>229</v>
      </c>
      <c r="K6" s="298" t="s">
        <v>230</v>
      </c>
      <c r="L6" s="298" t="s">
        <v>17</v>
      </c>
      <c r="M6" s="297" t="s">
        <v>229</v>
      </c>
      <c r="N6" s="298" t="s">
        <v>230</v>
      </c>
      <c r="O6" s="298" t="s">
        <v>17</v>
      </c>
    </row>
    <row r="7" spans="1:15" s="240" customFormat="1">
      <c r="A7" s="554">
        <v>2009</v>
      </c>
      <c r="B7" s="556" t="s">
        <v>144</v>
      </c>
      <c r="C7" s="557"/>
      <c r="D7" s="294">
        <v>696094</v>
      </c>
      <c r="E7" s="294">
        <v>178109</v>
      </c>
      <c r="F7" s="294">
        <v>874203</v>
      </c>
      <c r="G7" s="11">
        <f>D7/$F7*100</f>
        <v>79.626128027471879</v>
      </c>
      <c r="H7" s="11">
        <f t="shared" ref="H7:I7" si="0">E7/$F7*100</f>
        <v>20.373871972528121</v>
      </c>
      <c r="I7" s="11">
        <f t="shared" si="0"/>
        <v>100</v>
      </c>
      <c r="J7" s="294">
        <v>251948</v>
      </c>
      <c r="K7" s="294">
        <v>104916</v>
      </c>
      <c r="L7" s="294">
        <v>356864</v>
      </c>
      <c r="M7" s="11">
        <f>J7/$L7*100</f>
        <v>70.600564921090395</v>
      </c>
      <c r="N7" s="11">
        <f t="shared" ref="N7:O7" si="1">K7/$L7*100</f>
        <v>29.399435078909615</v>
      </c>
      <c r="O7" s="11">
        <f t="shared" si="1"/>
        <v>100</v>
      </c>
    </row>
    <row r="8" spans="1:15">
      <c r="A8" s="555"/>
      <c r="B8" s="558" t="s">
        <v>145</v>
      </c>
      <c r="C8" s="559"/>
      <c r="D8" s="110">
        <v>376973</v>
      </c>
      <c r="E8" s="111">
        <v>533374</v>
      </c>
      <c r="F8" s="111">
        <v>910347</v>
      </c>
      <c r="G8" s="11">
        <f t="shared" ref="G8:G21" si="2">D8/$F8*100</f>
        <v>41.409814059913415</v>
      </c>
      <c r="H8" s="11">
        <f t="shared" ref="H8:H21" si="3">E8/$F8*100</f>
        <v>58.590185940086585</v>
      </c>
      <c r="I8" s="11">
        <f t="shared" ref="I8:I21" si="4">F8/$F8*100</f>
        <v>100</v>
      </c>
      <c r="J8" s="111">
        <v>155608</v>
      </c>
      <c r="K8" s="111">
        <v>219436</v>
      </c>
      <c r="L8" s="111">
        <v>375044</v>
      </c>
      <c r="M8" s="11">
        <f t="shared" ref="M8:M21" si="5">J8/$L8*100</f>
        <v>41.490598436450121</v>
      </c>
      <c r="N8" s="11">
        <f t="shared" ref="N8:N21" si="6">K8/$L8*100</f>
        <v>58.509401563549879</v>
      </c>
      <c r="O8" s="11">
        <f t="shared" ref="O8:O21" si="7">L8/$L8*100</f>
        <v>100</v>
      </c>
    </row>
    <row r="9" spans="1:15">
      <c r="A9" s="555"/>
      <c r="B9" s="560" t="s">
        <v>17</v>
      </c>
      <c r="C9" s="561"/>
      <c r="D9" s="111">
        <v>1073067</v>
      </c>
      <c r="E9" s="111">
        <v>711483</v>
      </c>
      <c r="F9" s="111">
        <v>1784550</v>
      </c>
      <c r="G9" s="11">
        <f t="shared" si="2"/>
        <v>60.130957384214511</v>
      </c>
      <c r="H9" s="11">
        <f t="shared" si="3"/>
        <v>39.869042615785496</v>
      </c>
      <c r="I9" s="11">
        <f t="shared" si="4"/>
        <v>100</v>
      </c>
      <c r="J9" s="111">
        <v>407556</v>
      </c>
      <c r="K9" s="111">
        <v>324352</v>
      </c>
      <c r="L9" s="111">
        <v>731908</v>
      </c>
      <c r="M9" s="11">
        <f t="shared" si="5"/>
        <v>55.68404772184482</v>
      </c>
      <c r="N9" s="11">
        <f t="shared" si="6"/>
        <v>44.31595227815518</v>
      </c>
      <c r="O9" s="11">
        <f t="shared" si="7"/>
        <v>100</v>
      </c>
    </row>
    <row r="10" spans="1:15">
      <c r="A10" s="554">
        <v>2011</v>
      </c>
      <c r="B10" s="556" t="s">
        <v>144</v>
      </c>
      <c r="C10" s="557"/>
      <c r="D10" s="111">
        <v>609391</v>
      </c>
      <c r="E10" s="111">
        <v>149137</v>
      </c>
      <c r="F10" s="111">
        <v>758528</v>
      </c>
      <c r="G10" s="11">
        <f t="shared" si="2"/>
        <v>80.338629556193055</v>
      </c>
      <c r="H10" s="11">
        <f t="shared" si="3"/>
        <v>19.661370443806952</v>
      </c>
      <c r="I10" s="11">
        <f t="shared" si="4"/>
        <v>100</v>
      </c>
      <c r="J10" s="111">
        <v>224638</v>
      </c>
      <c r="K10" s="111">
        <v>97398</v>
      </c>
      <c r="L10" s="111">
        <v>322036</v>
      </c>
      <c r="M10" s="11">
        <f t="shared" si="5"/>
        <v>69.755555279533965</v>
      </c>
      <c r="N10" s="11">
        <f t="shared" si="6"/>
        <v>30.244444720466035</v>
      </c>
      <c r="O10" s="11">
        <f t="shared" si="7"/>
        <v>100</v>
      </c>
    </row>
    <row r="11" spans="1:15">
      <c r="A11" s="555"/>
      <c r="B11" s="558" t="s">
        <v>145</v>
      </c>
      <c r="C11" s="559"/>
      <c r="D11" s="110">
        <v>384870</v>
      </c>
      <c r="E11" s="111">
        <v>521305</v>
      </c>
      <c r="F11" s="111">
        <v>906175</v>
      </c>
      <c r="G11" s="11">
        <f t="shared" si="2"/>
        <v>42.471928711341626</v>
      </c>
      <c r="H11" s="11">
        <f t="shared" si="3"/>
        <v>57.528071288658367</v>
      </c>
      <c r="I11" s="11">
        <f t="shared" si="4"/>
        <v>100</v>
      </c>
      <c r="J11" s="111">
        <v>161686</v>
      </c>
      <c r="K11" s="111">
        <v>230580</v>
      </c>
      <c r="L11" s="111">
        <v>392266</v>
      </c>
      <c r="M11" s="11">
        <f t="shared" si="5"/>
        <v>41.218458902887328</v>
      </c>
      <c r="N11" s="11">
        <f t="shared" si="6"/>
        <v>58.781541097112679</v>
      </c>
      <c r="O11" s="11">
        <f t="shared" si="7"/>
        <v>100</v>
      </c>
    </row>
    <row r="12" spans="1:15">
      <c r="A12" s="555"/>
      <c r="B12" s="560" t="s">
        <v>17</v>
      </c>
      <c r="C12" s="561"/>
      <c r="D12" s="111">
        <v>994261</v>
      </c>
      <c r="E12" s="111">
        <v>670442</v>
      </c>
      <c r="F12" s="111">
        <v>1664703</v>
      </c>
      <c r="G12" s="11">
        <f t="shared" si="2"/>
        <v>59.726029207612406</v>
      </c>
      <c r="H12" s="11">
        <f t="shared" si="3"/>
        <v>40.273970792387594</v>
      </c>
      <c r="I12" s="11">
        <f t="shared" si="4"/>
        <v>100</v>
      </c>
      <c r="J12" s="111">
        <v>386324</v>
      </c>
      <c r="K12" s="111">
        <v>327978</v>
      </c>
      <c r="L12" s="111">
        <v>714302</v>
      </c>
      <c r="M12" s="11">
        <f t="shared" si="5"/>
        <v>54.084126881907089</v>
      </c>
      <c r="N12" s="11">
        <f t="shared" si="6"/>
        <v>45.915873118092911</v>
      </c>
      <c r="O12" s="11">
        <f t="shared" si="7"/>
        <v>100</v>
      </c>
    </row>
    <row r="13" spans="1:15">
      <c r="A13" s="554">
        <v>2013</v>
      </c>
      <c r="B13" s="556" t="s">
        <v>144</v>
      </c>
      <c r="C13" s="557"/>
      <c r="D13" s="111">
        <v>574253</v>
      </c>
      <c r="E13" s="111">
        <v>144087</v>
      </c>
      <c r="F13" s="111">
        <v>718340</v>
      </c>
      <c r="G13" s="11">
        <f t="shared" si="2"/>
        <v>79.94167107497843</v>
      </c>
      <c r="H13" s="11">
        <f t="shared" si="3"/>
        <v>20.058328925021577</v>
      </c>
      <c r="I13" s="11">
        <f t="shared" si="4"/>
        <v>100</v>
      </c>
      <c r="J13" s="111">
        <v>207674</v>
      </c>
      <c r="K13" s="111">
        <v>92430</v>
      </c>
      <c r="L13" s="111">
        <v>300104</v>
      </c>
      <c r="M13" s="11">
        <f t="shared" si="5"/>
        <v>69.200677098605809</v>
      </c>
      <c r="N13" s="11">
        <f t="shared" si="6"/>
        <v>30.799322901394184</v>
      </c>
      <c r="O13" s="11">
        <f t="shared" si="7"/>
        <v>100</v>
      </c>
    </row>
    <row r="14" spans="1:15">
      <c r="A14" s="555"/>
      <c r="B14" s="558" t="s">
        <v>145</v>
      </c>
      <c r="C14" s="559"/>
      <c r="D14" s="111">
        <v>399439</v>
      </c>
      <c r="E14" s="111">
        <v>535353</v>
      </c>
      <c r="F14" s="111">
        <v>934792</v>
      </c>
      <c r="G14" s="11">
        <f t="shared" si="2"/>
        <v>42.730254430932227</v>
      </c>
      <c r="H14" s="11">
        <f t="shared" si="3"/>
        <v>57.269745569067773</v>
      </c>
      <c r="I14" s="11">
        <f t="shared" si="4"/>
        <v>100</v>
      </c>
      <c r="J14" s="111">
        <v>165356</v>
      </c>
      <c r="K14" s="111">
        <v>230953</v>
      </c>
      <c r="L14" s="111">
        <v>396309</v>
      </c>
      <c r="M14" s="11">
        <f t="shared" si="5"/>
        <v>41.724008286463338</v>
      </c>
      <c r="N14" s="11">
        <f t="shared" si="6"/>
        <v>58.275991713536655</v>
      </c>
      <c r="O14" s="11">
        <f t="shared" si="7"/>
        <v>100</v>
      </c>
    </row>
    <row r="15" spans="1:15">
      <c r="A15" s="555"/>
      <c r="B15" s="560" t="s">
        <v>17</v>
      </c>
      <c r="C15" s="561"/>
      <c r="D15" s="111">
        <v>973692</v>
      </c>
      <c r="E15" s="111">
        <v>679440</v>
      </c>
      <c r="F15" s="111">
        <v>1653132</v>
      </c>
      <c r="G15" s="11">
        <f t="shared" si="2"/>
        <v>58.899833770080065</v>
      </c>
      <c r="H15" s="11">
        <f t="shared" si="3"/>
        <v>41.100166229919935</v>
      </c>
      <c r="I15" s="11">
        <f t="shared" si="4"/>
        <v>100</v>
      </c>
      <c r="J15" s="111">
        <v>373030</v>
      </c>
      <c r="K15" s="111">
        <v>323383</v>
      </c>
      <c r="L15" s="111">
        <v>696413</v>
      </c>
      <c r="M15" s="11">
        <f t="shared" si="5"/>
        <v>53.564479698110169</v>
      </c>
      <c r="N15" s="11">
        <f t="shared" si="6"/>
        <v>46.435520301889824</v>
      </c>
      <c r="O15" s="11">
        <f t="shared" si="7"/>
        <v>100</v>
      </c>
    </row>
    <row r="16" spans="1:15">
      <c r="A16" s="555">
        <v>2015</v>
      </c>
      <c r="B16" s="560" t="s">
        <v>144</v>
      </c>
      <c r="C16" s="561"/>
      <c r="D16" s="111">
        <v>587301</v>
      </c>
      <c r="E16" s="111">
        <v>100707</v>
      </c>
      <c r="F16" s="111">
        <v>688008</v>
      </c>
      <c r="G16" s="11">
        <f t="shared" si="2"/>
        <v>85.36252485436215</v>
      </c>
      <c r="H16" s="11">
        <f t="shared" si="3"/>
        <v>14.63747514563784</v>
      </c>
      <c r="I16" s="11">
        <f t="shared" si="4"/>
        <v>100</v>
      </c>
      <c r="J16" s="111">
        <v>214120</v>
      </c>
      <c r="K16" s="111">
        <v>63408</v>
      </c>
      <c r="L16" s="111">
        <v>277528</v>
      </c>
      <c r="M16" s="11">
        <f t="shared" si="5"/>
        <v>77.152575595975904</v>
      </c>
      <c r="N16" s="11">
        <f t="shared" si="6"/>
        <v>22.8474244040241</v>
      </c>
      <c r="O16" s="11">
        <f t="shared" si="7"/>
        <v>100</v>
      </c>
    </row>
    <row r="17" spans="1:15">
      <c r="A17" s="555"/>
      <c r="B17" s="560" t="s">
        <v>145</v>
      </c>
      <c r="C17" s="561"/>
      <c r="D17" s="111">
        <v>460252</v>
      </c>
      <c r="E17" s="111">
        <v>495628</v>
      </c>
      <c r="F17" s="111">
        <v>955880</v>
      </c>
      <c r="G17" s="11">
        <f t="shared" si="2"/>
        <v>48.149558521990208</v>
      </c>
      <c r="H17" s="11">
        <f t="shared" si="3"/>
        <v>51.850441478009792</v>
      </c>
      <c r="I17" s="11">
        <f t="shared" si="4"/>
        <v>100</v>
      </c>
      <c r="J17" s="111">
        <v>182673</v>
      </c>
      <c r="K17" s="111">
        <v>220983</v>
      </c>
      <c r="L17" s="111">
        <v>403656</v>
      </c>
      <c r="M17" s="11">
        <f t="shared" si="5"/>
        <v>45.254622748082525</v>
      </c>
      <c r="N17" s="11">
        <f t="shared" si="6"/>
        <v>54.745377251917468</v>
      </c>
      <c r="O17" s="11">
        <f t="shared" si="7"/>
        <v>100</v>
      </c>
    </row>
    <row r="18" spans="1:15">
      <c r="A18" s="555"/>
      <c r="B18" s="560" t="s">
        <v>17</v>
      </c>
      <c r="C18" s="561"/>
      <c r="D18" s="111">
        <v>1047553</v>
      </c>
      <c r="E18" s="111">
        <v>596335</v>
      </c>
      <c r="F18" s="111">
        <v>1643888</v>
      </c>
      <c r="G18" s="11">
        <f t="shared" si="2"/>
        <v>63.724110158356282</v>
      </c>
      <c r="H18" s="11">
        <f t="shared" si="3"/>
        <v>36.275889841643711</v>
      </c>
      <c r="I18" s="11">
        <f t="shared" si="4"/>
        <v>100</v>
      </c>
      <c r="J18" s="111">
        <v>396793</v>
      </c>
      <c r="K18" s="111">
        <v>284391</v>
      </c>
      <c r="L18" s="111">
        <v>681184</v>
      </c>
      <c r="M18" s="11">
        <f t="shared" si="5"/>
        <v>58.250487386667913</v>
      </c>
      <c r="N18" s="11">
        <f t="shared" si="6"/>
        <v>41.74951261333208</v>
      </c>
      <c r="O18" s="11">
        <f t="shared" si="7"/>
        <v>100</v>
      </c>
    </row>
    <row r="19" spans="1:15">
      <c r="A19" s="570">
        <v>2017</v>
      </c>
      <c r="B19" s="556" t="s">
        <v>144</v>
      </c>
      <c r="C19" s="557"/>
      <c r="D19" s="112">
        <v>554129</v>
      </c>
      <c r="E19" s="112">
        <v>108806</v>
      </c>
      <c r="F19" s="112">
        <v>662935</v>
      </c>
      <c r="G19" s="11">
        <f t="shared" si="2"/>
        <v>83.587229517222653</v>
      </c>
      <c r="H19" s="11">
        <f t="shared" si="3"/>
        <v>16.412770482777347</v>
      </c>
      <c r="I19" s="11">
        <f t="shared" si="4"/>
        <v>100</v>
      </c>
      <c r="J19" s="112">
        <v>195150</v>
      </c>
      <c r="K19" s="112">
        <v>63225</v>
      </c>
      <c r="L19" s="112">
        <v>258375</v>
      </c>
      <c r="M19" s="11">
        <f t="shared" si="5"/>
        <v>75.529753265602324</v>
      </c>
      <c r="N19" s="11">
        <f t="shared" si="6"/>
        <v>24.470246734397676</v>
      </c>
      <c r="O19" s="11">
        <f t="shared" si="7"/>
        <v>100</v>
      </c>
    </row>
    <row r="20" spans="1:15">
      <c r="A20" s="570"/>
      <c r="B20" s="556" t="s">
        <v>145</v>
      </c>
      <c r="C20" s="557"/>
      <c r="D20" s="112">
        <v>433411</v>
      </c>
      <c r="E20" s="112">
        <v>479592</v>
      </c>
      <c r="F20" s="112">
        <v>913003</v>
      </c>
      <c r="G20" s="11">
        <f t="shared" si="2"/>
        <v>47.47092835401417</v>
      </c>
      <c r="H20" s="11">
        <f t="shared" si="3"/>
        <v>52.529071645985823</v>
      </c>
      <c r="I20" s="11">
        <f t="shared" si="4"/>
        <v>100</v>
      </c>
      <c r="J20" s="112">
        <v>168877</v>
      </c>
      <c r="K20" s="112">
        <v>192980</v>
      </c>
      <c r="L20" s="112">
        <v>361857</v>
      </c>
      <c r="M20" s="11">
        <f t="shared" si="5"/>
        <v>46.669540730177943</v>
      </c>
      <c r="N20" s="11">
        <f t="shared" si="6"/>
        <v>53.330459269822065</v>
      </c>
      <c r="O20" s="11">
        <f t="shared" si="7"/>
        <v>100</v>
      </c>
    </row>
    <row r="21" spans="1:15">
      <c r="A21" s="570"/>
      <c r="B21" s="556" t="s">
        <v>17</v>
      </c>
      <c r="C21" s="557"/>
      <c r="D21" s="112">
        <v>987540</v>
      </c>
      <c r="E21" s="112">
        <v>588398</v>
      </c>
      <c r="F21" s="112">
        <v>1575938</v>
      </c>
      <c r="G21" s="11">
        <f t="shared" si="2"/>
        <v>62.663632706362819</v>
      </c>
      <c r="H21" s="11">
        <f t="shared" si="3"/>
        <v>37.336367293637181</v>
      </c>
      <c r="I21" s="11">
        <f t="shared" si="4"/>
        <v>100</v>
      </c>
      <c r="J21" s="112">
        <v>364027</v>
      </c>
      <c r="K21" s="112">
        <v>256205</v>
      </c>
      <c r="L21" s="112">
        <v>620232</v>
      </c>
      <c r="M21" s="11">
        <f t="shared" si="5"/>
        <v>58.692070064105039</v>
      </c>
      <c r="N21" s="11">
        <f t="shared" si="6"/>
        <v>41.307929935894954</v>
      </c>
      <c r="O21" s="11">
        <f t="shared" si="7"/>
        <v>100</v>
      </c>
    </row>
    <row r="22" spans="1:15" s="399" customFormat="1">
      <c r="A22" s="435" t="s">
        <v>610</v>
      </c>
      <c r="B22" s="435"/>
      <c r="C22" s="435"/>
      <c r="D22" s="435"/>
      <c r="E22" s="435"/>
      <c r="F22" s="435"/>
      <c r="G22" s="435"/>
      <c r="H22" s="435"/>
      <c r="I22" s="435"/>
      <c r="J22" s="435"/>
      <c r="K22" s="435"/>
      <c r="L22" s="435"/>
      <c r="M22" s="435"/>
      <c r="N22" s="435"/>
      <c r="O22" s="435"/>
    </row>
    <row r="23" spans="1:15" s="240" customFormat="1">
      <c r="A23" s="296"/>
      <c r="B23" s="300"/>
      <c r="C23" s="300"/>
      <c r="D23" s="124"/>
      <c r="E23" s="124"/>
      <c r="F23" s="124"/>
      <c r="G23" s="16"/>
      <c r="H23" s="16"/>
      <c r="I23" s="16"/>
      <c r="J23" s="124"/>
      <c r="K23" s="124"/>
      <c r="L23" s="124"/>
      <c r="M23" s="16"/>
      <c r="N23" s="16"/>
      <c r="O23" s="16"/>
    </row>
    <row r="24" spans="1:15" s="240" customFormat="1">
      <c r="A24" s="437" t="s">
        <v>851</v>
      </c>
      <c r="B24" s="437"/>
      <c r="C24" s="437"/>
      <c r="D24" s="437"/>
      <c r="E24" s="437"/>
      <c r="F24" s="437"/>
      <c r="G24" s="437"/>
      <c r="H24" s="437"/>
      <c r="I24" s="437"/>
      <c r="J24" s="124"/>
      <c r="K24" s="124"/>
      <c r="L24" s="124"/>
      <c r="M24" s="16"/>
      <c r="N24" s="16"/>
      <c r="O24" s="16"/>
    </row>
    <row r="25" spans="1:15" s="399" customFormat="1">
      <c r="A25" s="431" t="s">
        <v>854</v>
      </c>
      <c r="B25" s="431"/>
      <c r="C25" s="431"/>
      <c r="D25" s="431"/>
      <c r="E25" s="431"/>
      <c r="F25" s="431"/>
      <c r="G25" s="431"/>
      <c r="H25" s="431"/>
      <c r="I25" s="431"/>
      <c r="J25" s="431"/>
      <c r="K25" s="431"/>
      <c r="L25" s="431"/>
      <c r="M25" s="431"/>
      <c r="N25" s="431"/>
      <c r="O25" s="431"/>
    </row>
    <row r="26" spans="1:15">
      <c r="A26" s="95"/>
      <c r="B26" s="95"/>
      <c r="C26" s="95"/>
      <c r="D26" s="95"/>
      <c r="E26" s="95"/>
      <c r="F26" s="95"/>
      <c r="G26" s="95"/>
      <c r="H26" s="95"/>
      <c r="I26" s="95"/>
    </row>
    <row r="27" spans="1:15">
      <c r="A27" s="568" t="s">
        <v>460</v>
      </c>
      <c r="B27" s="569"/>
      <c r="C27" s="569"/>
      <c r="D27" s="493" t="s">
        <v>440</v>
      </c>
      <c r="E27" s="493"/>
      <c r="F27" s="493"/>
      <c r="G27" s="493"/>
      <c r="H27" s="493"/>
      <c r="I27" s="493"/>
      <c r="J27" s="493" t="s">
        <v>441</v>
      </c>
      <c r="K27" s="493"/>
      <c r="L27" s="493"/>
      <c r="M27" s="493"/>
      <c r="N27" s="493"/>
      <c r="O27" s="493"/>
    </row>
    <row r="28" spans="1:15">
      <c r="A28" s="562" t="s">
        <v>68</v>
      </c>
      <c r="B28" s="564" t="s">
        <v>143</v>
      </c>
      <c r="C28" s="565"/>
      <c r="D28" s="476" t="s">
        <v>79</v>
      </c>
      <c r="E28" s="553"/>
      <c r="F28" s="496"/>
      <c r="G28" s="476" t="s">
        <v>18</v>
      </c>
      <c r="H28" s="553"/>
      <c r="I28" s="496"/>
      <c r="J28" s="476" t="s">
        <v>79</v>
      </c>
      <c r="K28" s="553"/>
      <c r="L28" s="496"/>
      <c r="M28" s="476" t="s">
        <v>18</v>
      </c>
      <c r="N28" s="553"/>
      <c r="O28" s="496"/>
    </row>
    <row r="29" spans="1:15">
      <c r="A29" s="563"/>
      <c r="B29" s="566"/>
      <c r="C29" s="567"/>
      <c r="D29" s="297" t="s">
        <v>229</v>
      </c>
      <c r="E29" s="298" t="s">
        <v>230</v>
      </c>
      <c r="F29" s="298" t="s">
        <v>17</v>
      </c>
      <c r="G29" s="297" t="s">
        <v>229</v>
      </c>
      <c r="H29" s="298" t="s">
        <v>230</v>
      </c>
      <c r="I29" s="298" t="s">
        <v>17</v>
      </c>
      <c r="J29" s="297" t="s">
        <v>229</v>
      </c>
      <c r="K29" s="298" t="s">
        <v>230</v>
      </c>
      <c r="L29" s="298" t="s">
        <v>17</v>
      </c>
      <c r="M29" s="297" t="s">
        <v>229</v>
      </c>
      <c r="N29" s="298" t="s">
        <v>230</v>
      </c>
      <c r="O29" s="298" t="s">
        <v>17</v>
      </c>
    </row>
    <row r="30" spans="1:15">
      <c r="A30" s="554">
        <v>2009</v>
      </c>
      <c r="B30" s="556" t="s">
        <v>144</v>
      </c>
      <c r="C30" s="557"/>
      <c r="D30" s="294">
        <v>14953</v>
      </c>
      <c r="E30" s="294">
        <v>2500</v>
      </c>
      <c r="F30" s="294">
        <v>17453</v>
      </c>
      <c r="G30" s="11">
        <f>D30/$F30*100</f>
        <v>85.675815046123873</v>
      </c>
      <c r="H30" s="11">
        <f t="shared" ref="H30:H44" si="8">E30/$F30*100</f>
        <v>14.324184953876124</v>
      </c>
      <c r="I30" s="11">
        <f t="shared" ref="I30:I44" si="9">F30/$F30*100</f>
        <v>100</v>
      </c>
      <c r="J30" s="294">
        <v>5433</v>
      </c>
      <c r="K30" s="294">
        <v>1601</v>
      </c>
      <c r="L30" s="294">
        <v>7034</v>
      </c>
      <c r="M30" s="11">
        <f>J30/$L30*100</f>
        <v>77.239124253625249</v>
      </c>
      <c r="N30" s="11">
        <f t="shared" ref="N30:N44" si="10">K30/$L30*100</f>
        <v>22.760875746374751</v>
      </c>
      <c r="O30" s="11">
        <f t="shared" ref="O30:O44" si="11">L30/$L30*100</f>
        <v>100</v>
      </c>
    </row>
    <row r="31" spans="1:15">
      <c r="A31" s="555"/>
      <c r="B31" s="558" t="s">
        <v>145</v>
      </c>
      <c r="C31" s="559"/>
      <c r="D31" s="110">
        <v>5160</v>
      </c>
      <c r="E31" s="111">
        <v>4514</v>
      </c>
      <c r="F31" s="294">
        <v>9674</v>
      </c>
      <c r="G31" s="11">
        <f t="shared" ref="G31:G44" si="12">D31/$F31*100</f>
        <v>53.338846392391979</v>
      </c>
      <c r="H31" s="11">
        <f t="shared" si="8"/>
        <v>46.661153607608021</v>
      </c>
      <c r="I31" s="11">
        <f t="shared" si="9"/>
        <v>100</v>
      </c>
      <c r="J31" s="111">
        <v>2371</v>
      </c>
      <c r="K31" s="111">
        <v>2140</v>
      </c>
      <c r="L31" s="111">
        <v>4511</v>
      </c>
      <c r="M31" s="11">
        <f t="shared" ref="M31:M44" si="13">J31/$L31*100</f>
        <v>52.560407891819992</v>
      </c>
      <c r="N31" s="11">
        <f t="shared" si="10"/>
        <v>47.439592108180008</v>
      </c>
      <c r="O31" s="11">
        <f t="shared" si="11"/>
        <v>100</v>
      </c>
    </row>
    <row r="32" spans="1:15">
      <c r="A32" s="555"/>
      <c r="B32" s="560" t="s">
        <v>17</v>
      </c>
      <c r="C32" s="561"/>
      <c r="D32" s="111">
        <v>20113</v>
      </c>
      <c r="E32" s="111">
        <v>7014</v>
      </c>
      <c r="F32" s="294">
        <v>27127</v>
      </c>
      <c r="G32" s="11">
        <f t="shared" si="12"/>
        <v>74.143841928705726</v>
      </c>
      <c r="H32" s="11">
        <f t="shared" si="8"/>
        <v>25.856158071294281</v>
      </c>
      <c r="I32" s="11">
        <f t="shared" si="9"/>
        <v>100</v>
      </c>
      <c r="J32" s="111">
        <v>7804</v>
      </c>
      <c r="K32" s="111">
        <v>3741</v>
      </c>
      <c r="L32" s="111">
        <v>11545</v>
      </c>
      <c r="M32" s="11">
        <f t="shared" si="13"/>
        <v>67.596362061498482</v>
      </c>
      <c r="N32" s="11">
        <f t="shared" si="10"/>
        <v>32.403637938501518</v>
      </c>
      <c r="O32" s="11">
        <f t="shared" si="11"/>
        <v>100</v>
      </c>
    </row>
    <row r="33" spans="1:15">
      <c r="A33" s="571">
        <v>2011</v>
      </c>
      <c r="B33" s="556" t="s">
        <v>144</v>
      </c>
      <c r="C33" s="557"/>
      <c r="D33" s="111">
        <v>8981</v>
      </c>
      <c r="E33" s="111">
        <v>2145</v>
      </c>
      <c r="F33" s="111">
        <v>11126</v>
      </c>
      <c r="G33" s="44">
        <f t="shared" si="12"/>
        <v>80.720834082329674</v>
      </c>
      <c r="H33" s="44">
        <f t="shared" si="8"/>
        <v>19.279165917670323</v>
      </c>
      <c r="I33" s="44">
        <f t="shared" si="9"/>
        <v>100</v>
      </c>
      <c r="J33" s="111">
        <v>3366</v>
      </c>
      <c r="K33" s="111">
        <v>1433</v>
      </c>
      <c r="L33" s="111">
        <v>4799</v>
      </c>
      <c r="M33" s="44">
        <f t="shared" si="13"/>
        <v>70.139612419254021</v>
      </c>
      <c r="N33" s="44">
        <f t="shared" si="10"/>
        <v>29.860387580745989</v>
      </c>
      <c r="O33" s="44">
        <f t="shared" si="11"/>
        <v>100</v>
      </c>
    </row>
    <row r="34" spans="1:15">
      <c r="A34" s="555"/>
      <c r="B34" s="558" t="s">
        <v>145</v>
      </c>
      <c r="C34" s="559"/>
      <c r="D34" s="110">
        <v>4907</v>
      </c>
      <c r="E34" s="111">
        <v>5258</v>
      </c>
      <c r="F34" s="111">
        <v>10165</v>
      </c>
      <c r="G34" s="11">
        <f t="shared" si="12"/>
        <v>48.273487456960154</v>
      </c>
      <c r="H34" s="11">
        <f t="shared" si="8"/>
        <v>51.726512543039838</v>
      </c>
      <c r="I34" s="11">
        <f t="shared" si="9"/>
        <v>100</v>
      </c>
      <c r="J34" s="111">
        <v>2016</v>
      </c>
      <c r="K34" s="111">
        <v>2437</v>
      </c>
      <c r="L34" s="111">
        <v>4453</v>
      </c>
      <c r="M34" s="11">
        <f t="shared" si="13"/>
        <v>45.272849764203912</v>
      </c>
      <c r="N34" s="11">
        <f t="shared" si="10"/>
        <v>54.727150235796096</v>
      </c>
      <c r="O34" s="11">
        <f t="shared" si="11"/>
        <v>100</v>
      </c>
    </row>
    <row r="35" spans="1:15">
      <c r="A35" s="555"/>
      <c r="B35" s="560" t="s">
        <v>17</v>
      </c>
      <c r="C35" s="561"/>
      <c r="D35" s="111">
        <v>13888</v>
      </c>
      <c r="E35" s="111">
        <v>7403</v>
      </c>
      <c r="F35" s="111">
        <v>21291</v>
      </c>
      <c r="G35" s="11">
        <f t="shared" si="12"/>
        <v>65.229439669343861</v>
      </c>
      <c r="H35" s="11">
        <f t="shared" si="8"/>
        <v>34.770560330656146</v>
      </c>
      <c r="I35" s="11">
        <f t="shared" si="9"/>
        <v>100</v>
      </c>
      <c r="J35" s="111">
        <v>5382</v>
      </c>
      <c r="K35" s="111">
        <v>3870</v>
      </c>
      <c r="L35" s="111">
        <v>9252</v>
      </c>
      <c r="M35" s="11">
        <f t="shared" si="13"/>
        <v>58.17120622568094</v>
      </c>
      <c r="N35" s="11">
        <f t="shared" si="10"/>
        <v>41.828793774319067</v>
      </c>
      <c r="O35" s="11">
        <f t="shared" si="11"/>
        <v>100</v>
      </c>
    </row>
    <row r="36" spans="1:15">
      <c r="A36" s="571">
        <v>2013</v>
      </c>
      <c r="B36" s="556" t="s">
        <v>144</v>
      </c>
      <c r="C36" s="557"/>
      <c r="D36" s="111">
        <v>8754</v>
      </c>
      <c r="E36" s="111">
        <v>1949</v>
      </c>
      <c r="F36" s="111">
        <v>8754</v>
      </c>
      <c r="G36" s="11">
        <f t="shared" si="12"/>
        <v>100</v>
      </c>
      <c r="H36" s="11">
        <f t="shared" si="8"/>
        <v>22.264107836417637</v>
      </c>
      <c r="I36" s="11">
        <f t="shared" si="9"/>
        <v>100</v>
      </c>
      <c r="J36" s="111">
        <v>3378</v>
      </c>
      <c r="K36" s="111">
        <v>1270</v>
      </c>
      <c r="L36" s="111">
        <v>4648</v>
      </c>
      <c r="M36" s="11">
        <f t="shared" si="13"/>
        <v>72.676419965576585</v>
      </c>
      <c r="N36" s="11">
        <f t="shared" si="10"/>
        <v>27.323580034423404</v>
      </c>
      <c r="O36" s="11">
        <f t="shared" si="11"/>
        <v>100</v>
      </c>
    </row>
    <row r="37" spans="1:15">
      <c r="A37" s="555"/>
      <c r="B37" s="558" t="s">
        <v>145</v>
      </c>
      <c r="C37" s="559"/>
      <c r="D37" s="111">
        <v>5356</v>
      </c>
      <c r="E37" s="111">
        <v>5778</v>
      </c>
      <c r="F37" s="111">
        <v>5356</v>
      </c>
      <c r="G37" s="11">
        <f t="shared" si="12"/>
        <v>100</v>
      </c>
      <c r="H37" s="11">
        <f t="shared" si="8"/>
        <v>107.87901418969381</v>
      </c>
      <c r="I37" s="11">
        <f t="shared" si="9"/>
        <v>100</v>
      </c>
      <c r="J37" s="111">
        <v>2191</v>
      </c>
      <c r="K37" s="111">
        <v>2639</v>
      </c>
      <c r="L37" s="111">
        <v>4830</v>
      </c>
      <c r="M37" s="11">
        <f t="shared" si="13"/>
        <v>45.362318840579711</v>
      </c>
      <c r="N37" s="11">
        <f t="shared" si="10"/>
        <v>54.637681159420296</v>
      </c>
      <c r="O37" s="11">
        <f t="shared" si="11"/>
        <v>100</v>
      </c>
    </row>
    <row r="38" spans="1:15">
      <c r="A38" s="555"/>
      <c r="B38" s="560" t="s">
        <v>17</v>
      </c>
      <c r="C38" s="561"/>
      <c r="D38" s="111">
        <v>14110</v>
      </c>
      <c r="E38" s="111">
        <v>7727</v>
      </c>
      <c r="F38" s="111">
        <v>14110</v>
      </c>
      <c r="G38" s="11">
        <f t="shared" si="12"/>
        <v>100</v>
      </c>
      <c r="H38" s="11">
        <f t="shared" si="8"/>
        <v>54.762579730687456</v>
      </c>
      <c r="I38" s="11">
        <f t="shared" si="9"/>
        <v>100</v>
      </c>
      <c r="J38" s="111">
        <v>5569</v>
      </c>
      <c r="K38" s="111">
        <v>3909</v>
      </c>
      <c r="L38" s="111">
        <v>9478</v>
      </c>
      <c r="M38" s="11">
        <f t="shared" si="13"/>
        <v>58.757121755644647</v>
      </c>
      <c r="N38" s="11">
        <f t="shared" si="10"/>
        <v>41.242878244355346</v>
      </c>
      <c r="O38" s="11">
        <f t="shared" si="11"/>
        <v>100</v>
      </c>
    </row>
    <row r="39" spans="1:15">
      <c r="A39" s="555">
        <v>2015</v>
      </c>
      <c r="B39" s="560" t="s">
        <v>144</v>
      </c>
      <c r="C39" s="561"/>
      <c r="D39" s="111">
        <v>11006</v>
      </c>
      <c r="E39" s="111">
        <v>1759</v>
      </c>
      <c r="F39" s="111">
        <v>12765</v>
      </c>
      <c r="G39" s="44">
        <f t="shared" si="12"/>
        <v>86.220133176654912</v>
      </c>
      <c r="H39" s="44">
        <f t="shared" si="8"/>
        <v>13.779866823345085</v>
      </c>
      <c r="I39" s="44">
        <f t="shared" si="9"/>
        <v>100</v>
      </c>
      <c r="J39" s="111">
        <v>4065</v>
      </c>
      <c r="K39" s="111">
        <v>1070</v>
      </c>
      <c r="L39" s="111">
        <v>5135</v>
      </c>
      <c r="M39" s="44">
        <f t="shared" si="13"/>
        <v>79.162609542356378</v>
      </c>
      <c r="N39" s="44">
        <f t="shared" si="10"/>
        <v>20.837390457643622</v>
      </c>
      <c r="O39" s="44">
        <f t="shared" si="11"/>
        <v>100</v>
      </c>
    </row>
    <row r="40" spans="1:15">
      <c r="A40" s="555"/>
      <c r="B40" s="560" t="s">
        <v>145</v>
      </c>
      <c r="C40" s="561"/>
      <c r="D40" s="111">
        <v>6487</v>
      </c>
      <c r="E40" s="111">
        <v>6241</v>
      </c>
      <c r="F40" s="111">
        <v>12728</v>
      </c>
      <c r="G40" s="11">
        <f t="shared" si="12"/>
        <v>50.966373350094287</v>
      </c>
      <c r="H40" s="11">
        <f t="shared" si="8"/>
        <v>49.03362664990572</v>
      </c>
      <c r="I40" s="11">
        <f t="shared" si="9"/>
        <v>100</v>
      </c>
      <c r="J40" s="111">
        <v>2685</v>
      </c>
      <c r="K40" s="111">
        <v>2864</v>
      </c>
      <c r="L40" s="111">
        <v>5549</v>
      </c>
      <c r="M40" s="11">
        <f t="shared" si="13"/>
        <v>48.387096774193552</v>
      </c>
      <c r="N40" s="11">
        <f t="shared" si="10"/>
        <v>51.612903225806448</v>
      </c>
      <c r="O40" s="11">
        <f t="shared" si="11"/>
        <v>100</v>
      </c>
    </row>
    <row r="41" spans="1:15">
      <c r="A41" s="555"/>
      <c r="B41" s="560" t="s">
        <v>17</v>
      </c>
      <c r="C41" s="561"/>
      <c r="D41" s="111">
        <v>17493</v>
      </c>
      <c r="E41" s="111">
        <v>8000</v>
      </c>
      <c r="F41" s="111">
        <v>25493</v>
      </c>
      <c r="G41" s="11">
        <f t="shared" si="12"/>
        <v>68.61883654336485</v>
      </c>
      <c r="H41" s="11">
        <f t="shared" si="8"/>
        <v>31.381163456635154</v>
      </c>
      <c r="I41" s="11">
        <f t="shared" si="9"/>
        <v>100</v>
      </c>
      <c r="J41" s="111">
        <v>6750</v>
      </c>
      <c r="K41" s="111">
        <v>3934</v>
      </c>
      <c r="L41" s="111">
        <v>10684</v>
      </c>
      <c r="M41" s="11">
        <f t="shared" si="13"/>
        <v>63.178584799700488</v>
      </c>
      <c r="N41" s="11">
        <f t="shared" si="10"/>
        <v>36.821415200299512</v>
      </c>
      <c r="O41" s="11">
        <f t="shared" si="11"/>
        <v>100</v>
      </c>
    </row>
    <row r="42" spans="1:15">
      <c r="A42" s="570">
        <v>2017</v>
      </c>
      <c r="B42" s="556" t="s">
        <v>144</v>
      </c>
      <c r="C42" s="557"/>
      <c r="D42" s="112">
        <v>8006</v>
      </c>
      <c r="E42" s="112">
        <v>1511</v>
      </c>
      <c r="F42" s="112">
        <v>9517</v>
      </c>
      <c r="G42" s="44">
        <f t="shared" si="12"/>
        <v>84.123148050856372</v>
      </c>
      <c r="H42" s="44">
        <f t="shared" si="8"/>
        <v>15.876851949143639</v>
      </c>
      <c r="I42" s="44">
        <f t="shared" si="9"/>
        <v>100</v>
      </c>
      <c r="J42" s="112">
        <v>2922</v>
      </c>
      <c r="K42" s="112">
        <v>924</v>
      </c>
      <c r="L42" s="112">
        <v>3846</v>
      </c>
      <c r="M42" s="44">
        <f t="shared" si="13"/>
        <v>75.975039001560063</v>
      </c>
      <c r="N42" s="44">
        <f t="shared" si="10"/>
        <v>24.024960998439937</v>
      </c>
      <c r="O42" s="44">
        <f t="shared" si="11"/>
        <v>100</v>
      </c>
    </row>
    <row r="43" spans="1:15">
      <c r="A43" s="570"/>
      <c r="B43" s="556" t="s">
        <v>145</v>
      </c>
      <c r="C43" s="557"/>
      <c r="D43" s="112">
        <v>5033</v>
      </c>
      <c r="E43" s="112">
        <v>5226</v>
      </c>
      <c r="F43" s="112">
        <v>10259</v>
      </c>
      <c r="G43" s="11">
        <f t="shared" si="12"/>
        <v>49.059362510965983</v>
      </c>
      <c r="H43" s="11">
        <f t="shared" si="8"/>
        <v>50.940637489034025</v>
      </c>
      <c r="I43" s="11">
        <f t="shared" si="9"/>
        <v>100</v>
      </c>
      <c r="J43" s="112">
        <v>1997</v>
      </c>
      <c r="K43" s="112">
        <v>2134</v>
      </c>
      <c r="L43" s="112">
        <v>4131</v>
      </c>
      <c r="M43" s="11">
        <f t="shared" si="13"/>
        <v>48.341805858145726</v>
      </c>
      <c r="N43" s="11">
        <f t="shared" si="10"/>
        <v>51.658194141854274</v>
      </c>
      <c r="O43" s="11">
        <f t="shared" si="11"/>
        <v>100</v>
      </c>
    </row>
    <row r="44" spans="1:15">
      <c r="A44" s="570"/>
      <c r="B44" s="556" t="s">
        <v>17</v>
      </c>
      <c r="C44" s="557"/>
      <c r="D44" s="112">
        <v>13039</v>
      </c>
      <c r="E44" s="112">
        <v>6737</v>
      </c>
      <c r="F44" s="112">
        <v>19776</v>
      </c>
      <c r="G44" s="11">
        <f t="shared" si="12"/>
        <v>65.933454692556637</v>
      </c>
      <c r="H44" s="11">
        <f t="shared" si="8"/>
        <v>34.066545307443363</v>
      </c>
      <c r="I44" s="11">
        <f t="shared" si="9"/>
        <v>100</v>
      </c>
      <c r="J44" s="112">
        <v>4919</v>
      </c>
      <c r="K44" s="112">
        <v>3058</v>
      </c>
      <c r="L44" s="112">
        <v>7977</v>
      </c>
      <c r="M44" s="11">
        <f t="shared" si="13"/>
        <v>61.664786260498936</v>
      </c>
      <c r="N44" s="11">
        <f t="shared" si="10"/>
        <v>38.335213739501064</v>
      </c>
      <c r="O44" s="11">
        <f t="shared" si="11"/>
        <v>100</v>
      </c>
    </row>
    <row r="45" spans="1:15" s="399" customFormat="1">
      <c r="A45" s="435" t="s">
        <v>610</v>
      </c>
      <c r="B45" s="435"/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</row>
    <row r="47" spans="1:15">
      <c r="A47" s="437" t="s">
        <v>852</v>
      </c>
      <c r="B47" s="437"/>
      <c r="C47" s="437"/>
      <c r="D47" s="437"/>
      <c r="E47" s="437"/>
      <c r="F47" s="437"/>
      <c r="G47" s="437"/>
      <c r="H47" s="437"/>
      <c r="I47" s="437"/>
    </row>
    <row r="48" spans="1:15" s="399" customFormat="1">
      <c r="A48" s="431" t="s">
        <v>854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</row>
    <row r="50" spans="1:15" s="338" customFormat="1">
      <c r="A50" s="572" t="s">
        <v>605</v>
      </c>
      <c r="B50" s="572" t="s">
        <v>143</v>
      </c>
      <c r="C50" s="476" t="s">
        <v>440</v>
      </c>
      <c r="D50" s="551"/>
      <c r="E50" s="551"/>
      <c r="F50" s="477"/>
      <c r="G50" s="476" t="s">
        <v>441</v>
      </c>
      <c r="H50" s="551"/>
      <c r="I50" s="551"/>
      <c r="J50" s="477"/>
      <c r="M50" s="35"/>
      <c r="N50" s="35"/>
      <c r="O50" s="35"/>
    </row>
    <row r="51" spans="1:15" s="338" customFormat="1">
      <c r="A51" s="492"/>
      <c r="B51" s="492"/>
      <c r="C51" s="476">
        <v>2015</v>
      </c>
      <c r="D51" s="477"/>
      <c r="E51" s="476">
        <v>2017</v>
      </c>
      <c r="F51" s="477"/>
      <c r="G51" s="476">
        <v>2015</v>
      </c>
      <c r="H51" s="477"/>
      <c r="I51" s="476">
        <v>2017</v>
      </c>
      <c r="J51" s="477"/>
      <c r="M51" s="35"/>
      <c r="N51" s="35"/>
      <c r="O51" s="35"/>
    </row>
    <row r="52" spans="1:15" ht="30">
      <c r="A52" s="492"/>
      <c r="B52" s="492"/>
      <c r="C52" s="292" t="s">
        <v>44</v>
      </c>
      <c r="D52" s="292" t="s">
        <v>45</v>
      </c>
      <c r="E52" s="292" t="s">
        <v>44</v>
      </c>
      <c r="F52" s="292" t="s">
        <v>45</v>
      </c>
      <c r="G52" s="292" t="s">
        <v>44</v>
      </c>
      <c r="H52" s="292" t="s">
        <v>45</v>
      </c>
      <c r="I52" s="292" t="s">
        <v>44</v>
      </c>
      <c r="J52" s="292" t="s">
        <v>45</v>
      </c>
      <c r="K52" s="338"/>
      <c r="L52" s="35"/>
      <c r="M52" s="35"/>
      <c r="N52" s="35"/>
      <c r="O52" s="35"/>
    </row>
    <row r="53" spans="1:15">
      <c r="A53" s="497" t="s">
        <v>229</v>
      </c>
      <c r="B53" s="368" t="s">
        <v>144</v>
      </c>
      <c r="C53" s="353">
        <v>0.85362519999999997</v>
      </c>
      <c r="D53" s="354">
        <v>5.6622E-3</v>
      </c>
      <c r="E53" s="353">
        <v>0.83587230000000001</v>
      </c>
      <c r="F53" s="354">
        <v>5.7727999999999998E-3</v>
      </c>
      <c r="G53" s="353">
        <v>0.77152580000000004</v>
      </c>
      <c r="H53" s="354">
        <v>9.7038000000000003E-3</v>
      </c>
      <c r="I53" s="353">
        <v>0.75529749999999996</v>
      </c>
      <c r="J53" s="354">
        <v>9.6036999999999997E-3</v>
      </c>
      <c r="K53" s="338"/>
      <c r="L53" s="35"/>
      <c r="M53" s="35"/>
      <c r="N53" s="35"/>
      <c r="O53" s="35"/>
    </row>
    <row r="54" spans="1:15" ht="29.25" customHeight="1">
      <c r="A54" s="497"/>
      <c r="B54" s="368" t="s">
        <v>145</v>
      </c>
      <c r="C54" s="353">
        <v>0.48149560000000002</v>
      </c>
      <c r="D54" s="354">
        <v>9.6737999999999998E-3</v>
      </c>
      <c r="E54" s="353">
        <v>0.4747093</v>
      </c>
      <c r="F54" s="354">
        <v>9.9860999999999995E-3</v>
      </c>
      <c r="G54" s="353">
        <v>0.45254620000000001</v>
      </c>
      <c r="H54" s="354">
        <v>1.07268E-2</v>
      </c>
      <c r="I54" s="353">
        <v>0.46669539999999998</v>
      </c>
      <c r="J54" s="354">
        <v>1.13793E-2</v>
      </c>
      <c r="L54" s="35"/>
      <c r="M54" s="35"/>
      <c r="N54" s="35"/>
      <c r="O54" s="35"/>
    </row>
    <row r="55" spans="1:15">
      <c r="A55" s="497" t="s">
        <v>230</v>
      </c>
      <c r="B55" s="368" t="s">
        <v>144</v>
      </c>
      <c r="C55" s="353">
        <v>0.1463748</v>
      </c>
      <c r="D55" s="354">
        <v>5.6622E-3</v>
      </c>
      <c r="E55" s="353">
        <v>0.16412769999999999</v>
      </c>
      <c r="F55" s="354">
        <v>5.7727999999999998E-3</v>
      </c>
      <c r="G55" s="353">
        <v>0.22847419999999999</v>
      </c>
      <c r="H55" s="354">
        <v>9.7038000000000003E-3</v>
      </c>
      <c r="I55" s="353">
        <v>0.24470249999999999</v>
      </c>
      <c r="J55" s="354">
        <v>9.6036999999999997E-3</v>
      </c>
      <c r="K55" s="338"/>
      <c r="L55" s="35"/>
      <c r="M55" s="35"/>
      <c r="N55" s="35"/>
    </row>
    <row r="56" spans="1:15" ht="30">
      <c r="A56" s="497"/>
      <c r="B56" s="368" t="s">
        <v>145</v>
      </c>
      <c r="C56" s="353">
        <v>0.51850439999999998</v>
      </c>
      <c r="D56" s="354">
        <v>9.6737999999999998E-3</v>
      </c>
      <c r="E56" s="353">
        <v>0.5252907</v>
      </c>
      <c r="F56" s="354">
        <v>9.9860999999999995E-3</v>
      </c>
      <c r="G56" s="353">
        <v>0.54745379999999999</v>
      </c>
      <c r="H56" s="354">
        <v>1.07268E-2</v>
      </c>
      <c r="I56" s="353">
        <v>0.53330460000000002</v>
      </c>
      <c r="J56" s="354">
        <v>1.13793E-2</v>
      </c>
      <c r="L56" s="35"/>
      <c r="M56" s="35"/>
      <c r="N56" s="35"/>
    </row>
    <row r="57" spans="1:15">
      <c r="A57" s="435" t="s">
        <v>610</v>
      </c>
      <c r="B57" s="435"/>
      <c r="C57" s="435"/>
      <c r="D57" s="435"/>
      <c r="E57" s="435"/>
      <c r="F57" s="435"/>
      <c r="G57" s="435"/>
      <c r="H57" s="435"/>
      <c r="I57" s="435"/>
      <c r="J57" s="435"/>
    </row>
    <row r="58" spans="1:15">
      <c r="A58" s="338"/>
      <c r="B58" s="35"/>
      <c r="C58" s="35"/>
      <c r="D58" s="35"/>
      <c r="E58" s="35"/>
      <c r="F58" s="338"/>
    </row>
    <row r="59" spans="1:15">
      <c r="A59" s="338"/>
      <c r="B59" s="35"/>
      <c r="C59" s="35"/>
      <c r="D59" s="35"/>
      <c r="E59" s="35"/>
      <c r="F59" s="35"/>
      <c r="I59" s="338"/>
      <c r="J59" s="35"/>
      <c r="K59" s="338"/>
      <c r="L59" s="35"/>
    </row>
    <row r="60" spans="1:15">
      <c r="A60" s="338"/>
      <c r="B60" s="35"/>
      <c r="C60" s="35"/>
      <c r="D60" s="35"/>
      <c r="E60" s="35"/>
      <c r="F60" s="35"/>
      <c r="I60" s="338"/>
      <c r="J60" s="35"/>
      <c r="K60" s="338"/>
      <c r="L60" s="35"/>
    </row>
    <row r="61" spans="1:15">
      <c r="A61" s="338"/>
      <c r="B61" s="338"/>
      <c r="C61" s="35"/>
      <c r="D61" s="35"/>
      <c r="E61" s="35"/>
      <c r="F61" s="35"/>
      <c r="I61" s="338"/>
      <c r="J61" s="35"/>
      <c r="K61" s="35"/>
      <c r="L61" s="35"/>
    </row>
    <row r="62" spans="1:15">
      <c r="B62" s="240"/>
      <c r="C62" s="35"/>
      <c r="E62" s="240"/>
      <c r="F62" s="240"/>
    </row>
    <row r="63" spans="1:15">
      <c r="E63" s="240"/>
      <c r="F63" s="35"/>
      <c r="I63" s="338"/>
    </row>
    <row r="64" spans="1:15">
      <c r="I64" s="338"/>
    </row>
    <row r="65" spans="1:9">
      <c r="I65" s="338"/>
    </row>
    <row r="66" spans="1:9">
      <c r="I66" s="338"/>
    </row>
    <row r="67" spans="1:9">
      <c r="A67" s="338"/>
      <c r="B67" s="338"/>
      <c r="C67" s="338"/>
      <c r="D67" s="338"/>
      <c r="E67" s="338"/>
      <c r="I67" s="338"/>
    </row>
    <row r="68" spans="1:9">
      <c r="A68" s="338"/>
      <c r="B68" s="338"/>
      <c r="C68" s="35"/>
      <c r="D68" s="35"/>
      <c r="E68" s="35"/>
      <c r="I68" s="338"/>
    </row>
    <row r="69" spans="1:9">
      <c r="A69" s="338"/>
      <c r="B69" s="338"/>
      <c r="C69" s="35"/>
      <c r="D69" s="35"/>
      <c r="E69" s="35"/>
      <c r="I69" s="338"/>
    </row>
    <row r="70" spans="1:9">
      <c r="I70" s="338"/>
    </row>
    <row r="71" spans="1:9">
      <c r="I71" s="338"/>
    </row>
    <row r="72" spans="1:9">
      <c r="I72" s="338"/>
    </row>
    <row r="73" spans="1:9">
      <c r="I73" s="338"/>
    </row>
    <row r="74" spans="1:9">
      <c r="I74" s="338"/>
    </row>
    <row r="75" spans="1:9">
      <c r="I75" s="338"/>
    </row>
    <row r="76" spans="1:9">
      <c r="I76" s="338"/>
    </row>
    <row r="77" spans="1:9">
      <c r="I77" s="338"/>
    </row>
    <row r="78" spans="1:9">
      <c r="I78" s="338"/>
    </row>
    <row r="79" spans="1:9">
      <c r="I79" s="338"/>
    </row>
    <row r="80" spans="1:9">
      <c r="I80" s="338"/>
    </row>
    <row r="81" spans="9:9">
      <c r="I81" s="338"/>
    </row>
    <row r="82" spans="9:9">
      <c r="I82" s="338"/>
    </row>
    <row r="83" spans="9:9">
      <c r="I83" s="338"/>
    </row>
    <row r="84" spans="9:9">
      <c r="I84" s="338"/>
    </row>
    <row r="85" spans="9:9">
      <c r="I85" s="338"/>
    </row>
    <row r="86" spans="9:9">
      <c r="I86" s="338"/>
    </row>
  </sheetData>
  <mergeCells count="77">
    <mergeCell ref="A2:O2"/>
    <mergeCell ref="A25:O25"/>
    <mergeCell ref="A48:O48"/>
    <mergeCell ref="A57:J57"/>
    <mergeCell ref="A45:O45"/>
    <mergeCell ref="A22:O22"/>
    <mergeCell ref="A55:A56"/>
    <mergeCell ref="G51:H51"/>
    <mergeCell ref="I51:J51"/>
    <mergeCell ref="A50:A52"/>
    <mergeCell ref="A53:A54"/>
    <mergeCell ref="G50:J50"/>
    <mergeCell ref="A1:O1"/>
    <mergeCell ref="C51:D51"/>
    <mergeCell ref="E51:F51"/>
    <mergeCell ref="C50:F50"/>
    <mergeCell ref="B50:B52"/>
    <mergeCell ref="A7:A9"/>
    <mergeCell ref="B8:C8"/>
    <mergeCell ref="B9:C9"/>
    <mergeCell ref="B11:C11"/>
    <mergeCell ref="B12:C12"/>
    <mergeCell ref="A13:A15"/>
    <mergeCell ref="B14:C14"/>
    <mergeCell ref="B15:C15"/>
    <mergeCell ref="B13:C13"/>
    <mergeCell ref="A33:A35"/>
    <mergeCell ref="B33:C33"/>
    <mergeCell ref="A36:A38"/>
    <mergeCell ref="A16:A18"/>
    <mergeCell ref="B16:C16"/>
    <mergeCell ref="B17:C17"/>
    <mergeCell ref="B18:C18"/>
    <mergeCell ref="A19:A21"/>
    <mergeCell ref="B19:C19"/>
    <mergeCell ref="B20:C20"/>
    <mergeCell ref="B21:C21"/>
    <mergeCell ref="B34:C34"/>
    <mergeCell ref="B35:C35"/>
    <mergeCell ref="B36:C36"/>
    <mergeCell ref="B37:C37"/>
    <mergeCell ref="B38:C38"/>
    <mergeCell ref="A47:I47"/>
    <mergeCell ref="B39:C39"/>
    <mergeCell ref="B40:C40"/>
    <mergeCell ref="B41:C41"/>
    <mergeCell ref="B42:C42"/>
    <mergeCell ref="A39:A41"/>
    <mergeCell ref="A42:A44"/>
    <mergeCell ref="B43:C43"/>
    <mergeCell ref="B44:C44"/>
    <mergeCell ref="M5:O5"/>
    <mergeCell ref="J5:L5"/>
    <mergeCell ref="J4:O4"/>
    <mergeCell ref="A27:C27"/>
    <mergeCell ref="D27:I27"/>
    <mergeCell ref="J27:O27"/>
    <mergeCell ref="A24:I24"/>
    <mergeCell ref="B7:C7"/>
    <mergeCell ref="B10:C10"/>
    <mergeCell ref="D5:F5"/>
    <mergeCell ref="G5:I5"/>
    <mergeCell ref="A4:C4"/>
    <mergeCell ref="A5:A6"/>
    <mergeCell ref="B5:C6"/>
    <mergeCell ref="D4:I4"/>
    <mergeCell ref="A10:A12"/>
    <mergeCell ref="M28:O28"/>
    <mergeCell ref="A30:A32"/>
    <mergeCell ref="B30:C30"/>
    <mergeCell ref="B31:C31"/>
    <mergeCell ref="B32:C32"/>
    <mergeCell ref="A28:A29"/>
    <mergeCell ref="B28:C29"/>
    <mergeCell ref="D28:F28"/>
    <mergeCell ref="G28:I28"/>
    <mergeCell ref="J28:L28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CFE6A-80B8-4F6C-A0A4-755E5C58D285}">
  <dimension ref="A1:W54"/>
  <sheetViews>
    <sheetView topLeftCell="A43" workbookViewId="0">
      <selection activeCell="A53" sqref="A53:F55"/>
    </sheetView>
  </sheetViews>
  <sheetFormatPr baseColWidth="10" defaultRowHeight="15"/>
  <sheetData>
    <row r="1" spans="1:16">
      <c r="A1" s="437" t="s">
        <v>576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6">
      <c r="A2" s="431" t="s">
        <v>854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6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</row>
    <row r="4" spans="1:16">
      <c r="A4" s="309" t="s">
        <v>442</v>
      </c>
      <c r="B4" s="301" t="s">
        <v>443</v>
      </c>
      <c r="C4" s="302"/>
      <c r="D4" s="302"/>
      <c r="E4" s="302"/>
      <c r="F4" s="302"/>
      <c r="G4" s="302"/>
      <c r="H4" s="302"/>
      <c r="I4" s="302"/>
      <c r="J4" s="302"/>
      <c r="K4" s="302"/>
      <c r="L4" s="303"/>
      <c r="O4" s="103"/>
      <c r="P4" s="103"/>
    </row>
    <row r="5" spans="1:16">
      <c r="A5" s="304" t="s">
        <v>68</v>
      </c>
      <c r="B5" s="305" t="s">
        <v>29</v>
      </c>
      <c r="C5" s="305" t="s">
        <v>30</v>
      </c>
      <c r="D5" s="305" t="s">
        <v>31</v>
      </c>
      <c r="E5" s="305" t="s">
        <v>32</v>
      </c>
      <c r="F5" s="305" t="s">
        <v>33</v>
      </c>
      <c r="G5" s="305" t="s">
        <v>39</v>
      </c>
      <c r="H5" s="305" t="s">
        <v>40</v>
      </c>
      <c r="I5" s="305" t="s">
        <v>41</v>
      </c>
      <c r="J5" s="305" t="s">
        <v>42</v>
      </c>
      <c r="K5" s="306" t="s">
        <v>43</v>
      </c>
      <c r="L5" s="306" t="s">
        <v>17</v>
      </c>
      <c r="O5" s="103"/>
      <c r="P5" s="103"/>
    </row>
    <row r="6" spans="1:16">
      <c r="A6" s="307">
        <v>2009</v>
      </c>
      <c r="B6" s="114">
        <v>75.104000999999997</v>
      </c>
      <c r="C6" s="114">
        <v>70.116771999999997</v>
      </c>
      <c r="D6" s="114">
        <v>63.172519999999999</v>
      </c>
      <c r="E6" s="114">
        <v>59.528604999999999</v>
      </c>
      <c r="F6" s="114">
        <v>52.746254999999998</v>
      </c>
      <c r="G6" s="114">
        <v>47.681317999999997</v>
      </c>
      <c r="H6" s="114">
        <v>44.150689</v>
      </c>
      <c r="I6" s="114">
        <v>29.601468000000001</v>
      </c>
      <c r="J6" s="114">
        <v>28.760293000000001</v>
      </c>
      <c r="K6" s="114">
        <v>26.977965999999999</v>
      </c>
      <c r="L6" s="114">
        <v>55.785600000000002</v>
      </c>
      <c r="O6" s="103"/>
      <c r="P6" s="103"/>
    </row>
    <row r="7" spans="1:16">
      <c r="A7" s="307">
        <v>2011</v>
      </c>
      <c r="B7" s="114">
        <v>72.842457999999993</v>
      </c>
      <c r="C7" s="114">
        <v>68.749256000000003</v>
      </c>
      <c r="D7" s="114">
        <v>65.640068999999997</v>
      </c>
      <c r="E7" s="114">
        <v>57.354847999999997</v>
      </c>
      <c r="F7" s="114">
        <v>52.427275999999999</v>
      </c>
      <c r="G7" s="114">
        <v>43.440739999999998</v>
      </c>
      <c r="H7" s="114">
        <v>38.432482999999998</v>
      </c>
      <c r="I7" s="114">
        <v>30.455299</v>
      </c>
      <c r="J7" s="114">
        <v>20.780270000000002</v>
      </c>
      <c r="K7" s="114">
        <v>24.539911</v>
      </c>
      <c r="L7" s="114">
        <v>55.455179000000001</v>
      </c>
      <c r="O7" s="103"/>
      <c r="P7" s="103"/>
    </row>
    <row r="8" spans="1:16">
      <c r="A8" s="307">
        <v>2013</v>
      </c>
      <c r="B8" s="114">
        <v>79.814677000000003</v>
      </c>
      <c r="C8" s="114">
        <v>76.695735999999997</v>
      </c>
      <c r="D8" s="114">
        <v>66.440737999999996</v>
      </c>
      <c r="E8" s="114">
        <v>57.034609000000003</v>
      </c>
      <c r="F8" s="114">
        <v>54.798470000000002</v>
      </c>
      <c r="G8" s="114">
        <v>48.011899</v>
      </c>
      <c r="H8" s="114">
        <v>40.183261000000002</v>
      </c>
      <c r="I8" s="114">
        <v>34.700817000000001</v>
      </c>
      <c r="J8" s="114">
        <v>21.104566999999999</v>
      </c>
      <c r="K8" s="114">
        <v>17.168655999999999</v>
      </c>
      <c r="L8" s="114">
        <v>59.2</v>
      </c>
      <c r="O8" s="103"/>
      <c r="P8" s="103"/>
    </row>
    <row r="9" spans="1:16">
      <c r="A9" s="307">
        <v>2015</v>
      </c>
      <c r="B9" s="114">
        <v>84.569539000000006</v>
      </c>
      <c r="C9" s="114">
        <v>77.060231999999999</v>
      </c>
      <c r="D9" s="114">
        <v>70.553369000000004</v>
      </c>
      <c r="E9" s="114">
        <v>65.897520999999998</v>
      </c>
      <c r="F9" s="114">
        <v>61.86027</v>
      </c>
      <c r="G9" s="114">
        <v>54.750689000000001</v>
      </c>
      <c r="H9" s="114">
        <v>45.903199999999998</v>
      </c>
      <c r="I9" s="114">
        <v>35.072319</v>
      </c>
      <c r="J9" s="114">
        <v>25.821489</v>
      </c>
      <c r="K9" s="114">
        <v>18.972408999999999</v>
      </c>
      <c r="L9" s="114">
        <v>64.028140714258996</v>
      </c>
      <c r="O9" s="103"/>
      <c r="P9" s="103"/>
    </row>
    <row r="10" spans="1:16">
      <c r="A10" s="308">
        <v>2017</v>
      </c>
      <c r="B10" s="114">
        <v>82.030589000000006</v>
      </c>
      <c r="C10" s="114">
        <v>76.071487000000005</v>
      </c>
      <c r="D10" s="114">
        <v>69.971720000000005</v>
      </c>
      <c r="E10" s="114">
        <v>61.809443000000002</v>
      </c>
      <c r="F10" s="114">
        <v>61.234050000000003</v>
      </c>
      <c r="G10" s="114">
        <v>49.827455</v>
      </c>
      <c r="H10" s="114">
        <v>47.561391999999998</v>
      </c>
      <c r="I10" s="114">
        <v>33.06897</v>
      </c>
      <c r="J10" s="114">
        <v>27.680351999999999</v>
      </c>
      <c r="K10" s="114">
        <v>22.005351000000001</v>
      </c>
      <c r="L10" s="114">
        <v>62.621104213149749</v>
      </c>
      <c r="O10" s="103"/>
      <c r="P10" s="103"/>
    </row>
    <row r="11" spans="1:16">
      <c r="A11" s="435" t="s">
        <v>610</v>
      </c>
      <c r="B11" s="435"/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O11" s="103"/>
      <c r="P11" s="103"/>
    </row>
    <row r="12" spans="1:16">
      <c r="A12" s="95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O12" s="103"/>
      <c r="P12" s="103"/>
    </row>
    <row r="13" spans="1:16">
      <c r="A13" s="309" t="s">
        <v>85</v>
      </c>
      <c r="B13" s="301" t="s">
        <v>443</v>
      </c>
      <c r="C13" s="302"/>
      <c r="D13" s="302"/>
      <c r="E13" s="302"/>
      <c r="F13" s="302"/>
      <c r="G13" s="302"/>
      <c r="H13" s="302"/>
      <c r="I13" s="302"/>
      <c r="J13" s="302"/>
      <c r="K13" s="302"/>
      <c r="L13" s="303"/>
      <c r="O13" s="103"/>
      <c r="P13" s="103"/>
    </row>
    <row r="14" spans="1:16">
      <c r="A14" s="304" t="s">
        <v>68</v>
      </c>
      <c r="B14" s="305" t="s">
        <v>29</v>
      </c>
      <c r="C14" s="305" t="s">
        <v>30</v>
      </c>
      <c r="D14" s="305" t="s">
        <v>31</v>
      </c>
      <c r="E14" s="305" t="s">
        <v>32</v>
      </c>
      <c r="F14" s="305" t="s">
        <v>33</v>
      </c>
      <c r="G14" s="305" t="s">
        <v>39</v>
      </c>
      <c r="H14" s="305" t="s">
        <v>40</v>
      </c>
      <c r="I14" s="305" t="s">
        <v>41</v>
      </c>
      <c r="J14" s="305" t="s">
        <v>42</v>
      </c>
      <c r="K14" s="306" t="s">
        <v>43</v>
      </c>
      <c r="L14" s="306" t="s">
        <v>17</v>
      </c>
      <c r="O14" s="103"/>
      <c r="P14" s="103"/>
    </row>
    <row r="15" spans="1:16">
      <c r="A15" s="307">
        <v>2009</v>
      </c>
      <c r="B15" s="114">
        <v>67.232992999999993</v>
      </c>
      <c r="C15" s="114">
        <v>61.076715999999998</v>
      </c>
      <c r="D15" s="114">
        <v>56.541373999999998</v>
      </c>
      <c r="E15" s="114">
        <v>52.065767999999998</v>
      </c>
      <c r="F15" s="114">
        <v>49.736885999999998</v>
      </c>
      <c r="G15" s="114">
        <v>43.846263999999998</v>
      </c>
      <c r="H15" s="114">
        <v>39.800939</v>
      </c>
      <c r="I15" s="114">
        <v>30.341469</v>
      </c>
      <c r="J15" s="114">
        <v>26.019836999999999</v>
      </c>
      <c r="K15" s="114">
        <v>22.350179000000001</v>
      </c>
      <c r="L15" s="114">
        <v>49.237475000000003</v>
      </c>
    </row>
    <row r="16" spans="1:16">
      <c r="A16" s="307">
        <v>2011</v>
      </c>
      <c r="B16" s="114">
        <v>66.383505999999997</v>
      </c>
      <c r="C16" s="114">
        <v>60.330976999999997</v>
      </c>
      <c r="D16" s="114">
        <v>56.315829000000001</v>
      </c>
      <c r="E16" s="114">
        <v>51.656485000000004</v>
      </c>
      <c r="F16" s="114">
        <v>49.136265999999999</v>
      </c>
      <c r="G16" s="114">
        <v>46.432340000000003</v>
      </c>
      <c r="H16" s="114">
        <v>42.942428</v>
      </c>
      <c r="I16" s="114">
        <v>26.419675000000002</v>
      </c>
      <c r="J16" s="114">
        <v>21.882010000000001</v>
      </c>
      <c r="K16" s="114">
        <v>30.247183</v>
      </c>
      <c r="L16" s="114">
        <v>49.689168000000002</v>
      </c>
    </row>
    <row r="17" spans="1:23">
      <c r="A17" s="307">
        <v>2013</v>
      </c>
      <c r="B17" s="114">
        <v>61.701757000000001</v>
      </c>
      <c r="C17" s="114">
        <v>62.363208</v>
      </c>
      <c r="D17" s="114">
        <v>54.828907999999998</v>
      </c>
      <c r="E17" s="114">
        <v>51.795997999999997</v>
      </c>
      <c r="F17" s="114">
        <v>45.561016000000002</v>
      </c>
      <c r="G17" s="114">
        <v>40.090403999999999</v>
      </c>
      <c r="H17" s="114">
        <v>35.209843999999997</v>
      </c>
      <c r="I17" s="114">
        <v>31.65286</v>
      </c>
      <c r="J17" s="114">
        <v>27.200911999999999</v>
      </c>
      <c r="K17" s="114">
        <v>20.756775999999999</v>
      </c>
      <c r="L17" s="114">
        <v>47.854188999999998</v>
      </c>
    </row>
    <row r="18" spans="1:23">
      <c r="A18" s="307">
        <v>2015</v>
      </c>
      <c r="B18" s="114">
        <v>68.742469</v>
      </c>
      <c r="C18" s="114">
        <v>64.38991</v>
      </c>
      <c r="D18" s="114">
        <v>59.405343000000002</v>
      </c>
      <c r="E18" s="114">
        <v>59.102442000000003</v>
      </c>
      <c r="F18" s="114">
        <v>51.557222000000003</v>
      </c>
      <c r="G18" s="114">
        <v>46.287129999999998</v>
      </c>
      <c r="H18" s="114">
        <v>36.063960000000002</v>
      </c>
      <c r="I18" s="114">
        <v>30.447870999999999</v>
      </c>
      <c r="J18" s="114">
        <v>24.042708999999999</v>
      </c>
      <c r="K18" s="114">
        <v>18.475926000000001</v>
      </c>
      <c r="L18" s="114">
        <v>58.846600000000002</v>
      </c>
    </row>
    <row r="19" spans="1:23">
      <c r="A19" s="308">
        <v>2017</v>
      </c>
      <c r="B19" s="114">
        <v>75.488964225599204</v>
      </c>
      <c r="C19" s="114">
        <v>72.036659148677202</v>
      </c>
      <c r="D19" s="114">
        <v>65.923121943851839</v>
      </c>
      <c r="E19" s="114">
        <v>60.255993687191037</v>
      </c>
      <c r="F19" s="114">
        <v>55.220942966229615</v>
      </c>
      <c r="G19" s="114">
        <v>55.898582903415395</v>
      </c>
      <c r="H19" s="114">
        <v>46.264457071860555</v>
      </c>
      <c r="I19" s="114">
        <v>37.288545190913489</v>
      </c>
      <c r="J19" s="114">
        <v>24.862981379986206</v>
      </c>
      <c r="K19" s="114">
        <v>14.268793430195831</v>
      </c>
      <c r="L19" s="114">
        <v>59.356362135252361</v>
      </c>
    </row>
    <row r="20" spans="1:23" s="399" customFormat="1">
      <c r="A20" s="435" t="s">
        <v>610</v>
      </c>
      <c r="B20" s="435"/>
      <c r="C20" s="435"/>
      <c r="D20" s="435"/>
      <c r="E20" s="435"/>
      <c r="F20" s="435"/>
      <c r="G20" s="435"/>
      <c r="H20" s="435"/>
      <c r="I20" s="435"/>
      <c r="J20" s="435"/>
      <c r="K20" s="435"/>
      <c r="L20" s="435"/>
    </row>
    <row r="21" spans="1:23">
      <c r="B21" s="103"/>
      <c r="C21" s="103"/>
      <c r="D21" s="103"/>
      <c r="E21" s="103"/>
      <c r="F21" s="103"/>
      <c r="G21" s="103"/>
      <c r="H21" s="103"/>
      <c r="I21" s="103"/>
      <c r="J21" s="103"/>
      <c r="K21" s="103"/>
    </row>
    <row r="22" spans="1:23" s="240" customFormat="1">
      <c r="A22" s="437" t="s">
        <v>577</v>
      </c>
      <c r="B22" s="437"/>
      <c r="C22" s="437"/>
      <c r="D22" s="437"/>
      <c r="E22" s="437"/>
      <c r="F22" s="437"/>
      <c r="G22" s="437"/>
      <c r="H22" s="437"/>
      <c r="I22" s="437"/>
      <c r="J22" s="437"/>
      <c r="K22" s="437"/>
      <c r="L22" s="437"/>
    </row>
    <row r="23" spans="1:23" s="399" customFormat="1">
      <c r="A23" s="431" t="s">
        <v>854</v>
      </c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431"/>
      <c r="N23" s="431"/>
      <c r="O23" s="431"/>
    </row>
    <row r="24" spans="1:23" s="240" customFormat="1"/>
    <row r="25" spans="1:23">
      <c r="A25" s="507" t="s">
        <v>442</v>
      </c>
      <c r="B25" s="520">
        <v>2015</v>
      </c>
      <c r="C25" s="513"/>
      <c r="D25" s="489">
        <v>2017</v>
      </c>
      <c r="E25" s="489"/>
      <c r="H25" s="103"/>
      <c r="I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</row>
    <row r="26" spans="1:23" ht="30">
      <c r="A26" s="507" t="s">
        <v>338</v>
      </c>
      <c r="B26" s="237" t="s">
        <v>44</v>
      </c>
      <c r="C26" s="219" t="s">
        <v>45</v>
      </c>
      <c r="D26" s="219" t="s">
        <v>44</v>
      </c>
      <c r="E26" s="219" t="s">
        <v>45</v>
      </c>
      <c r="H26" s="103"/>
      <c r="I26" s="103"/>
      <c r="K26" s="103"/>
      <c r="L26" s="103"/>
      <c r="M26" s="103"/>
    </row>
    <row r="27" spans="1:23">
      <c r="A27" s="249" t="s">
        <v>29</v>
      </c>
      <c r="B27" s="370">
        <v>0.84569539999999999</v>
      </c>
      <c r="C27" s="343">
        <v>8.6251999999999995E-3</v>
      </c>
      <c r="D27" s="343">
        <v>0.82030590000000003</v>
      </c>
      <c r="E27" s="343">
        <v>1.1224100000000001E-2</v>
      </c>
      <c r="H27" s="103"/>
      <c r="I27" s="103"/>
      <c r="K27" s="10"/>
      <c r="L27" s="12"/>
      <c r="M27" s="103"/>
    </row>
    <row r="28" spans="1:23">
      <c r="A28" s="249" t="s">
        <v>30</v>
      </c>
      <c r="B28" s="370">
        <v>0.77060229999999996</v>
      </c>
      <c r="C28" s="343">
        <v>1.01297E-2</v>
      </c>
      <c r="D28" s="343">
        <v>0.76071489999999997</v>
      </c>
      <c r="E28" s="343">
        <v>1.08536E-2</v>
      </c>
      <c r="H28" s="103"/>
      <c r="I28" s="103"/>
      <c r="K28" s="10"/>
      <c r="L28" s="12"/>
      <c r="M28" s="103"/>
    </row>
    <row r="29" spans="1:23">
      <c r="A29" s="249" t="s">
        <v>31</v>
      </c>
      <c r="B29" s="370">
        <v>0.70553370000000004</v>
      </c>
      <c r="C29" s="343">
        <v>1.38169E-2</v>
      </c>
      <c r="D29" s="343">
        <v>0.69971720000000004</v>
      </c>
      <c r="E29" s="343">
        <v>1.1831899999999999E-2</v>
      </c>
      <c r="H29" s="103"/>
      <c r="I29" s="103"/>
      <c r="K29" s="10"/>
      <c r="L29" s="12"/>
      <c r="M29" s="103"/>
    </row>
    <row r="30" spans="1:23">
      <c r="A30" s="249" t="s">
        <v>32</v>
      </c>
      <c r="B30" s="370">
        <v>0.65897519999999998</v>
      </c>
      <c r="C30" s="343">
        <v>1.29996E-2</v>
      </c>
      <c r="D30" s="343">
        <v>0.61809440000000004</v>
      </c>
      <c r="E30" s="343">
        <v>1.5473900000000001E-2</v>
      </c>
      <c r="H30" s="103"/>
      <c r="I30" s="103"/>
      <c r="K30" s="10"/>
      <c r="L30" s="12"/>
      <c r="M30" s="103"/>
    </row>
    <row r="31" spans="1:23">
      <c r="A31" s="249" t="s">
        <v>33</v>
      </c>
      <c r="B31" s="370">
        <v>0.61860269999999995</v>
      </c>
      <c r="C31" s="343">
        <v>1.59486E-2</v>
      </c>
      <c r="D31" s="343">
        <v>0.61234049999999995</v>
      </c>
      <c r="E31" s="343">
        <v>1.74214E-2</v>
      </c>
      <c r="H31" s="103"/>
      <c r="I31" s="103"/>
      <c r="K31" s="10"/>
      <c r="L31" s="12"/>
      <c r="M31" s="103"/>
    </row>
    <row r="32" spans="1:23">
      <c r="A32" s="249" t="s">
        <v>39</v>
      </c>
      <c r="B32" s="370">
        <v>0.54750690000000002</v>
      </c>
      <c r="C32" s="343">
        <v>1.55397E-2</v>
      </c>
      <c r="D32" s="343">
        <v>0.49827460000000001</v>
      </c>
      <c r="E32" s="343">
        <v>1.78963E-2</v>
      </c>
      <c r="H32" s="103"/>
      <c r="I32" s="103"/>
      <c r="K32" s="10"/>
      <c r="L32" s="12"/>
      <c r="M32" s="103"/>
    </row>
    <row r="33" spans="1:13">
      <c r="A33" s="249" t="s">
        <v>40</v>
      </c>
      <c r="B33" s="370">
        <v>0.459032</v>
      </c>
      <c r="C33" s="343">
        <v>1.9933200000000002E-2</v>
      </c>
      <c r="D33" s="343">
        <v>0.47561389999999998</v>
      </c>
      <c r="E33" s="343">
        <v>2.0811900000000001E-2</v>
      </c>
      <c r="H33" s="103"/>
      <c r="I33" s="103"/>
      <c r="K33" s="10"/>
      <c r="L33" s="12"/>
      <c r="M33" s="103"/>
    </row>
    <row r="34" spans="1:13">
      <c r="A34" s="249" t="s">
        <v>41</v>
      </c>
      <c r="B34" s="370">
        <v>0.35072320000000001</v>
      </c>
      <c r="C34" s="343">
        <v>2.1160100000000001E-2</v>
      </c>
      <c r="D34" s="343">
        <v>0.33068969999999998</v>
      </c>
      <c r="E34" s="343">
        <v>2.2527700000000001E-2</v>
      </c>
      <c r="H34" s="103"/>
      <c r="I34" s="103"/>
      <c r="K34" s="10"/>
      <c r="L34" s="12"/>
      <c r="M34" s="103"/>
    </row>
    <row r="35" spans="1:13">
      <c r="A35" s="249" t="s">
        <v>42</v>
      </c>
      <c r="B35" s="370">
        <v>0.25821490000000002</v>
      </c>
      <c r="C35" s="343">
        <v>2.1579600000000001E-2</v>
      </c>
      <c r="D35" s="343">
        <v>0.27680349999999998</v>
      </c>
      <c r="E35" s="343">
        <v>2.4465400000000002E-2</v>
      </c>
      <c r="H35" s="103"/>
      <c r="I35" s="103"/>
      <c r="K35" s="10"/>
      <c r="L35" s="12"/>
      <c r="M35" s="103"/>
    </row>
    <row r="36" spans="1:13">
      <c r="A36" s="249" t="s">
        <v>43</v>
      </c>
      <c r="B36" s="370">
        <v>0.18972410000000001</v>
      </c>
      <c r="C36" s="343">
        <v>3.0683999999999999E-2</v>
      </c>
      <c r="D36" s="343">
        <v>0.22005350000000001</v>
      </c>
      <c r="E36" s="343">
        <v>3.5487299999999999E-2</v>
      </c>
      <c r="H36" s="103"/>
      <c r="I36" s="103"/>
      <c r="K36" s="10"/>
      <c r="L36" s="12"/>
      <c r="M36" s="103"/>
    </row>
    <row r="37" spans="1:13">
      <c r="A37" s="435" t="s">
        <v>610</v>
      </c>
      <c r="B37" s="435"/>
      <c r="C37" s="435"/>
      <c r="D37" s="435"/>
      <c r="E37" s="435"/>
    </row>
    <row r="38" spans="1:13">
      <c r="A38" s="103"/>
      <c r="C38" s="103"/>
      <c r="D38" s="103"/>
      <c r="E38" s="103"/>
    </row>
    <row r="39" spans="1:13">
      <c r="A39" s="507" t="s">
        <v>85</v>
      </c>
      <c r="B39" s="520">
        <v>2015</v>
      </c>
      <c r="C39" s="513"/>
      <c r="D39" s="489">
        <v>2017</v>
      </c>
      <c r="E39" s="489"/>
      <c r="L39" s="103"/>
    </row>
    <row r="40" spans="1:13" ht="30">
      <c r="A40" s="507" t="s">
        <v>342</v>
      </c>
      <c r="B40" s="237" t="s">
        <v>44</v>
      </c>
      <c r="C40" s="219" t="s">
        <v>45</v>
      </c>
      <c r="D40" s="219" t="s">
        <v>44</v>
      </c>
      <c r="E40" s="219" t="s">
        <v>45</v>
      </c>
      <c r="H40" s="103"/>
      <c r="I40" s="103"/>
      <c r="K40" s="103"/>
      <c r="L40" s="103"/>
    </row>
    <row r="41" spans="1:13">
      <c r="A41" s="249" t="s">
        <v>29</v>
      </c>
      <c r="B41" s="370">
        <v>0.70653089999999996</v>
      </c>
      <c r="C41" s="343">
        <v>1.59463E-2</v>
      </c>
      <c r="D41" s="343">
        <v>0.75488960000000005</v>
      </c>
      <c r="E41" s="343">
        <v>1.7491699999999999E-2</v>
      </c>
      <c r="H41" s="103"/>
      <c r="I41" s="103"/>
      <c r="K41" s="10"/>
      <c r="L41" s="12"/>
    </row>
    <row r="42" spans="1:13">
      <c r="A42" s="249" t="s">
        <v>30</v>
      </c>
      <c r="B42" s="370">
        <v>0.66904560000000002</v>
      </c>
      <c r="C42" s="343">
        <v>1.38505E-2</v>
      </c>
      <c r="D42" s="343">
        <v>0.72036659999999997</v>
      </c>
      <c r="E42" s="343">
        <v>1.4989199999999999E-2</v>
      </c>
      <c r="H42" s="103"/>
      <c r="I42" s="103"/>
      <c r="K42" s="10"/>
      <c r="L42" s="12"/>
    </row>
    <row r="43" spans="1:13">
      <c r="A43" s="249" t="s">
        <v>31</v>
      </c>
      <c r="B43" s="370">
        <v>0.61645609999999995</v>
      </c>
      <c r="C43" s="343">
        <v>1.5570799999999999E-2</v>
      </c>
      <c r="D43" s="343">
        <v>0.65923120000000002</v>
      </c>
      <c r="E43" s="343">
        <v>1.7451500000000002E-2</v>
      </c>
      <c r="H43" s="103"/>
      <c r="I43" s="103"/>
      <c r="K43" s="10"/>
      <c r="L43" s="12"/>
    </row>
    <row r="44" spans="1:13">
      <c r="A44" s="249" t="s">
        <v>32</v>
      </c>
      <c r="B44" s="370">
        <v>0.59817200000000004</v>
      </c>
      <c r="C44" s="343">
        <v>1.6499400000000001E-2</v>
      </c>
      <c r="D44" s="343">
        <v>0.60255990000000004</v>
      </c>
      <c r="E44" s="343">
        <v>2.21662E-2</v>
      </c>
      <c r="H44" s="103"/>
      <c r="I44" s="103"/>
      <c r="K44" s="10"/>
      <c r="L44" s="12"/>
    </row>
    <row r="45" spans="1:13">
      <c r="A45" s="249" t="s">
        <v>33</v>
      </c>
      <c r="B45" s="370">
        <v>0.54859440000000004</v>
      </c>
      <c r="C45" s="343">
        <v>1.89795E-2</v>
      </c>
      <c r="D45" s="343">
        <v>0.55220939999999996</v>
      </c>
      <c r="E45" s="343">
        <v>2.2876299999999999E-2</v>
      </c>
      <c r="H45" s="103"/>
      <c r="I45" s="103"/>
      <c r="K45" s="10"/>
      <c r="L45" s="12"/>
    </row>
    <row r="46" spans="1:13">
      <c r="A46" s="249" t="s">
        <v>39</v>
      </c>
      <c r="B46" s="370">
        <v>0.4882745</v>
      </c>
      <c r="C46" s="343">
        <v>2.0670000000000001E-2</v>
      </c>
      <c r="D46" s="343">
        <v>0.55898579999999998</v>
      </c>
      <c r="E46" s="343">
        <v>2.60471E-2</v>
      </c>
      <c r="H46" s="103"/>
      <c r="I46" s="103"/>
      <c r="K46" s="10"/>
      <c r="L46" s="12"/>
    </row>
    <row r="47" spans="1:13">
      <c r="A47" s="249" t="s">
        <v>40</v>
      </c>
      <c r="B47" s="370">
        <v>0.38949230000000001</v>
      </c>
      <c r="C47" s="343">
        <v>2.0131099999999999E-2</v>
      </c>
      <c r="D47" s="343">
        <v>0.46264460000000002</v>
      </c>
      <c r="E47" s="343">
        <v>2.9350899999999999E-2</v>
      </c>
      <c r="H47" s="103"/>
      <c r="I47" s="103"/>
      <c r="K47" s="10"/>
      <c r="L47" s="12"/>
    </row>
    <row r="48" spans="1:13">
      <c r="A48" s="249" t="s">
        <v>41</v>
      </c>
      <c r="B48" s="370">
        <v>0.35107339999999998</v>
      </c>
      <c r="C48" s="343">
        <v>2.9688200000000001E-2</v>
      </c>
      <c r="D48" s="343">
        <v>0.37288549999999998</v>
      </c>
      <c r="E48" s="343">
        <v>3.9089800000000001E-2</v>
      </c>
      <c r="H48" s="103"/>
      <c r="I48" s="103"/>
      <c r="K48" s="10"/>
      <c r="L48" s="12"/>
    </row>
    <row r="49" spans="1:12">
      <c r="A49" s="249" t="s">
        <v>42</v>
      </c>
      <c r="B49" s="370">
        <v>0.26734839999999999</v>
      </c>
      <c r="C49" s="343">
        <v>2.54909E-2</v>
      </c>
      <c r="D49" s="343">
        <v>0.24862980000000001</v>
      </c>
      <c r="E49" s="343">
        <v>3.04905E-2</v>
      </c>
      <c r="H49" s="103"/>
      <c r="I49" s="103"/>
      <c r="K49" s="10"/>
      <c r="L49" s="12"/>
    </row>
    <row r="50" spans="1:12">
      <c r="A50" s="249" t="s">
        <v>43</v>
      </c>
      <c r="B50" s="370">
        <v>0.22435820000000001</v>
      </c>
      <c r="C50" s="343">
        <v>3.5653400000000002E-2</v>
      </c>
      <c r="D50" s="343">
        <v>0.14268790000000001</v>
      </c>
      <c r="E50" s="343">
        <v>3.37953E-2</v>
      </c>
      <c r="H50" s="103"/>
      <c r="I50" s="103"/>
      <c r="K50" s="10"/>
      <c r="L50" s="12"/>
    </row>
    <row r="51" spans="1:12">
      <c r="A51" s="435" t="s">
        <v>610</v>
      </c>
      <c r="B51" s="435"/>
      <c r="C51" s="435"/>
      <c r="D51" s="435"/>
      <c r="E51" s="435"/>
      <c r="F51" s="399"/>
    </row>
    <row r="52" spans="1:12">
      <c r="A52" s="399"/>
      <c r="B52" s="399"/>
      <c r="C52" s="399"/>
      <c r="D52" s="399"/>
      <c r="E52" s="399"/>
      <c r="F52" s="399"/>
    </row>
    <row r="53" spans="1:12">
      <c r="A53" s="377" t="s">
        <v>612</v>
      </c>
      <c r="B53" s="399"/>
      <c r="C53" s="399"/>
      <c r="D53" s="399"/>
      <c r="E53" s="399"/>
      <c r="F53" s="399"/>
    </row>
    <row r="54" spans="1:12">
      <c r="A54" s="431" t="s">
        <v>613</v>
      </c>
      <c r="B54" s="431"/>
      <c r="C54" s="431"/>
      <c r="D54" s="431"/>
      <c r="E54" s="431"/>
      <c r="F54" s="431"/>
    </row>
  </sheetData>
  <mergeCells count="15">
    <mergeCell ref="A51:E51"/>
    <mergeCell ref="A54:F54"/>
    <mergeCell ref="A37:E37"/>
    <mergeCell ref="A2:O2"/>
    <mergeCell ref="A23:O23"/>
    <mergeCell ref="A20:L20"/>
    <mergeCell ref="A11:L11"/>
    <mergeCell ref="A39:A40"/>
    <mergeCell ref="B39:C39"/>
    <mergeCell ref="D39:E39"/>
    <mergeCell ref="A1:L1"/>
    <mergeCell ref="A22:L22"/>
    <mergeCell ref="A25:A26"/>
    <mergeCell ref="B25:C25"/>
    <mergeCell ref="D25:E2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6B969-AA3E-429B-BDCD-0D691B483C40}">
  <dimension ref="A1:O43"/>
  <sheetViews>
    <sheetView topLeftCell="A19" zoomScaleNormal="100" workbookViewId="0">
      <selection activeCell="A28" sqref="A28:O28"/>
    </sheetView>
  </sheetViews>
  <sheetFormatPr baseColWidth="10" defaultRowHeight="15"/>
  <cols>
    <col min="1" max="1" width="27.5703125" customWidth="1"/>
  </cols>
  <sheetData>
    <row r="1" spans="1:15">
      <c r="A1" s="589" t="s">
        <v>855</v>
      </c>
      <c r="B1" s="589"/>
      <c r="C1" s="589"/>
      <c r="D1" s="589"/>
      <c r="E1" s="589"/>
      <c r="F1" s="589"/>
      <c r="G1" s="589"/>
      <c r="H1" s="589"/>
    </row>
    <row r="2" spans="1:15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359"/>
      <c r="B3" s="359"/>
      <c r="C3" s="359"/>
      <c r="D3" s="359"/>
      <c r="E3" s="359"/>
      <c r="F3" s="359"/>
      <c r="G3" s="359"/>
      <c r="H3" s="359"/>
    </row>
    <row r="4" spans="1:15">
      <c r="A4" s="573" t="s">
        <v>143</v>
      </c>
      <c r="B4" s="574">
        <v>2017</v>
      </c>
      <c r="C4" s="574"/>
      <c r="D4" s="574"/>
      <c r="E4" s="359"/>
      <c r="F4" s="359"/>
      <c r="G4" s="359"/>
      <c r="H4" s="359"/>
      <c r="J4" s="359"/>
      <c r="K4" s="359"/>
    </row>
    <row r="5" spans="1:15" ht="30">
      <c r="A5" s="573"/>
      <c r="B5" s="116" t="s">
        <v>444</v>
      </c>
      <c r="C5" s="117" t="s">
        <v>445</v>
      </c>
      <c r="D5" s="118" t="s">
        <v>18</v>
      </c>
      <c r="E5" s="359"/>
      <c r="F5" s="359"/>
      <c r="G5" s="359"/>
      <c r="H5" s="359"/>
      <c r="J5" s="359"/>
      <c r="K5" s="359"/>
    </row>
    <row r="6" spans="1:15">
      <c r="A6" s="313" t="s">
        <v>422</v>
      </c>
      <c r="B6" s="371">
        <v>89250</v>
      </c>
      <c r="C6" s="372">
        <v>143039</v>
      </c>
      <c r="D6" s="373">
        <v>62.395569999999999</v>
      </c>
      <c r="E6" s="359"/>
      <c r="F6" s="10"/>
      <c r="G6" s="359"/>
      <c r="H6" s="359"/>
      <c r="J6" s="359"/>
      <c r="K6" s="359"/>
    </row>
    <row r="7" spans="1:15" ht="30">
      <c r="A7" s="313" t="s">
        <v>431</v>
      </c>
      <c r="B7" s="371">
        <v>69878</v>
      </c>
      <c r="C7" s="372">
        <v>123347</v>
      </c>
      <c r="D7" s="373">
        <v>56.651560000000003</v>
      </c>
      <c r="E7" s="359"/>
      <c r="F7" s="10"/>
      <c r="G7" s="359"/>
      <c r="H7" s="359"/>
      <c r="J7" s="359"/>
      <c r="K7" s="359"/>
    </row>
    <row r="8" spans="1:15" ht="30">
      <c r="A8" s="313" t="s">
        <v>430</v>
      </c>
      <c r="B8" s="371">
        <v>106917</v>
      </c>
      <c r="C8" s="372">
        <v>225340</v>
      </c>
      <c r="D8" s="373">
        <v>47.446969000000003</v>
      </c>
      <c r="E8" s="359"/>
      <c r="F8" s="10"/>
      <c r="G8" s="359"/>
      <c r="H8" s="359"/>
      <c r="J8" s="359"/>
      <c r="K8" s="359"/>
    </row>
    <row r="9" spans="1:15">
      <c r="A9" s="313" t="s">
        <v>423</v>
      </c>
      <c r="B9" s="371">
        <v>97244</v>
      </c>
      <c r="C9" s="372">
        <v>166570</v>
      </c>
      <c r="D9" s="373">
        <v>58.380260999999997</v>
      </c>
      <c r="E9" s="359"/>
      <c r="F9" s="10"/>
      <c r="G9" s="359"/>
      <c r="H9" s="359"/>
      <c r="J9" s="359"/>
      <c r="K9" s="359"/>
    </row>
    <row r="10" spans="1:15">
      <c r="A10" s="313" t="s">
        <v>424</v>
      </c>
      <c r="B10" s="371">
        <v>43722</v>
      </c>
      <c r="C10" s="372">
        <v>75088</v>
      </c>
      <c r="D10" s="373">
        <v>58.227679999999999</v>
      </c>
      <c r="E10" s="359"/>
      <c r="F10" s="10"/>
      <c r="G10" s="359"/>
      <c r="H10" s="359"/>
      <c r="J10" s="359"/>
      <c r="K10" s="359"/>
    </row>
    <row r="11" spans="1:15">
      <c r="A11" s="312" t="s">
        <v>17</v>
      </c>
      <c r="B11" s="371">
        <v>407011</v>
      </c>
      <c r="C11" s="372">
        <v>733384</v>
      </c>
      <c r="D11" s="373">
        <v>55.497666000000002</v>
      </c>
      <c r="E11" s="359"/>
      <c r="F11" s="10"/>
      <c r="G11" s="359"/>
      <c r="H11" s="359"/>
      <c r="J11" s="359"/>
      <c r="K11" s="359"/>
    </row>
    <row r="12" spans="1:15" s="399" customFormat="1">
      <c r="A12" s="435" t="s">
        <v>610</v>
      </c>
      <c r="B12" s="435"/>
      <c r="C12" s="435"/>
      <c r="D12" s="435"/>
      <c r="F12" s="10"/>
    </row>
    <row r="13" spans="1:15">
      <c r="A13" s="359"/>
      <c r="B13" s="359"/>
      <c r="C13" s="359"/>
      <c r="D13" s="359"/>
      <c r="E13" s="359"/>
      <c r="F13" s="359"/>
      <c r="G13" s="359"/>
      <c r="H13" s="359"/>
      <c r="J13" s="359"/>
      <c r="K13" s="359"/>
    </row>
    <row r="14" spans="1:15">
      <c r="A14" s="589" t="s">
        <v>856</v>
      </c>
      <c r="B14" s="589"/>
      <c r="C14" s="589"/>
      <c r="D14" s="589"/>
      <c r="E14" s="589"/>
      <c r="F14" s="589"/>
      <c r="G14" s="589"/>
      <c r="H14" s="589"/>
      <c r="I14" s="590"/>
      <c r="J14" s="359"/>
      <c r="K14" s="359"/>
    </row>
    <row r="15" spans="1:15" s="399" customFormat="1">
      <c r="A15" s="431" t="s">
        <v>848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5">
      <c r="A16" s="363"/>
      <c r="B16" s="363"/>
      <c r="C16" s="363"/>
      <c r="D16" s="363"/>
      <c r="E16" s="363"/>
      <c r="F16" s="363"/>
      <c r="G16" s="363"/>
      <c r="H16" s="363"/>
    </row>
    <row r="17" spans="1:15">
      <c r="A17" s="573" t="s">
        <v>143</v>
      </c>
      <c r="B17" s="574">
        <v>2017</v>
      </c>
      <c r="C17" s="574"/>
      <c r="D17" s="574"/>
      <c r="E17" s="363"/>
      <c r="F17" s="363"/>
      <c r="G17" s="363"/>
      <c r="H17" s="363"/>
      <c r="I17" s="359"/>
      <c r="J17" s="359"/>
    </row>
    <row r="18" spans="1:15" ht="30">
      <c r="A18" s="573"/>
      <c r="B18" s="116" t="s">
        <v>444</v>
      </c>
      <c r="C18" s="116" t="s">
        <v>445</v>
      </c>
      <c r="D18" s="311" t="s">
        <v>18</v>
      </c>
      <c r="E18" s="359"/>
      <c r="F18" s="359"/>
      <c r="G18" s="359"/>
      <c r="H18" s="359"/>
      <c r="I18" s="359"/>
      <c r="J18" s="359"/>
    </row>
    <row r="19" spans="1:15">
      <c r="A19" s="313" t="s">
        <v>422</v>
      </c>
      <c r="B19" s="371">
        <v>1144</v>
      </c>
      <c r="C19" s="372">
        <v>1822</v>
      </c>
      <c r="D19" s="373">
        <v>62.788145</v>
      </c>
      <c r="E19" s="359"/>
      <c r="F19" s="359"/>
      <c r="G19" s="359"/>
      <c r="H19" s="359"/>
      <c r="I19" s="359"/>
      <c r="J19" s="359"/>
    </row>
    <row r="20" spans="1:15" ht="30">
      <c r="A20" s="313" t="s">
        <v>431</v>
      </c>
      <c r="B20" s="371">
        <v>903</v>
      </c>
      <c r="C20" s="372">
        <v>1514</v>
      </c>
      <c r="D20" s="373">
        <v>59.643329000000001</v>
      </c>
      <c r="E20" s="359"/>
      <c r="F20" s="359"/>
      <c r="G20" s="359"/>
      <c r="H20" s="359"/>
      <c r="I20" s="359"/>
      <c r="J20" s="359"/>
    </row>
    <row r="21" spans="1:15" ht="30">
      <c r="A21" s="313" t="s">
        <v>430</v>
      </c>
      <c r="B21" s="371">
        <v>1179</v>
      </c>
      <c r="C21" s="372">
        <v>2416</v>
      </c>
      <c r="D21" s="373">
        <v>48.799669000000002</v>
      </c>
      <c r="E21" s="359"/>
      <c r="F21" s="359"/>
      <c r="G21" s="359"/>
      <c r="H21" s="359"/>
      <c r="I21" s="359"/>
      <c r="J21" s="359"/>
    </row>
    <row r="22" spans="1:15">
      <c r="A22" s="313" t="s">
        <v>423</v>
      </c>
      <c r="B22" s="371">
        <v>1144</v>
      </c>
      <c r="C22" s="372">
        <v>1861</v>
      </c>
      <c r="D22" s="373">
        <v>61.472327</v>
      </c>
      <c r="E22" s="359"/>
      <c r="F22" s="359"/>
      <c r="G22" s="359"/>
      <c r="H22" s="359"/>
      <c r="I22" s="359"/>
      <c r="J22" s="359"/>
    </row>
    <row r="23" spans="1:15">
      <c r="A23" s="313" t="s">
        <v>424</v>
      </c>
      <c r="B23" s="371">
        <v>504</v>
      </c>
      <c r="C23" s="372">
        <v>855</v>
      </c>
      <c r="D23" s="373">
        <v>58.947367999999997</v>
      </c>
      <c r="E23" s="359"/>
      <c r="F23" s="359"/>
      <c r="G23" s="359"/>
      <c r="H23" s="359"/>
      <c r="I23" s="359"/>
    </row>
    <row r="24" spans="1:15">
      <c r="A24" s="312" t="s">
        <v>17</v>
      </c>
      <c r="B24" s="371">
        <v>4874</v>
      </c>
      <c r="C24" s="372">
        <v>8468</v>
      </c>
      <c r="D24" s="373">
        <v>57.557865</v>
      </c>
      <c r="E24" s="359"/>
      <c r="F24" s="359"/>
      <c r="G24" s="359"/>
    </row>
    <row r="25" spans="1:15" s="399" customFormat="1">
      <c r="A25" s="435" t="s">
        <v>610</v>
      </c>
      <c r="B25" s="435"/>
      <c r="C25" s="435"/>
      <c r="D25" s="435"/>
    </row>
    <row r="26" spans="1:15">
      <c r="A26" s="122"/>
      <c r="B26" s="124"/>
      <c r="C26" s="124"/>
      <c r="D26" s="16"/>
      <c r="E26" s="359"/>
      <c r="F26" s="359"/>
      <c r="G26" s="359"/>
      <c r="H26" s="359"/>
    </row>
    <row r="27" spans="1:15">
      <c r="A27" s="589" t="s">
        <v>857</v>
      </c>
      <c r="B27" s="589"/>
      <c r="C27" s="589"/>
      <c r="D27" s="589"/>
      <c r="E27" s="589"/>
      <c r="F27" s="589"/>
      <c r="G27" s="589"/>
      <c r="H27" s="589"/>
      <c r="I27" s="590"/>
    </row>
    <row r="28" spans="1:15" s="399" customFormat="1">
      <c r="A28" s="431" t="s">
        <v>848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5">
      <c r="A29" s="122"/>
      <c r="B29" s="124"/>
      <c r="C29" s="124"/>
      <c r="D29" s="16"/>
      <c r="E29" s="359"/>
      <c r="F29" s="359"/>
      <c r="G29" s="359"/>
      <c r="H29" s="359"/>
    </row>
    <row r="30" spans="1:15">
      <c r="A30" s="573" t="s">
        <v>143</v>
      </c>
      <c r="B30" s="489">
        <v>2017</v>
      </c>
      <c r="C30" s="489"/>
      <c r="D30" s="359"/>
      <c r="E30" s="359"/>
      <c r="F30" s="359"/>
      <c r="G30" s="359"/>
      <c r="H30" s="359"/>
    </row>
    <row r="31" spans="1:15" ht="30">
      <c r="A31" s="573"/>
      <c r="B31" s="219" t="s">
        <v>44</v>
      </c>
      <c r="C31" s="219" t="s">
        <v>45</v>
      </c>
      <c r="D31" s="359"/>
      <c r="E31" s="359"/>
      <c r="F31" s="359"/>
      <c r="G31" s="359"/>
      <c r="H31" s="359"/>
    </row>
    <row r="32" spans="1:15">
      <c r="A32" s="313" t="s">
        <v>422</v>
      </c>
      <c r="B32" s="354">
        <v>0.6239557</v>
      </c>
      <c r="C32" s="354">
        <v>1.8602299999999999E-2</v>
      </c>
      <c r="D32" s="359"/>
      <c r="E32" s="10"/>
      <c r="F32" s="12"/>
      <c r="G32" s="359"/>
      <c r="H32" s="359"/>
    </row>
    <row r="33" spans="1:8" ht="30">
      <c r="A33" s="313" t="s">
        <v>431</v>
      </c>
      <c r="B33" s="354">
        <v>0.56651560000000001</v>
      </c>
      <c r="C33" s="354">
        <v>1.9934400000000001E-2</v>
      </c>
      <c r="D33" s="359"/>
      <c r="E33" s="10"/>
      <c r="F33" s="12"/>
      <c r="G33" s="359"/>
      <c r="H33" s="359"/>
    </row>
    <row r="34" spans="1:8" ht="30">
      <c r="A34" s="313" t="s">
        <v>430</v>
      </c>
      <c r="B34" s="354">
        <v>0.47446969999999999</v>
      </c>
      <c r="C34" s="354">
        <v>1.4334700000000001E-2</v>
      </c>
      <c r="D34" s="359"/>
      <c r="E34" s="10"/>
      <c r="F34" s="12"/>
      <c r="G34" s="359"/>
      <c r="H34" s="359"/>
    </row>
    <row r="35" spans="1:8">
      <c r="A35" s="313" t="s">
        <v>423</v>
      </c>
      <c r="B35" s="354">
        <v>0.58380259999999995</v>
      </c>
      <c r="C35" s="354">
        <v>1.6041400000000001E-2</v>
      </c>
      <c r="D35" s="359"/>
      <c r="E35" s="10"/>
      <c r="F35" s="12"/>
      <c r="G35" s="359"/>
      <c r="H35" s="359"/>
    </row>
    <row r="36" spans="1:8">
      <c r="A36" s="313" t="s">
        <v>424</v>
      </c>
      <c r="B36" s="354">
        <v>0.58227680000000004</v>
      </c>
      <c r="C36" s="354">
        <v>2.22481E-2</v>
      </c>
      <c r="D36" s="359"/>
      <c r="E36" s="10"/>
      <c r="F36" s="12"/>
      <c r="G36" s="359"/>
      <c r="H36" s="359"/>
    </row>
    <row r="37" spans="1:8">
      <c r="A37" s="435" t="s">
        <v>610</v>
      </c>
      <c r="B37" s="435"/>
      <c r="C37" s="435"/>
      <c r="D37" s="289"/>
      <c r="E37" s="289"/>
      <c r="F37" s="359"/>
      <c r="G37" s="359"/>
      <c r="H37" s="359"/>
    </row>
    <row r="39" spans="1:8">
      <c r="A39" s="359"/>
      <c r="B39" s="359"/>
      <c r="C39" s="359"/>
      <c r="D39" s="359"/>
      <c r="E39" s="359"/>
    </row>
    <row r="40" spans="1:8">
      <c r="A40" s="359"/>
      <c r="B40" s="359"/>
      <c r="C40" s="359"/>
      <c r="D40" s="359"/>
      <c r="E40" s="359"/>
    </row>
    <row r="41" spans="1:8">
      <c r="A41" s="359"/>
      <c r="B41" s="359"/>
      <c r="C41" s="359"/>
      <c r="D41" s="359"/>
      <c r="E41" s="359"/>
    </row>
    <row r="42" spans="1:8">
      <c r="A42" s="359"/>
      <c r="B42" s="359"/>
      <c r="C42" s="359"/>
      <c r="D42" s="359"/>
      <c r="E42" s="359"/>
    </row>
    <row r="43" spans="1:8">
      <c r="A43" s="359"/>
      <c r="B43" s="359"/>
      <c r="C43" s="359"/>
      <c r="D43" s="359"/>
      <c r="E43" s="359"/>
    </row>
  </sheetData>
  <mergeCells count="15">
    <mergeCell ref="A37:C37"/>
    <mergeCell ref="A25:D25"/>
    <mergeCell ref="A12:D12"/>
    <mergeCell ref="A15:O15"/>
    <mergeCell ref="A28:O28"/>
    <mergeCell ref="A1:H1"/>
    <mergeCell ref="A4:A5"/>
    <mergeCell ref="B4:D4"/>
    <mergeCell ref="A30:A31"/>
    <mergeCell ref="B30:C30"/>
    <mergeCell ref="A17:A18"/>
    <mergeCell ref="B17:D17"/>
    <mergeCell ref="A14:H14"/>
    <mergeCell ref="A27:H27"/>
    <mergeCell ref="A2:O2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27B28-2AD3-44D3-9A68-F5D048000D0B}">
  <dimension ref="A1:P68"/>
  <sheetViews>
    <sheetView topLeftCell="A28" workbookViewId="0">
      <selection activeCell="A35" sqref="A35:J35"/>
    </sheetView>
  </sheetViews>
  <sheetFormatPr baseColWidth="10" defaultRowHeight="15"/>
  <sheetData>
    <row r="1" spans="1:16">
      <c r="A1" s="589" t="s">
        <v>858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</row>
    <row r="2" spans="1:16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6" s="399" customFormat="1">
      <c r="A3" s="398"/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</row>
    <row r="4" spans="1:16">
      <c r="A4" s="575" t="s">
        <v>84</v>
      </c>
      <c r="B4" s="574">
        <v>2013</v>
      </c>
      <c r="C4" s="574"/>
      <c r="D4" s="574"/>
      <c r="E4" s="574">
        <v>2015</v>
      </c>
      <c r="F4" s="574"/>
      <c r="G4" s="574"/>
      <c r="H4" s="574">
        <v>2017</v>
      </c>
      <c r="I4" s="574"/>
      <c r="J4" s="574"/>
      <c r="K4" s="95"/>
      <c r="L4" s="95"/>
      <c r="M4" s="95"/>
      <c r="N4" s="95"/>
    </row>
    <row r="5" spans="1:16" ht="30">
      <c r="A5" s="575"/>
      <c r="B5" s="117" t="s">
        <v>444</v>
      </c>
      <c r="C5" s="117" t="s">
        <v>445</v>
      </c>
      <c r="D5" s="118" t="s">
        <v>18</v>
      </c>
      <c r="E5" s="116" t="s">
        <v>444</v>
      </c>
      <c r="F5" s="117" t="s">
        <v>445</v>
      </c>
      <c r="G5" s="118" t="s">
        <v>18</v>
      </c>
      <c r="H5" s="116" t="s">
        <v>444</v>
      </c>
      <c r="I5" s="117" t="s">
        <v>445</v>
      </c>
      <c r="J5" s="118" t="s">
        <v>18</v>
      </c>
      <c r="K5" s="95"/>
      <c r="L5" s="95"/>
      <c r="M5" s="95"/>
      <c r="N5" s="125"/>
      <c r="O5" s="125"/>
      <c r="P5" s="125"/>
    </row>
    <row r="6" spans="1:16">
      <c r="A6" s="119" t="s">
        <v>29</v>
      </c>
      <c r="B6" s="120">
        <v>10863</v>
      </c>
      <c r="C6" s="112">
        <v>19620</v>
      </c>
      <c r="D6" s="113">
        <v>55.366971999999997</v>
      </c>
      <c r="E6" s="120">
        <v>35645</v>
      </c>
      <c r="F6" s="112">
        <v>52367</v>
      </c>
      <c r="G6" s="113">
        <v>68.067676000000006</v>
      </c>
      <c r="H6" s="120">
        <v>41891</v>
      </c>
      <c r="I6" s="112">
        <v>51609</v>
      </c>
      <c r="J6" s="113">
        <v>81.169950999999998</v>
      </c>
      <c r="L6" s="10"/>
      <c r="M6" s="95"/>
      <c r="N6" s="125"/>
      <c r="O6" s="125"/>
      <c r="P6" s="125"/>
    </row>
    <row r="7" spans="1:16">
      <c r="A7" s="119" t="s">
        <v>30</v>
      </c>
      <c r="B7" s="120">
        <v>21201</v>
      </c>
      <c r="C7" s="112">
        <v>36996</v>
      </c>
      <c r="D7" s="113">
        <v>57.306195000000002</v>
      </c>
      <c r="E7" s="120">
        <v>50811</v>
      </c>
      <c r="F7" s="112">
        <v>74749</v>
      </c>
      <c r="G7" s="113">
        <v>67.975491000000005</v>
      </c>
      <c r="H7" s="120">
        <v>67638</v>
      </c>
      <c r="I7" s="112">
        <v>85360</v>
      </c>
      <c r="J7" s="113">
        <v>79.238518999999997</v>
      </c>
      <c r="K7" s="95"/>
      <c r="L7" s="10"/>
      <c r="M7" s="95"/>
      <c r="N7" s="125"/>
      <c r="O7" s="125"/>
      <c r="P7" s="125"/>
    </row>
    <row r="8" spans="1:16">
      <c r="A8" s="119" t="s">
        <v>31</v>
      </c>
      <c r="B8" s="120">
        <v>17963</v>
      </c>
      <c r="C8" s="112">
        <v>38866</v>
      </c>
      <c r="D8" s="113">
        <v>46.217773999999999</v>
      </c>
      <c r="E8" s="120">
        <v>50022</v>
      </c>
      <c r="F8" s="112">
        <v>90300</v>
      </c>
      <c r="G8" s="113">
        <v>55.395349000000003</v>
      </c>
      <c r="H8" s="120">
        <v>69849</v>
      </c>
      <c r="I8" s="112">
        <v>99755</v>
      </c>
      <c r="J8" s="113">
        <v>70.02055</v>
      </c>
      <c r="K8" s="95"/>
      <c r="L8" s="10"/>
      <c r="M8" s="95"/>
      <c r="N8" s="125"/>
      <c r="O8" s="125"/>
      <c r="P8" s="125"/>
    </row>
    <row r="9" spans="1:16">
      <c r="A9" s="121" t="s">
        <v>32</v>
      </c>
      <c r="B9" s="120">
        <v>19014</v>
      </c>
      <c r="C9" s="112">
        <v>58256</v>
      </c>
      <c r="D9" s="113">
        <v>32.638697999999998</v>
      </c>
      <c r="E9" s="120">
        <v>50859</v>
      </c>
      <c r="F9" s="112">
        <v>81476</v>
      </c>
      <c r="G9" s="113">
        <v>62.422063000000001</v>
      </c>
      <c r="H9" s="120">
        <v>51211</v>
      </c>
      <c r="I9" s="112">
        <v>74692</v>
      </c>
      <c r="J9" s="113">
        <v>68.562898000000004</v>
      </c>
      <c r="K9" s="95"/>
      <c r="L9" s="10"/>
      <c r="M9" s="95"/>
      <c r="N9" s="125"/>
      <c r="O9" s="125"/>
      <c r="P9" s="125"/>
    </row>
    <row r="10" spans="1:16">
      <c r="A10" s="121" t="s">
        <v>33</v>
      </c>
      <c r="B10" s="120">
        <v>23646</v>
      </c>
      <c r="C10" s="112">
        <v>54672</v>
      </c>
      <c r="D10" s="113">
        <v>43.250658000000001</v>
      </c>
      <c r="E10" s="120">
        <v>42912</v>
      </c>
      <c r="F10" s="112">
        <v>85525</v>
      </c>
      <c r="G10" s="113">
        <v>50.174802999999997</v>
      </c>
      <c r="H10" s="120">
        <v>51048</v>
      </c>
      <c r="I10" s="112">
        <v>83513</v>
      </c>
      <c r="J10" s="113">
        <v>61.125813000000001</v>
      </c>
      <c r="K10" s="95"/>
      <c r="L10" s="10"/>
      <c r="M10" s="95"/>
      <c r="N10" s="125"/>
      <c r="O10" s="125"/>
      <c r="P10" s="125"/>
    </row>
    <row r="11" spans="1:16">
      <c r="A11" s="121" t="s">
        <v>39</v>
      </c>
      <c r="B11" s="120">
        <v>31373</v>
      </c>
      <c r="C11" s="112">
        <v>86102</v>
      </c>
      <c r="D11" s="113">
        <v>36.437016999999997</v>
      </c>
      <c r="E11" s="120">
        <v>34875</v>
      </c>
      <c r="F11" s="112">
        <v>82160</v>
      </c>
      <c r="G11" s="113">
        <v>42.447662999999999</v>
      </c>
      <c r="H11" s="120">
        <v>45496</v>
      </c>
      <c r="I11" s="112">
        <v>79010</v>
      </c>
      <c r="J11" s="113">
        <v>57.582583999999997</v>
      </c>
      <c r="K11" s="95"/>
      <c r="L11" s="10"/>
      <c r="M11" s="95"/>
      <c r="N11" s="125"/>
      <c r="O11" s="125"/>
      <c r="P11" s="125"/>
    </row>
    <row r="12" spans="1:16">
      <c r="A12" s="121" t="s">
        <v>40</v>
      </c>
      <c r="B12" s="120">
        <v>26698</v>
      </c>
      <c r="C12" s="112">
        <v>90269</v>
      </c>
      <c r="D12" s="113">
        <v>29.576045000000001</v>
      </c>
      <c r="E12" s="120">
        <v>29613</v>
      </c>
      <c r="F12" s="112">
        <v>85406</v>
      </c>
      <c r="G12" s="113">
        <v>34.673208000000002</v>
      </c>
      <c r="H12" s="120">
        <v>29718</v>
      </c>
      <c r="I12" s="112">
        <v>68524</v>
      </c>
      <c r="J12" s="113">
        <v>43.368746999999999</v>
      </c>
      <c r="K12" s="95"/>
      <c r="L12" s="10"/>
      <c r="M12" s="95"/>
      <c r="N12" s="125"/>
      <c r="O12" s="125"/>
      <c r="P12" s="125"/>
    </row>
    <row r="13" spans="1:16">
      <c r="A13" s="121" t="s">
        <v>41</v>
      </c>
      <c r="B13" s="120">
        <v>22142</v>
      </c>
      <c r="C13" s="112">
        <v>112700</v>
      </c>
      <c r="D13" s="113">
        <v>19.646850000000001</v>
      </c>
      <c r="E13" s="120">
        <v>24457</v>
      </c>
      <c r="F13" s="112">
        <v>86520</v>
      </c>
      <c r="G13" s="113">
        <v>28.267453</v>
      </c>
      <c r="H13" s="120">
        <v>27148</v>
      </c>
      <c r="I13" s="112">
        <v>65842</v>
      </c>
      <c r="J13" s="113">
        <v>41.232039999999998</v>
      </c>
      <c r="K13" s="95"/>
      <c r="L13" s="10"/>
      <c r="M13" s="95"/>
      <c r="N13" s="125"/>
      <c r="O13" s="125"/>
      <c r="P13" s="125"/>
    </row>
    <row r="14" spans="1:16">
      <c r="A14" s="121" t="s">
        <v>446</v>
      </c>
      <c r="B14" s="120">
        <v>16202</v>
      </c>
      <c r="C14" s="112">
        <v>102255</v>
      </c>
      <c r="D14" s="113">
        <v>15.844702</v>
      </c>
      <c r="E14" s="120">
        <v>14761</v>
      </c>
      <c r="F14" s="112">
        <v>73970</v>
      </c>
      <c r="G14" s="113">
        <v>19.955387000000002</v>
      </c>
      <c r="H14" s="120">
        <v>16729</v>
      </c>
      <c r="I14" s="112">
        <v>67145</v>
      </c>
      <c r="J14" s="113">
        <v>24.914736999999999</v>
      </c>
      <c r="K14" s="95"/>
      <c r="L14" s="10"/>
      <c r="M14" s="95"/>
      <c r="N14" s="125"/>
      <c r="O14" s="125"/>
      <c r="P14" s="125"/>
    </row>
    <row r="15" spans="1:16">
      <c r="A15" s="121" t="s">
        <v>43</v>
      </c>
      <c r="B15" s="120">
        <v>10373</v>
      </c>
      <c r="C15" s="112">
        <v>90776</v>
      </c>
      <c r="D15" s="113">
        <v>11.427028999999999</v>
      </c>
      <c r="E15" s="120">
        <v>4769</v>
      </c>
      <c r="F15" s="112">
        <v>70444</v>
      </c>
      <c r="G15" s="113">
        <v>6.7699164999999999</v>
      </c>
      <c r="H15" s="120">
        <v>6283</v>
      </c>
      <c r="I15" s="112">
        <v>57803</v>
      </c>
      <c r="J15" s="113">
        <v>10.869678</v>
      </c>
      <c r="K15" s="95"/>
      <c r="L15" s="10"/>
      <c r="M15" s="95"/>
      <c r="N15" s="125"/>
      <c r="O15" s="125"/>
      <c r="P15" s="125"/>
    </row>
    <row r="16" spans="1:16">
      <c r="A16" s="121" t="s">
        <v>17</v>
      </c>
      <c r="B16" s="120">
        <v>199475</v>
      </c>
      <c r="C16" s="112">
        <v>690512</v>
      </c>
      <c r="D16" s="113">
        <v>28.887984567972751</v>
      </c>
      <c r="E16" s="120">
        <v>338724</v>
      </c>
      <c r="F16" s="112">
        <v>782917</v>
      </c>
      <c r="G16" s="113">
        <f>E16/F16*100</f>
        <v>43.264356247213939</v>
      </c>
      <c r="H16" s="120">
        <v>407011</v>
      </c>
      <c r="I16" s="112">
        <v>733253</v>
      </c>
      <c r="J16" s="113">
        <v>55.507581000000002</v>
      </c>
      <c r="K16" s="95"/>
      <c r="L16" s="10"/>
      <c r="M16" s="95"/>
      <c r="N16" s="125"/>
    </row>
    <row r="17" spans="1:15" s="399" customFormat="1">
      <c r="A17" s="435" t="s">
        <v>610</v>
      </c>
      <c r="B17" s="435"/>
      <c r="C17" s="435"/>
      <c r="D17" s="435"/>
      <c r="E17" s="435"/>
      <c r="F17" s="435"/>
      <c r="G17" s="435"/>
      <c r="H17" s="435"/>
      <c r="I17" s="435"/>
      <c r="J17" s="435"/>
      <c r="L17" s="10"/>
    </row>
    <row r="18" spans="1:15">
      <c r="M18" s="125"/>
      <c r="N18" s="125"/>
    </row>
    <row r="19" spans="1:15" s="240" customFormat="1">
      <c r="A19" s="589" t="s">
        <v>859</v>
      </c>
      <c r="B19" s="589"/>
      <c r="C19" s="589"/>
      <c r="D19" s="589"/>
      <c r="E19" s="589"/>
      <c r="F19" s="589"/>
      <c r="G19" s="589"/>
      <c r="H19" s="589"/>
      <c r="I19" s="589"/>
      <c r="J19" s="589"/>
      <c r="K19" s="589"/>
      <c r="L19" s="589"/>
      <c r="M19" s="589"/>
      <c r="N19" s="589"/>
    </row>
    <row r="20" spans="1:15" s="240" customFormat="1">
      <c r="A20" s="431" t="s">
        <v>848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 s="399" customFormat="1">
      <c r="A21" s="398"/>
      <c r="B21" s="398"/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398"/>
      <c r="N21" s="398"/>
      <c r="O21" s="398"/>
    </row>
    <row r="22" spans="1:15" s="240" customFormat="1">
      <c r="A22" s="575" t="s">
        <v>84</v>
      </c>
      <c r="B22" s="574">
        <v>2013</v>
      </c>
      <c r="C22" s="574"/>
      <c r="D22" s="574"/>
      <c r="E22" s="574">
        <v>2015</v>
      </c>
      <c r="F22" s="574"/>
      <c r="G22" s="574"/>
      <c r="H22" s="574">
        <v>2017</v>
      </c>
      <c r="I22" s="574"/>
      <c r="J22" s="574"/>
      <c r="K22" s="310"/>
      <c r="L22" s="310"/>
      <c r="M22" s="310"/>
      <c r="N22" s="310"/>
    </row>
    <row r="23" spans="1:15" s="240" customFormat="1" ht="30">
      <c r="A23" s="575"/>
      <c r="B23" s="116" t="s">
        <v>444</v>
      </c>
      <c r="C23" s="116" t="s">
        <v>445</v>
      </c>
      <c r="D23" s="311" t="s">
        <v>18</v>
      </c>
      <c r="E23" s="116" t="s">
        <v>444</v>
      </c>
      <c r="F23" s="116" t="s">
        <v>445</v>
      </c>
      <c r="G23" s="311" t="s">
        <v>18</v>
      </c>
      <c r="H23" s="116" t="s">
        <v>444</v>
      </c>
      <c r="I23" s="116" t="s">
        <v>445</v>
      </c>
      <c r="J23" s="311" t="s">
        <v>18</v>
      </c>
    </row>
    <row r="24" spans="1:15" s="240" customFormat="1">
      <c r="A24" s="248" t="s">
        <v>29</v>
      </c>
      <c r="B24" s="120">
        <v>569</v>
      </c>
      <c r="C24" s="112">
        <v>713</v>
      </c>
      <c r="D24" s="113">
        <v>79.803646999999998</v>
      </c>
      <c r="E24" s="120">
        <v>591</v>
      </c>
      <c r="F24" s="112">
        <v>854</v>
      </c>
      <c r="G24" s="113">
        <v>69.203747000000007</v>
      </c>
      <c r="H24" s="120">
        <v>540</v>
      </c>
      <c r="I24" s="112">
        <v>682</v>
      </c>
      <c r="J24" s="113">
        <v>79.178886000000006</v>
      </c>
    </row>
    <row r="25" spans="1:15" s="240" customFormat="1">
      <c r="A25" s="248" t="s">
        <v>30</v>
      </c>
      <c r="B25" s="120">
        <v>697</v>
      </c>
      <c r="C25" s="112">
        <v>946</v>
      </c>
      <c r="D25" s="113">
        <v>73.678646999999998</v>
      </c>
      <c r="E25" s="120">
        <v>809</v>
      </c>
      <c r="F25" s="112">
        <v>1165</v>
      </c>
      <c r="G25" s="113">
        <v>69.442059999999998</v>
      </c>
      <c r="H25" s="120">
        <v>865</v>
      </c>
      <c r="I25" s="112">
        <v>1122</v>
      </c>
      <c r="J25" s="113">
        <v>77.094474000000005</v>
      </c>
    </row>
    <row r="26" spans="1:15" s="240" customFormat="1">
      <c r="A26" s="248" t="s">
        <v>31</v>
      </c>
      <c r="B26" s="120">
        <v>691</v>
      </c>
      <c r="C26" s="112">
        <v>987</v>
      </c>
      <c r="D26" s="113">
        <v>70.010131999999999</v>
      </c>
      <c r="E26" s="120">
        <v>772</v>
      </c>
      <c r="F26" s="112">
        <v>1190</v>
      </c>
      <c r="G26" s="113">
        <v>64.873949999999994</v>
      </c>
      <c r="H26" s="120">
        <v>809</v>
      </c>
      <c r="I26" s="112">
        <v>1134</v>
      </c>
      <c r="J26" s="113">
        <v>71.340388000000004</v>
      </c>
    </row>
    <row r="27" spans="1:15" s="240" customFormat="1">
      <c r="A27" s="121" t="s">
        <v>32</v>
      </c>
      <c r="B27" s="120">
        <v>628</v>
      </c>
      <c r="C27" s="112">
        <v>1055</v>
      </c>
      <c r="D27" s="113">
        <v>59.526066</v>
      </c>
      <c r="E27" s="120">
        <v>770</v>
      </c>
      <c r="F27" s="112">
        <v>1256</v>
      </c>
      <c r="G27" s="113">
        <v>61.305731999999999</v>
      </c>
      <c r="H27" s="120">
        <v>666</v>
      </c>
      <c r="I27" s="112">
        <v>964</v>
      </c>
      <c r="J27" s="113">
        <v>69.087136999999998</v>
      </c>
    </row>
    <row r="28" spans="1:15" s="240" customFormat="1">
      <c r="A28" s="121" t="s">
        <v>33</v>
      </c>
      <c r="B28" s="120">
        <v>532</v>
      </c>
      <c r="C28" s="112">
        <v>1015</v>
      </c>
      <c r="D28" s="113">
        <v>52.413792999999998</v>
      </c>
      <c r="E28" s="120">
        <v>612</v>
      </c>
      <c r="F28" s="112">
        <v>1213</v>
      </c>
      <c r="G28" s="113">
        <v>50.453420999999999</v>
      </c>
      <c r="H28" s="120">
        <v>591</v>
      </c>
      <c r="I28" s="112">
        <v>942</v>
      </c>
      <c r="J28" s="113">
        <v>62.738854000000003</v>
      </c>
    </row>
    <row r="29" spans="1:15" s="240" customFormat="1">
      <c r="A29" s="121" t="s">
        <v>39</v>
      </c>
      <c r="B29" s="120">
        <v>435</v>
      </c>
      <c r="C29" s="112">
        <v>1013</v>
      </c>
      <c r="D29" s="113">
        <v>42.941757000000003</v>
      </c>
      <c r="E29" s="120">
        <v>518</v>
      </c>
      <c r="F29" s="112">
        <v>1179</v>
      </c>
      <c r="G29" s="113">
        <v>43.935538999999999</v>
      </c>
      <c r="H29" s="120">
        <v>520</v>
      </c>
      <c r="I29" s="112">
        <v>907</v>
      </c>
      <c r="J29" s="113">
        <v>57.331862999999998</v>
      </c>
    </row>
    <row r="30" spans="1:15" s="240" customFormat="1">
      <c r="A30" s="121" t="s">
        <v>40</v>
      </c>
      <c r="B30" s="120">
        <v>397</v>
      </c>
      <c r="C30" s="112">
        <v>1010</v>
      </c>
      <c r="D30" s="113">
        <v>39.306930999999999</v>
      </c>
      <c r="E30" s="120">
        <v>376</v>
      </c>
      <c r="F30" s="112">
        <v>1090</v>
      </c>
      <c r="G30" s="113">
        <v>34.495412999999999</v>
      </c>
      <c r="H30" s="120">
        <v>344</v>
      </c>
      <c r="I30" s="112">
        <v>740</v>
      </c>
      <c r="J30" s="113">
        <v>46.486485999999999</v>
      </c>
    </row>
    <row r="31" spans="1:15" s="240" customFormat="1">
      <c r="A31" s="121" t="s">
        <v>41</v>
      </c>
      <c r="B31" s="120">
        <v>272</v>
      </c>
      <c r="C31" s="112">
        <v>947</v>
      </c>
      <c r="D31" s="113">
        <v>28.722280999999999</v>
      </c>
      <c r="E31" s="120">
        <v>314</v>
      </c>
      <c r="F31" s="112">
        <v>1062</v>
      </c>
      <c r="G31" s="113">
        <v>29.566855</v>
      </c>
      <c r="H31" s="120">
        <v>289</v>
      </c>
      <c r="I31" s="112">
        <v>725</v>
      </c>
      <c r="J31" s="113">
        <v>39.862068999999998</v>
      </c>
    </row>
    <row r="32" spans="1:15" s="240" customFormat="1">
      <c r="A32" s="121" t="s">
        <v>446</v>
      </c>
      <c r="B32" s="120">
        <v>196</v>
      </c>
      <c r="C32" s="112">
        <v>961</v>
      </c>
      <c r="D32" s="113">
        <v>20.395420999999999</v>
      </c>
      <c r="E32" s="120">
        <v>178</v>
      </c>
      <c r="F32" s="112">
        <v>899</v>
      </c>
      <c r="G32" s="113">
        <v>19.799778</v>
      </c>
      <c r="H32" s="120">
        <v>182</v>
      </c>
      <c r="I32" s="112">
        <v>687</v>
      </c>
      <c r="J32" s="113">
        <v>26.491993999999998</v>
      </c>
    </row>
    <row r="33" spans="1:15" s="240" customFormat="1">
      <c r="A33" s="121" t="s">
        <v>43</v>
      </c>
      <c r="B33" s="120">
        <v>74</v>
      </c>
      <c r="C33" s="112">
        <v>579</v>
      </c>
      <c r="D33" s="113">
        <v>12.780656</v>
      </c>
      <c r="E33" s="120">
        <v>70</v>
      </c>
      <c r="F33" s="112">
        <v>827</v>
      </c>
      <c r="G33" s="113">
        <v>8.4643288999999999</v>
      </c>
      <c r="H33" s="120">
        <v>68</v>
      </c>
      <c r="I33" s="112">
        <v>563</v>
      </c>
      <c r="J33" s="113">
        <v>12.078153</v>
      </c>
    </row>
    <row r="34" spans="1:15" s="240" customFormat="1">
      <c r="A34" s="121" t="s">
        <v>17</v>
      </c>
      <c r="B34" s="120">
        <v>4491</v>
      </c>
      <c r="C34" s="112">
        <v>9226</v>
      </c>
      <c r="D34" s="113">
        <v>48.67765</v>
      </c>
      <c r="E34" s="120">
        <v>5010</v>
      </c>
      <c r="F34" s="112">
        <v>10735</v>
      </c>
      <c r="G34" s="113">
        <v>46.669772000000002</v>
      </c>
      <c r="H34" s="120">
        <v>4874</v>
      </c>
      <c r="I34" s="112">
        <v>8466</v>
      </c>
      <c r="J34" s="113">
        <v>57.571461999999997</v>
      </c>
    </row>
    <row r="35" spans="1:15" s="399" customFormat="1">
      <c r="A35" s="435" t="s">
        <v>610</v>
      </c>
      <c r="B35" s="435"/>
      <c r="C35" s="435"/>
      <c r="D35" s="435"/>
      <c r="E35" s="435"/>
      <c r="F35" s="435"/>
      <c r="G35" s="435"/>
      <c r="H35" s="435"/>
      <c r="I35" s="435"/>
      <c r="J35" s="435"/>
    </row>
    <row r="36" spans="1:15" s="240" customFormat="1">
      <c r="A36" s="122"/>
      <c r="B36" s="124"/>
      <c r="C36" s="124"/>
      <c r="D36" s="16"/>
      <c r="E36" s="124"/>
      <c r="F36" s="124"/>
      <c r="G36" s="16"/>
      <c r="H36" s="124"/>
      <c r="I36" s="124"/>
      <c r="J36" s="16"/>
    </row>
    <row r="37" spans="1:15" s="240" customFormat="1">
      <c r="A37" s="589" t="s">
        <v>860</v>
      </c>
      <c r="B37" s="589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</row>
    <row r="38" spans="1:15" s="240" customFormat="1">
      <c r="A38" s="431" t="s">
        <v>848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15" s="399" customFormat="1">
      <c r="A39" s="398"/>
      <c r="B39" s="398"/>
      <c r="C39" s="398"/>
      <c r="D39" s="398"/>
      <c r="E39" s="398"/>
      <c r="F39" s="398"/>
      <c r="G39" s="398"/>
      <c r="H39" s="398"/>
      <c r="I39" s="398"/>
      <c r="J39" s="398"/>
      <c r="K39" s="398"/>
      <c r="L39" s="398"/>
      <c r="M39" s="398"/>
      <c r="N39" s="398"/>
      <c r="O39" s="398"/>
    </row>
    <row r="40" spans="1:15" s="125" customFormat="1">
      <c r="A40" s="507" t="s">
        <v>84</v>
      </c>
      <c r="B40" s="520">
        <v>2015</v>
      </c>
      <c r="C40" s="513"/>
      <c r="D40" s="489">
        <v>2017</v>
      </c>
      <c r="E40" s="489"/>
      <c r="I40" s="338"/>
      <c r="J40" s="338"/>
      <c r="K40" s="338"/>
    </row>
    <row r="41" spans="1:15" s="125" customFormat="1" ht="30">
      <c r="A41" s="507" t="s">
        <v>338</v>
      </c>
      <c r="B41" s="237" t="s">
        <v>44</v>
      </c>
      <c r="C41" s="219" t="s">
        <v>45</v>
      </c>
      <c r="D41" s="219" t="s">
        <v>44</v>
      </c>
      <c r="E41" s="219" t="s">
        <v>45</v>
      </c>
      <c r="I41" s="338"/>
      <c r="J41" s="338"/>
      <c r="K41" s="338"/>
    </row>
    <row r="42" spans="1:15" s="125" customFormat="1">
      <c r="A42" s="249" t="s">
        <v>29</v>
      </c>
      <c r="B42" s="370">
        <v>0.68067679999999997</v>
      </c>
      <c r="C42" s="343">
        <v>2.3406300000000001E-2</v>
      </c>
      <c r="D42" s="343">
        <v>0.81169950000000002</v>
      </c>
      <c r="E42" s="343">
        <v>1.8889599999999999E-2</v>
      </c>
      <c r="I42" s="338"/>
      <c r="J42" s="338"/>
      <c r="K42" s="10"/>
      <c r="L42" s="12"/>
    </row>
    <row r="43" spans="1:15" s="125" customFormat="1">
      <c r="A43" s="249" t="s">
        <v>30</v>
      </c>
      <c r="B43" s="370">
        <v>0.67975490000000005</v>
      </c>
      <c r="C43" s="343">
        <v>1.88889E-2</v>
      </c>
      <c r="D43" s="343">
        <v>0.79238520000000001</v>
      </c>
      <c r="E43" s="343">
        <v>1.5604399999999999E-2</v>
      </c>
      <c r="I43" s="338"/>
      <c r="J43" s="338"/>
      <c r="K43" s="10"/>
      <c r="L43" s="12"/>
    </row>
    <row r="44" spans="1:15" s="125" customFormat="1">
      <c r="A44" s="249" t="s">
        <v>31</v>
      </c>
      <c r="B44" s="370">
        <v>0.55395349999999999</v>
      </c>
      <c r="C44" s="343">
        <v>5.3353299999999999E-2</v>
      </c>
      <c r="D44" s="343">
        <v>0.70020550000000004</v>
      </c>
      <c r="E44" s="343">
        <v>2.0104799999999999E-2</v>
      </c>
      <c r="I44" s="338"/>
      <c r="J44" s="338"/>
      <c r="K44" s="10"/>
      <c r="L44" s="12"/>
    </row>
    <row r="45" spans="1:15" s="125" customFormat="1">
      <c r="A45" s="249" t="s">
        <v>32</v>
      </c>
      <c r="B45" s="370">
        <v>0.62422060000000001</v>
      </c>
      <c r="C45" s="343">
        <v>1.8639200000000002E-2</v>
      </c>
      <c r="D45" s="343">
        <v>0.68562900000000004</v>
      </c>
      <c r="E45" s="343">
        <v>1.9621199999999998E-2</v>
      </c>
      <c r="I45" s="338"/>
      <c r="J45" s="338"/>
      <c r="K45" s="10"/>
      <c r="L45" s="12"/>
    </row>
    <row r="46" spans="1:15" s="125" customFormat="1">
      <c r="A46" s="249" t="s">
        <v>33</v>
      </c>
      <c r="B46" s="370">
        <v>0.50174799999999997</v>
      </c>
      <c r="C46" s="343">
        <v>1.9708E-2</v>
      </c>
      <c r="D46" s="343">
        <v>0.61125810000000003</v>
      </c>
      <c r="E46" s="343">
        <v>2.4614400000000002E-2</v>
      </c>
      <c r="I46" s="338"/>
      <c r="J46" s="338"/>
      <c r="K46" s="10"/>
      <c r="L46" s="12"/>
    </row>
    <row r="47" spans="1:15" s="125" customFormat="1">
      <c r="A47" s="249" t="s">
        <v>39</v>
      </c>
      <c r="B47" s="370">
        <v>0.42447659999999998</v>
      </c>
      <c r="C47" s="343">
        <v>2.0613099999999999E-2</v>
      </c>
      <c r="D47" s="343">
        <v>0.57582580000000005</v>
      </c>
      <c r="E47" s="343">
        <v>2.3100300000000001E-2</v>
      </c>
      <c r="I47" s="338"/>
      <c r="J47" s="338"/>
      <c r="K47" s="10"/>
      <c r="L47" s="12"/>
    </row>
    <row r="48" spans="1:15" s="125" customFormat="1">
      <c r="A48" s="249" t="s">
        <v>40</v>
      </c>
      <c r="B48" s="370">
        <v>0.34673209999999999</v>
      </c>
      <c r="C48" s="343">
        <v>2.0124E-2</v>
      </c>
      <c r="D48" s="343">
        <v>0.4336875</v>
      </c>
      <c r="E48" s="343">
        <v>2.9220300000000001E-2</v>
      </c>
      <c r="I48" s="338"/>
      <c r="J48" s="338"/>
      <c r="K48" s="10"/>
      <c r="L48" s="12"/>
    </row>
    <row r="49" spans="1:12" s="125" customFormat="1">
      <c r="A49" s="249" t="s">
        <v>41</v>
      </c>
      <c r="B49" s="370">
        <v>0.2826745</v>
      </c>
      <c r="C49" s="343">
        <v>1.9348600000000001E-2</v>
      </c>
      <c r="D49" s="343">
        <v>0.41232039999999998</v>
      </c>
      <c r="E49" s="343">
        <v>2.6809099999999999E-2</v>
      </c>
      <c r="I49" s="338"/>
      <c r="J49" s="338"/>
      <c r="K49" s="10"/>
      <c r="L49" s="12"/>
    </row>
    <row r="50" spans="1:12" s="125" customFormat="1">
      <c r="A50" s="249" t="s">
        <v>42</v>
      </c>
      <c r="B50" s="370">
        <v>0.19955390000000001</v>
      </c>
      <c r="C50" s="343">
        <v>1.9504400000000002E-2</v>
      </c>
      <c r="D50" s="343">
        <v>0.24914739999999999</v>
      </c>
      <c r="E50" s="343">
        <v>2.2025400000000001E-2</v>
      </c>
      <c r="I50" s="338"/>
      <c r="J50" s="338"/>
      <c r="K50" s="10"/>
      <c r="L50" s="12"/>
    </row>
    <row r="51" spans="1:12" s="125" customFormat="1">
      <c r="A51" s="249" t="s">
        <v>43</v>
      </c>
      <c r="B51" s="370">
        <v>6.7699200000000001E-2</v>
      </c>
      <c r="C51" s="343">
        <v>1.09018E-2</v>
      </c>
      <c r="D51" s="343">
        <v>0.1086968</v>
      </c>
      <c r="E51" s="343">
        <v>1.58833E-2</v>
      </c>
      <c r="I51" s="338"/>
      <c r="K51" s="10"/>
      <c r="L51" s="12"/>
    </row>
    <row r="52" spans="1:12" s="125" customFormat="1">
      <c r="A52" s="435" t="s">
        <v>610</v>
      </c>
      <c r="B52" s="435"/>
      <c r="C52" s="435"/>
      <c r="D52" s="435"/>
      <c r="E52" s="435"/>
      <c r="I52" s="338"/>
      <c r="J52" s="338"/>
    </row>
    <row r="53" spans="1:12">
      <c r="I53" s="338"/>
    </row>
    <row r="54" spans="1:12">
      <c r="A54" s="377" t="s">
        <v>612</v>
      </c>
      <c r="B54" s="399"/>
      <c r="C54" s="399"/>
      <c r="D54" s="399"/>
      <c r="E54" s="399"/>
      <c r="F54" s="399"/>
    </row>
    <row r="55" spans="1:12">
      <c r="A55" s="431" t="s">
        <v>613</v>
      </c>
      <c r="B55" s="431"/>
      <c r="C55" s="431"/>
      <c r="D55" s="431"/>
      <c r="E55" s="431"/>
      <c r="F55" s="431"/>
    </row>
    <row r="56" spans="1:12">
      <c r="A56" s="399"/>
      <c r="B56" s="399"/>
      <c r="C56" s="399"/>
      <c r="D56" s="399"/>
      <c r="E56" s="399"/>
      <c r="F56" s="399"/>
    </row>
    <row r="57" spans="1:12">
      <c r="B57" s="338"/>
      <c r="C57" s="338"/>
    </row>
    <row r="58" spans="1:12">
      <c r="B58" s="338"/>
      <c r="C58" s="338"/>
    </row>
    <row r="59" spans="1:12">
      <c r="B59" s="338"/>
      <c r="C59" s="338"/>
    </row>
    <row r="60" spans="1:12">
      <c r="B60" s="338"/>
      <c r="C60" s="338"/>
    </row>
    <row r="61" spans="1:12">
      <c r="B61" s="338"/>
      <c r="C61" s="338"/>
    </row>
    <row r="62" spans="1:12">
      <c r="B62" s="338"/>
      <c r="C62" s="338"/>
    </row>
    <row r="63" spans="1:12">
      <c r="B63" s="338"/>
      <c r="C63" s="338"/>
    </row>
    <row r="64" spans="1:12">
      <c r="B64" s="338"/>
      <c r="C64" s="338"/>
    </row>
    <row r="65" spans="2:3">
      <c r="B65" s="338"/>
      <c r="C65" s="338"/>
    </row>
    <row r="66" spans="2:3">
      <c r="B66" s="338"/>
      <c r="C66" s="338"/>
    </row>
    <row r="67" spans="2:3">
      <c r="B67" s="338"/>
      <c r="C67" s="338"/>
    </row>
    <row r="68" spans="2:3">
      <c r="B68" s="338"/>
    </row>
  </sheetData>
  <mergeCells count="21">
    <mergeCell ref="A55:F55"/>
    <mergeCell ref="A52:E52"/>
    <mergeCell ref="A35:J35"/>
    <mergeCell ref="A17:J17"/>
    <mergeCell ref="A1:N1"/>
    <mergeCell ref="B4:D4"/>
    <mergeCell ref="E4:G4"/>
    <mergeCell ref="H4:J4"/>
    <mergeCell ref="A4:A5"/>
    <mergeCell ref="A2:O2"/>
    <mergeCell ref="A37:N37"/>
    <mergeCell ref="B40:C40"/>
    <mergeCell ref="D40:E40"/>
    <mergeCell ref="A40:A41"/>
    <mergeCell ref="A19:N19"/>
    <mergeCell ref="A22:A23"/>
    <mergeCell ref="B22:D22"/>
    <mergeCell ref="E22:G22"/>
    <mergeCell ref="H22:J22"/>
    <mergeCell ref="A20:O20"/>
    <mergeCell ref="A38:O38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2B1D8-D660-47D3-B30A-BF702B6E9657}">
  <dimension ref="A1:O65"/>
  <sheetViews>
    <sheetView topLeftCell="A37" zoomScaleNormal="100" workbookViewId="0">
      <selection activeCell="A52" sqref="A52:E52"/>
    </sheetView>
  </sheetViews>
  <sheetFormatPr baseColWidth="10" defaultRowHeight="15"/>
  <sheetData>
    <row r="1" spans="1:15">
      <c r="A1" s="437" t="s">
        <v>606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</row>
    <row r="2" spans="1:15" s="399" customFormat="1">
      <c r="A2" s="431" t="s">
        <v>861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</row>
    <row r="4" spans="1:15" s="359" customFormat="1">
      <c r="A4" s="575" t="s">
        <v>84</v>
      </c>
      <c r="B4" s="577">
        <v>2011</v>
      </c>
      <c r="C4" s="578"/>
      <c r="D4" s="579"/>
      <c r="E4" s="576">
        <v>2013</v>
      </c>
      <c r="F4" s="553"/>
      <c r="G4" s="496"/>
      <c r="H4" s="576">
        <v>2015</v>
      </c>
      <c r="I4" s="553"/>
      <c r="J4" s="496"/>
      <c r="K4" s="574">
        <v>2017</v>
      </c>
      <c r="L4" s="574"/>
      <c r="M4" s="574"/>
    </row>
    <row r="5" spans="1:15" s="359" customFormat="1" ht="30">
      <c r="A5" s="575"/>
      <c r="B5" s="116" t="s">
        <v>607</v>
      </c>
      <c r="C5" s="116" t="s">
        <v>608</v>
      </c>
      <c r="D5" s="311" t="s">
        <v>18</v>
      </c>
      <c r="E5" s="116" t="s">
        <v>607</v>
      </c>
      <c r="F5" s="116" t="s">
        <v>608</v>
      </c>
      <c r="G5" s="311" t="s">
        <v>18</v>
      </c>
      <c r="H5" s="116" t="s">
        <v>607</v>
      </c>
      <c r="I5" s="116" t="s">
        <v>608</v>
      </c>
      <c r="J5" s="311" t="s">
        <v>18</v>
      </c>
      <c r="K5" s="116" t="s">
        <v>607</v>
      </c>
      <c r="L5" s="116" t="s">
        <v>608</v>
      </c>
      <c r="M5" s="311" t="s">
        <v>18</v>
      </c>
    </row>
    <row r="6" spans="1:15" s="359" customFormat="1">
      <c r="A6" s="364" t="s">
        <v>29</v>
      </c>
      <c r="B6" s="120">
        <v>7896</v>
      </c>
      <c r="C6" s="112">
        <v>37875</v>
      </c>
      <c r="D6" s="113">
        <v>20.847525000000001</v>
      </c>
      <c r="E6" s="120">
        <v>7024</v>
      </c>
      <c r="F6" s="112">
        <v>34466</v>
      </c>
      <c r="G6" s="113">
        <v>20.379504000000001</v>
      </c>
      <c r="H6" s="120">
        <v>16580</v>
      </c>
      <c r="I6" s="112">
        <v>33566</v>
      </c>
      <c r="J6" s="113">
        <v>49.395220999999999</v>
      </c>
      <c r="K6" s="120">
        <v>17799</v>
      </c>
      <c r="L6" s="112">
        <v>32593</v>
      </c>
      <c r="M6" s="113">
        <v>54.609886000000003</v>
      </c>
    </row>
    <row r="7" spans="1:15" s="359" customFormat="1">
      <c r="A7" s="364" t="s">
        <v>30</v>
      </c>
      <c r="B7" s="120">
        <v>9856</v>
      </c>
      <c r="C7" s="112">
        <v>46121</v>
      </c>
      <c r="D7" s="113">
        <v>21.369875</v>
      </c>
      <c r="E7" s="120">
        <v>7248</v>
      </c>
      <c r="F7" s="112">
        <v>39811</v>
      </c>
      <c r="G7" s="113">
        <v>18.206022999999998</v>
      </c>
      <c r="H7" s="120">
        <v>17210</v>
      </c>
      <c r="I7" s="112">
        <v>37938</v>
      </c>
      <c r="J7" s="113">
        <v>45.363487999999997</v>
      </c>
      <c r="K7" s="120">
        <v>19700</v>
      </c>
      <c r="L7" s="112">
        <v>38343</v>
      </c>
      <c r="M7" s="113">
        <v>51.378348000000003</v>
      </c>
    </row>
    <row r="8" spans="1:15" s="359" customFormat="1">
      <c r="A8" s="364" t="s">
        <v>31</v>
      </c>
      <c r="B8" s="120">
        <v>7382</v>
      </c>
      <c r="C8" s="112">
        <v>34839</v>
      </c>
      <c r="D8" s="113">
        <v>21.188897000000001</v>
      </c>
      <c r="E8" s="120">
        <v>6260</v>
      </c>
      <c r="F8" s="112">
        <v>34827</v>
      </c>
      <c r="G8" s="113">
        <v>17.97456</v>
      </c>
      <c r="H8" s="120">
        <v>15579</v>
      </c>
      <c r="I8" s="112">
        <v>36184</v>
      </c>
      <c r="J8" s="113">
        <v>43.054940999999999</v>
      </c>
      <c r="K8" s="120">
        <v>15432</v>
      </c>
      <c r="L8" s="112">
        <v>35317</v>
      </c>
      <c r="M8" s="113">
        <v>43.695670999999997</v>
      </c>
    </row>
    <row r="9" spans="1:15" s="359" customFormat="1">
      <c r="A9" s="121" t="s">
        <v>32</v>
      </c>
      <c r="B9" s="120">
        <v>7023</v>
      </c>
      <c r="C9" s="112">
        <v>32840</v>
      </c>
      <c r="D9" s="113">
        <v>21.385504999999998</v>
      </c>
      <c r="E9" s="120">
        <v>4562</v>
      </c>
      <c r="F9" s="112">
        <v>29505</v>
      </c>
      <c r="G9" s="113">
        <v>15.461786</v>
      </c>
      <c r="H9" s="120">
        <v>12241</v>
      </c>
      <c r="I9" s="112">
        <v>29075</v>
      </c>
      <c r="J9" s="113">
        <v>42.101461999999998</v>
      </c>
      <c r="K9" s="120">
        <v>16685</v>
      </c>
      <c r="L9" s="112">
        <v>30057</v>
      </c>
      <c r="M9" s="113">
        <v>55.511195000000001</v>
      </c>
    </row>
    <row r="10" spans="1:15" s="359" customFormat="1">
      <c r="A10" s="121" t="s">
        <v>33</v>
      </c>
      <c r="B10" s="120">
        <v>2670</v>
      </c>
      <c r="C10" s="112">
        <v>23545</v>
      </c>
      <c r="D10" s="113">
        <v>11.339987000000001</v>
      </c>
      <c r="E10" s="120">
        <v>3701</v>
      </c>
      <c r="F10" s="112">
        <v>26299</v>
      </c>
      <c r="G10" s="113">
        <v>14.072778</v>
      </c>
      <c r="H10" s="120">
        <v>9938</v>
      </c>
      <c r="I10" s="112">
        <v>25683</v>
      </c>
      <c r="J10" s="113">
        <v>38.694856999999999</v>
      </c>
      <c r="K10" s="120">
        <v>8192</v>
      </c>
      <c r="L10" s="112">
        <v>22603</v>
      </c>
      <c r="M10" s="113">
        <v>36.242977000000003</v>
      </c>
    </row>
    <row r="11" spans="1:15" s="359" customFormat="1">
      <c r="A11" s="121" t="s">
        <v>39</v>
      </c>
      <c r="B11" s="120">
        <v>2662</v>
      </c>
      <c r="C11" s="112">
        <v>25199</v>
      </c>
      <c r="D11" s="113">
        <v>10.563910999999999</v>
      </c>
      <c r="E11" s="120">
        <v>2843</v>
      </c>
      <c r="F11" s="112">
        <v>20557</v>
      </c>
      <c r="G11" s="113">
        <v>13.829839</v>
      </c>
      <c r="H11" s="120">
        <v>7372</v>
      </c>
      <c r="I11" s="112">
        <v>23109</v>
      </c>
      <c r="J11" s="113">
        <v>31.900991000000001</v>
      </c>
      <c r="K11" s="120">
        <v>8750</v>
      </c>
      <c r="L11" s="112">
        <v>24263</v>
      </c>
      <c r="M11" s="113">
        <v>36.063141000000002</v>
      </c>
    </row>
    <row r="12" spans="1:15" s="359" customFormat="1">
      <c r="A12" s="121" t="s">
        <v>40</v>
      </c>
      <c r="B12" s="120">
        <v>1610</v>
      </c>
      <c r="C12" s="112">
        <v>22824</v>
      </c>
      <c r="D12" s="113">
        <v>7.0539782999999998</v>
      </c>
      <c r="E12" s="120">
        <v>2169</v>
      </c>
      <c r="F12" s="112">
        <v>15065</v>
      </c>
      <c r="G12" s="113">
        <v>14.39761</v>
      </c>
      <c r="H12" s="120">
        <v>5693</v>
      </c>
      <c r="I12" s="112">
        <v>20966</v>
      </c>
      <c r="J12" s="113">
        <v>27.153486999999998</v>
      </c>
      <c r="K12" s="120">
        <v>6031</v>
      </c>
      <c r="L12" s="112">
        <v>16592</v>
      </c>
      <c r="M12" s="113">
        <v>36.348843000000002</v>
      </c>
    </row>
    <row r="13" spans="1:15" s="359" customFormat="1">
      <c r="A13" s="121" t="s">
        <v>41</v>
      </c>
      <c r="B13" s="120">
        <v>1461</v>
      </c>
      <c r="C13" s="112">
        <v>15976</v>
      </c>
      <c r="D13" s="113">
        <v>9.1449674999999999</v>
      </c>
      <c r="E13" s="120">
        <v>2119</v>
      </c>
      <c r="F13" s="112">
        <v>17171</v>
      </c>
      <c r="G13" s="113">
        <v>12.340574</v>
      </c>
      <c r="H13" s="120">
        <v>3119</v>
      </c>
      <c r="I13" s="112">
        <v>16327</v>
      </c>
      <c r="J13" s="113">
        <v>19.103325999999999</v>
      </c>
      <c r="K13" s="120">
        <v>3646</v>
      </c>
      <c r="L13" s="112">
        <v>10340</v>
      </c>
      <c r="M13" s="113">
        <v>35.261122</v>
      </c>
    </row>
    <row r="14" spans="1:15" s="359" customFormat="1">
      <c r="A14" s="121" t="s">
        <v>446</v>
      </c>
      <c r="B14" s="120">
        <v>1924</v>
      </c>
      <c r="C14" s="112">
        <v>15584</v>
      </c>
      <c r="D14" s="113">
        <v>12.345996</v>
      </c>
      <c r="E14" s="120">
        <v>800</v>
      </c>
      <c r="F14" s="112">
        <v>13083</v>
      </c>
      <c r="G14" s="113">
        <v>6.1148055000000001</v>
      </c>
      <c r="H14" s="120">
        <v>1389</v>
      </c>
      <c r="I14" s="112">
        <v>9042</v>
      </c>
      <c r="J14" s="113">
        <v>15.361646</v>
      </c>
      <c r="K14" s="120">
        <v>2176</v>
      </c>
      <c r="L14" s="112">
        <v>7418</v>
      </c>
      <c r="M14" s="113">
        <v>29.334052</v>
      </c>
    </row>
    <row r="15" spans="1:15" s="359" customFormat="1">
      <c r="A15" s="121" t="s">
        <v>43</v>
      </c>
      <c r="B15" s="120">
        <v>256</v>
      </c>
      <c r="C15" s="112">
        <v>10672</v>
      </c>
      <c r="D15" s="113">
        <v>2.3988005999999999</v>
      </c>
      <c r="E15" s="120">
        <v>24</v>
      </c>
      <c r="F15" s="112">
        <v>10280</v>
      </c>
      <c r="G15" s="113">
        <v>0.23346304000000001</v>
      </c>
      <c r="H15" s="120">
        <v>717</v>
      </c>
      <c r="I15" s="112">
        <v>4417</v>
      </c>
      <c r="J15" s="113">
        <v>16.232737</v>
      </c>
      <c r="K15" s="120">
        <v>150</v>
      </c>
      <c r="L15" s="112">
        <v>2072</v>
      </c>
      <c r="M15" s="113">
        <v>7.2393821999999997</v>
      </c>
    </row>
    <row r="16" spans="1:15" s="359" customFormat="1">
      <c r="A16" s="121" t="s">
        <v>17</v>
      </c>
      <c r="B16" s="120">
        <v>42740</v>
      </c>
      <c r="C16" s="112">
        <v>265475</v>
      </c>
      <c r="D16" s="113">
        <f>B16/C16*100</f>
        <v>16.099444392127317</v>
      </c>
      <c r="E16" s="120">
        <v>36750</v>
      </c>
      <c r="F16" s="112">
        <v>241064</v>
      </c>
      <c r="G16" s="113">
        <f>E16/F16*100</f>
        <v>15.244914213652805</v>
      </c>
      <c r="H16" s="120">
        <v>89838</v>
      </c>
      <c r="I16" s="112">
        <v>236307</v>
      </c>
      <c r="J16" s="113">
        <f>H16/I16*100</f>
        <v>38.017494191877518</v>
      </c>
      <c r="K16" s="120">
        <v>98561</v>
      </c>
      <c r="L16" s="112">
        <v>219598</v>
      </c>
      <c r="M16" s="113">
        <f>K16/L16*100</f>
        <v>44.882467053433999</v>
      </c>
    </row>
    <row r="17" spans="1:15" s="399" customFormat="1">
      <c r="A17" s="435" t="s">
        <v>610</v>
      </c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35"/>
      <c r="M17" s="435"/>
    </row>
    <row r="18" spans="1:15" s="359" customFormat="1"/>
    <row r="19" spans="1:15" s="359" customFormat="1">
      <c r="A19" s="437" t="s">
        <v>609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</row>
    <row r="20" spans="1:15" s="399" customFormat="1">
      <c r="A20" s="431" t="s">
        <v>861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 s="359" customFormat="1"/>
    <row r="22" spans="1:15" s="359" customFormat="1">
      <c r="A22" s="575" t="s">
        <v>84</v>
      </c>
      <c r="B22" s="576">
        <v>2011</v>
      </c>
      <c r="C22" s="553"/>
      <c r="D22" s="496"/>
      <c r="E22" s="576">
        <v>2013</v>
      </c>
      <c r="F22" s="553"/>
      <c r="G22" s="496"/>
      <c r="H22" s="576">
        <v>2015</v>
      </c>
      <c r="I22" s="553"/>
      <c r="J22" s="496"/>
      <c r="K22" s="574">
        <v>2017</v>
      </c>
      <c r="L22" s="574"/>
      <c r="M22" s="574"/>
    </row>
    <row r="23" spans="1:15" s="359" customFormat="1" ht="30">
      <c r="A23" s="575"/>
      <c r="B23" s="116" t="s">
        <v>607</v>
      </c>
      <c r="C23" s="116" t="s">
        <v>608</v>
      </c>
      <c r="D23" s="311" t="s">
        <v>18</v>
      </c>
      <c r="E23" s="116" t="s">
        <v>607</v>
      </c>
      <c r="F23" s="116" t="s">
        <v>608</v>
      </c>
      <c r="G23" s="311" t="s">
        <v>18</v>
      </c>
      <c r="H23" s="116" t="s">
        <v>607</v>
      </c>
      <c r="I23" s="116" t="s">
        <v>608</v>
      </c>
      <c r="J23" s="311" t="s">
        <v>18</v>
      </c>
      <c r="K23" s="116" t="s">
        <v>607</v>
      </c>
      <c r="L23" s="116" t="s">
        <v>608</v>
      </c>
      <c r="M23" s="311" t="s">
        <v>18</v>
      </c>
    </row>
    <row r="24" spans="1:15" s="359" customFormat="1">
      <c r="A24" s="364" t="s">
        <v>29</v>
      </c>
      <c r="B24" s="120">
        <v>94</v>
      </c>
      <c r="C24" s="112">
        <v>515</v>
      </c>
      <c r="D24" s="113">
        <v>18.252427000000001</v>
      </c>
      <c r="E24" s="120">
        <v>119</v>
      </c>
      <c r="F24" s="112">
        <v>559</v>
      </c>
      <c r="G24" s="113">
        <v>21.288014</v>
      </c>
      <c r="H24" s="120">
        <v>326</v>
      </c>
      <c r="I24" s="112">
        <v>612</v>
      </c>
      <c r="J24" s="113">
        <v>53.267974000000002</v>
      </c>
      <c r="K24" s="120">
        <v>245</v>
      </c>
      <c r="L24" s="112">
        <v>432</v>
      </c>
      <c r="M24" s="113">
        <v>56.712963000000002</v>
      </c>
    </row>
    <row r="25" spans="1:15" s="359" customFormat="1">
      <c r="A25" s="364" t="s">
        <v>30</v>
      </c>
      <c r="B25" s="120">
        <v>109</v>
      </c>
      <c r="C25" s="112">
        <v>580</v>
      </c>
      <c r="D25" s="113">
        <v>18.793102999999999</v>
      </c>
      <c r="E25" s="120">
        <v>127</v>
      </c>
      <c r="F25" s="112">
        <v>580</v>
      </c>
      <c r="G25" s="113">
        <v>21.896552</v>
      </c>
      <c r="H25" s="120">
        <v>343</v>
      </c>
      <c r="I25" s="112">
        <v>661</v>
      </c>
      <c r="J25" s="113">
        <v>51.891074000000003</v>
      </c>
      <c r="K25" s="120">
        <v>260</v>
      </c>
      <c r="L25" s="112">
        <v>504</v>
      </c>
      <c r="M25" s="113">
        <v>51.587302000000001</v>
      </c>
    </row>
    <row r="26" spans="1:15" s="359" customFormat="1">
      <c r="A26" s="364" t="s">
        <v>31</v>
      </c>
      <c r="B26" s="120">
        <v>88</v>
      </c>
      <c r="C26" s="112">
        <v>456</v>
      </c>
      <c r="D26" s="113">
        <v>19.298245999999999</v>
      </c>
      <c r="E26" s="120">
        <v>91</v>
      </c>
      <c r="F26" s="112">
        <v>462</v>
      </c>
      <c r="G26" s="113">
        <v>19.69697</v>
      </c>
      <c r="H26" s="120">
        <v>264</v>
      </c>
      <c r="I26" s="112">
        <v>564</v>
      </c>
      <c r="J26" s="113">
        <v>46.808511000000003</v>
      </c>
      <c r="K26" s="120">
        <v>216</v>
      </c>
      <c r="L26" s="112">
        <v>457</v>
      </c>
      <c r="M26" s="113">
        <v>47.264769999999999</v>
      </c>
    </row>
    <row r="27" spans="1:15" s="359" customFormat="1">
      <c r="A27" s="121" t="s">
        <v>32</v>
      </c>
      <c r="B27" s="120">
        <v>83</v>
      </c>
      <c r="C27" s="112">
        <v>419</v>
      </c>
      <c r="D27" s="113">
        <v>19.809069000000001</v>
      </c>
      <c r="E27" s="120">
        <v>91</v>
      </c>
      <c r="F27" s="112">
        <v>438</v>
      </c>
      <c r="G27" s="113">
        <v>20.776256</v>
      </c>
      <c r="H27" s="120">
        <v>215</v>
      </c>
      <c r="I27" s="112">
        <v>469</v>
      </c>
      <c r="J27" s="113">
        <v>45.842216999999998</v>
      </c>
      <c r="K27" s="120">
        <v>206</v>
      </c>
      <c r="L27" s="112">
        <v>389</v>
      </c>
      <c r="M27" s="113">
        <v>52.956297999999997</v>
      </c>
    </row>
    <row r="28" spans="1:15" s="359" customFormat="1">
      <c r="A28" s="121" t="s">
        <v>33</v>
      </c>
      <c r="B28" s="120">
        <v>55</v>
      </c>
      <c r="C28" s="112">
        <v>316</v>
      </c>
      <c r="D28" s="113">
        <v>17.405062999999998</v>
      </c>
      <c r="E28" s="120">
        <v>61</v>
      </c>
      <c r="F28" s="112">
        <v>352</v>
      </c>
      <c r="G28" s="113">
        <v>17.329545</v>
      </c>
      <c r="H28" s="120">
        <v>151</v>
      </c>
      <c r="I28" s="112">
        <v>383</v>
      </c>
      <c r="J28" s="113">
        <v>39.425587</v>
      </c>
      <c r="K28" s="120">
        <v>111</v>
      </c>
      <c r="L28" s="112">
        <v>271</v>
      </c>
      <c r="M28" s="113">
        <v>40.959409999999998</v>
      </c>
    </row>
    <row r="29" spans="1:15" s="359" customFormat="1">
      <c r="A29" s="121" t="s">
        <v>39</v>
      </c>
      <c r="B29" s="120">
        <v>51</v>
      </c>
      <c r="C29" s="112">
        <v>292</v>
      </c>
      <c r="D29" s="113">
        <v>17.465752999999999</v>
      </c>
      <c r="E29" s="120">
        <v>49</v>
      </c>
      <c r="F29" s="112">
        <v>281</v>
      </c>
      <c r="G29" s="113">
        <v>17.437722000000001</v>
      </c>
      <c r="H29" s="120">
        <v>120</v>
      </c>
      <c r="I29" s="112">
        <v>337</v>
      </c>
      <c r="J29" s="113">
        <v>35.608308999999998</v>
      </c>
      <c r="K29" s="120">
        <v>104</v>
      </c>
      <c r="L29" s="112">
        <v>272</v>
      </c>
      <c r="M29" s="113">
        <v>38.235294000000003</v>
      </c>
    </row>
    <row r="30" spans="1:15" s="359" customFormat="1">
      <c r="A30" s="121" t="s">
        <v>40</v>
      </c>
      <c r="B30" s="120">
        <v>38</v>
      </c>
      <c r="C30" s="112">
        <v>251</v>
      </c>
      <c r="D30" s="113">
        <v>15.139442000000001</v>
      </c>
      <c r="E30" s="120">
        <v>32</v>
      </c>
      <c r="F30" s="112">
        <v>216</v>
      </c>
      <c r="G30" s="113">
        <v>14.814814999999999</v>
      </c>
      <c r="H30" s="120">
        <v>99</v>
      </c>
      <c r="I30" s="112">
        <v>279</v>
      </c>
      <c r="J30" s="113">
        <v>35.483871000000001</v>
      </c>
      <c r="K30" s="120">
        <v>69</v>
      </c>
      <c r="L30" s="112">
        <v>188</v>
      </c>
      <c r="M30" s="113">
        <v>36.702128000000002</v>
      </c>
    </row>
    <row r="31" spans="1:15" s="359" customFormat="1">
      <c r="A31" s="121" t="s">
        <v>41</v>
      </c>
      <c r="B31" s="120">
        <v>32</v>
      </c>
      <c r="C31" s="112">
        <v>215</v>
      </c>
      <c r="D31" s="113">
        <v>14.883721</v>
      </c>
      <c r="E31" s="120">
        <v>30</v>
      </c>
      <c r="F31" s="112">
        <v>198</v>
      </c>
      <c r="G31" s="113">
        <v>15.151515</v>
      </c>
      <c r="H31" s="120">
        <v>58</v>
      </c>
      <c r="I31" s="112">
        <v>199</v>
      </c>
      <c r="J31" s="113">
        <v>29.145728999999999</v>
      </c>
      <c r="K31" s="120">
        <v>45</v>
      </c>
      <c r="L31" s="112">
        <v>124</v>
      </c>
      <c r="M31" s="113">
        <v>36.290323000000001</v>
      </c>
    </row>
    <row r="32" spans="1:15" s="359" customFormat="1">
      <c r="A32" s="121" t="s">
        <v>446</v>
      </c>
      <c r="B32" s="120">
        <v>13</v>
      </c>
      <c r="C32" s="112">
        <v>151</v>
      </c>
      <c r="D32" s="113">
        <v>8.6092715000000002</v>
      </c>
      <c r="E32" s="120">
        <v>17</v>
      </c>
      <c r="F32" s="112">
        <v>162</v>
      </c>
      <c r="G32" s="113">
        <v>10.493827</v>
      </c>
      <c r="H32" s="120">
        <v>35</v>
      </c>
      <c r="I32" s="112">
        <v>124</v>
      </c>
      <c r="J32" s="113">
        <v>28.225805999999999</v>
      </c>
      <c r="K32" s="120">
        <v>31</v>
      </c>
      <c r="L32" s="112">
        <v>101</v>
      </c>
      <c r="M32" s="113">
        <v>30.693069000000001</v>
      </c>
    </row>
    <row r="33" spans="1:15" s="359" customFormat="1">
      <c r="A33" s="121" t="s">
        <v>43</v>
      </c>
      <c r="B33" s="120">
        <v>3</v>
      </c>
      <c r="C33" s="112">
        <v>94</v>
      </c>
      <c r="D33" s="113">
        <v>3.1914894</v>
      </c>
      <c r="E33" s="120">
        <v>1</v>
      </c>
      <c r="F33" s="112">
        <v>83</v>
      </c>
      <c r="G33" s="113">
        <v>1.2048193</v>
      </c>
      <c r="H33" s="120">
        <v>13</v>
      </c>
      <c r="I33" s="112">
        <v>67</v>
      </c>
      <c r="J33" s="113">
        <v>19.402985000000001</v>
      </c>
      <c r="K33" s="120">
        <v>5</v>
      </c>
      <c r="L33" s="112">
        <v>34</v>
      </c>
      <c r="M33" s="113">
        <v>14.705882000000001</v>
      </c>
    </row>
    <row r="34" spans="1:15" s="359" customFormat="1">
      <c r="A34" s="121" t="s">
        <v>17</v>
      </c>
      <c r="B34" s="120">
        <v>566</v>
      </c>
      <c r="C34" s="112">
        <v>3289</v>
      </c>
      <c r="D34" s="113">
        <f>B34/C34*100</f>
        <v>17.208878078443295</v>
      </c>
      <c r="E34" s="120">
        <v>618</v>
      </c>
      <c r="F34" s="112">
        <v>3331</v>
      </c>
      <c r="G34" s="113">
        <f>E34/F34*100</f>
        <v>18.552987090963676</v>
      </c>
      <c r="H34" s="120">
        <v>1624</v>
      </c>
      <c r="I34" s="112">
        <v>3695</v>
      </c>
      <c r="J34" s="113">
        <f>H34/I34*100</f>
        <v>43.951285520974288</v>
      </c>
      <c r="K34" s="120">
        <v>1292</v>
      </c>
      <c r="L34" s="112">
        <v>2772</v>
      </c>
      <c r="M34" s="113">
        <f>K34/L34*100</f>
        <v>46.60894660894661</v>
      </c>
    </row>
    <row r="35" spans="1:15" s="399" customFormat="1">
      <c r="A35" s="435" t="s">
        <v>610</v>
      </c>
      <c r="B35" s="435"/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</row>
    <row r="36" spans="1:15" s="359" customFormat="1"/>
    <row r="37" spans="1:15" s="359" customFormat="1">
      <c r="A37" s="437" t="s">
        <v>609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</row>
    <row r="38" spans="1:15" s="399" customFormat="1">
      <c r="A38" s="431" t="s">
        <v>861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15">
      <c r="I39" s="359"/>
      <c r="J39" s="359"/>
    </row>
    <row r="40" spans="1:15">
      <c r="A40" s="507" t="s">
        <v>84</v>
      </c>
      <c r="B40" s="520">
        <v>2015</v>
      </c>
      <c r="C40" s="513"/>
      <c r="D40" s="489">
        <v>2017</v>
      </c>
      <c r="E40" s="489"/>
      <c r="H40" s="359"/>
      <c r="I40" s="359"/>
      <c r="J40" s="359"/>
      <c r="K40" s="359"/>
    </row>
    <row r="41" spans="1:15" ht="30">
      <c r="A41" s="507" t="s">
        <v>338</v>
      </c>
      <c r="B41" s="237" t="s">
        <v>44</v>
      </c>
      <c r="C41" s="219" t="s">
        <v>45</v>
      </c>
      <c r="D41" s="219" t="s">
        <v>44</v>
      </c>
      <c r="E41" s="219" t="s">
        <v>45</v>
      </c>
      <c r="H41" s="359"/>
      <c r="I41" s="359"/>
      <c r="J41" s="359"/>
      <c r="K41" s="359"/>
    </row>
    <row r="42" spans="1:15">
      <c r="A42" s="249" t="s">
        <v>29</v>
      </c>
      <c r="B42" s="370">
        <v>0.49395220000000001</v>
      </c>
      <c r="C42" s="343">
        <v>2.78125E-2</v>
      </c>
      <c r="D42" s="343">
        <v>0.54609890000000005</v>
      </c>
      <c r="E42" s="343">
        <v>3.2208399999999998E-2</v>
      </c>
      <c r="H42" s="359"/>
      <c r="I42" s="359"/>
      <c r="J42" s="359"/>
      <c r="K42" s="359"/>
      <c r="L42" s="359"/>
    </row>
    <row r="43" spans="1:15">
      <c r="A43" s="249" t="s">
        <v>30</v>
      </c>
      <c r="B43" s="370">
        <v>0.45363490000000001</v>
      </c>
      <c r="C43" s="343">
        <v>2.5504800000000001E-2</v>
      </c>
      <c r="D43" s="343">
        <v>0.51378349999999995</v>
      </c>
      <c r="E43" s="343">
        <v>2.9159299999999999E-2</v>
      </c>
      <c r="H43" s="359"/>
      <c r="I43" s="359"/>
      <c r="J43" s="359"/>
      <c r="K43" s="359"/>
      <c r="L43" s="359"/>
    </row>
    <row r="44" spans="1:15">
      <c r="A44" s="249" t="s">
        <v>31</v>
      </c>
      <c r="B44" s="370">
        <v>0.43054940000000003</v>
      </c>
      <c r="C44" s="343">
        <v>2.9419299999999999E-2</v>
      </c>
      <c r="D44" s="343">
        <v>0.43695669999999998</v>
      </c>
      <c r="E44" s="343">
        <v>2.97217E-2</v>
      </c>
      <c r="H44" s="359"/>
      <c r="I44" s="359"/>
      <c r="J44" s="359"/>
      <c r="K44" s="359"/>
      <c r="L44" s="359"/>
    </row>
    <row r="45" spans="1:15">
      <c r="A45" s="249" t="s">
        <v>32</v>
      </c>
      <c r="B45" s="370">
        <v>0.42101460000000002</v>
      </c>
      <c r="C45" s="343">
        <v>3.14732E-2</v>
      </c>
      <c r="D45" s="343">
        <v>0.55511200000000005</v>
      </c>
      <c r="E45" s="343">
        <v>3.2598599999999998E-2</v>
      </c>
      <c r="H45" s="359"/>
      <c r="I45" s="359"/>
      <c r="J45" s="359"/>
      <c r="K45" s="359"/>
      <c r="L45" s="359"/>
    </row>
    <row r="46" spans="1:15">
      <c r="A46" s="249" t="s">
        <v>33</v>
      </c>
      <c r="B46" s="370">
        <v>0.38694859999999998</v>
      </c>
      <c r="C46" s="343">
        <v>5.2297700000000003E-2</v>
      </c>
      <c r="D46" s="343">
        <v>0.36242980000000002</v>
      </c>
      <c r="E46" s="343">
        <v>4.12369E-2</v>
      </c>
      <c r="H46" s="359"/>
      <c r="I46" s="359"/>
      <c r="J46" s="359"/>
      <c r="K46" s="359"/>
      <c r="L46" s="359"/>
    </row>
    <row r="47" spans="1:15">
      <c r="A47" s="249" t="s">
        <v>39</v>
      </c>
      <c r="B47" s="370">
        <v>0.31900990000000001</v>
      </c>
      <c r="C47" s="343">
        <v>3.9924300000000003E-2</v>
      </c>
      <c r="D47" s="343">
        <v>0.36063139999999999</v>
      </c>
      <c r="E47" s="343">
        <v>3.7233299999999997E-2</v>
      </c>
      <c r="H47" s="359"/>
      <c r="I47" s="359"/>
      <c r="J47" s="359"/>
      <c r="K47" s="359"/>
      <c r="L47" s="359"/>
    </row>
    <row r="48" spans="1:15">
      <c r="A48" s="249" t="s">
        <v>40</v>
      </c>
      <c r="B48" s="370">
        <v>0.27153490000000002</v>
      </c>
      <c r="C48" s="343">
        <v>3.7367400000000002E-2</v>
      </c>
      <c r="D48" s="343">
        <v>0.36348839999999999</v>
      </c>
      <c r="E48" s="343">
        <v>4.6116999999999998E-2</v>
      </c>
      <c r="H48" s="359"/>
      <c r="I48" s="359"/>
      <c r="J48" s="359"/>
      <c r="K48" s="359"/>
      <c r="L48" s="359"/>
    </row>
    <row r="49" spans="1:12">
      <c r="A49" s="249" t="s">
        <v>41</v>
      </c>
      <c r="B49" s="370">
        <v>0.19103329999999999</v>
      </c>
      <c r="C49" s="343">
        <v>3.5780100000000002E-2</v>
      </c>
      <c r="D49" s="343">
        <v>0.35261120000000001</v>
      </c>
      <c r="E49" s="343">
        <v>5.1305400000000001E-2</v>
      </c>
      <c r="H49" s="359"/>
      <c r="I49" s="359"/>
      <c r="J49" s="359"/>
      <c r="K49" s="359"/>
      <c r="L49" s="359"/>
    </row>
    <row r="50" spans="1:12">
      <c r="A50" s="249" t="s">
        <v>42</v>
      </c>
      <c r="B50" s="370">
        <v>0.15361649999999999</v>
      </c>
      <c r="C50" s="343">
        <v>3.8316999999999997E-2</v>
      </c>
      <c r="D50" s="343">
        <v>0.2933405</v>
      </c>
      <c r="E50" s="343">
        <v>6.1487100000000003E-2</v>
      </c>
      <c r="H50" s="359"/>
      <c r="I50" s="359"/>
      <c r="J50" s="359"/>
      <c r="K50" s="359"/>
      <c r="L50" s="359"/>
    </row>
    <row r="51" spans="1:12">
      <c r="A51" s="249" t="s">
        <v>43</v>
      </c>
      <c r="B51" s="370">
        <v>0.16232740000000001</v>
      </c>
      <c r="C51" s="343">
        <v>5.0562500000000003E-2</v>
      </c>
      <c r="D51" s="343">
        <v>7.2393799999999994E-2</v>
      </c>
      <c r="E51" s="343">
        <v>3.8287799999999997E-2</v>
      </c>
      <c r="J51" s="359"/>
      <c r="K51" s="359"/>
      <c r="L51" s="359"/>
    </row>
    <row r="52" spans="1:12">
      <c r="A52" s="435" t="s">
        <v>610</v>
      </c>
      <c r="B52" s="435"/>
      <c r="C52" s="435"/>
      <c r="D52" s="435"/>
      <c r="E52" s="435"/>
      <c r="F52" s="399"/>
      <c r="H52" s="359"/>
      <c r="I52" s="359"/>
      <c r="J52" s="359"/>
    </row>
    <row r="53" spans="1:12">
      <c r="A53" s="399"/>
      <c r="B53" s="399"/>
      <c r="C53" s="399"/>
      <c r="D53" s="399"/>
      <c r="E53" s="399"/>
      <c r="F53" s="399"/>
      <c r="J53" s="359"/>
    </row>
    <row r="54" spans="1:12">
      <c r="A54" s="377" t="s">
        <v>612</v>
      </c>
      <c r="B54" s="399"/>
      <c r="C54" s="399"/>
      <c r="D54" s="399"/>
      <c r="E54" s="399"/>
      <c r="F54" s="399"/>
      <c r="H54" s="359"/>
      <c r="J54" s="359"/>
    </row>
    <row r="55" spans="1:12">
      <c r="A55" s="431" t="s">
        <v>613</v>
      </c>
      <c r="B55" s="431"/>
      <c r="C55" s="431"/>
      <c r="D55" s="431"/>
      <c r="E55" s="431"/>
      <c r="F55" s="431"/>
      <c r="H55" s="359"/>
      <c r="J55" s="359"/>
    </row>
    <row r="56" spans="1:12">
      <c r="H56" s="359"/>
      <c r="J56" s="359"/>
    </row>
    <row r="57" spans="1:12">
      <c r="H57" s="359"/>
      <c r="J57" s="359"/>
    </row>
    <row r="58" spans="1:12">
      <c r="H58" s="359"/>
      <c r="J58" s="359"/>
    </row>
    <row r="59" spans="1:12">
      <c r="H59" s="359"/>
      <c r="J59" s="359"/>
    </row>
    <row r="60" spans="1:12">
      <c r="H60" s="359"/>
      <c r="J60" s="359"/>
    </row>
    <row r="61" spans="1:12">
      <c r="H61" s="359"/>
      <c r="J61" s="359"/>
    </row>
    <row r="62" spans="1:12">
      <c r="H62" s="359"/>
      <c r="J62" s="359"/>
    </row>
    <row r="63" spans="1:12">
      <c r="H63" s="359"/>
    </row>
    <row r="64" spans="1:12">
      <c r="H64" s="359"/>
    </row>
    <row r="65" spans="8:8">
      <c r="H65" s="359"/>
    </row>
  </sheetData>
  <mergeCells count="23">
    <mergeCell ref="A17:M17"/>
    <mergeCell ref="A52:E52"/>
    <mergeCell ref="A55:F55"/>
    <mergeCell ref="A35:M35"/>
    <mergeCell ref="A1:K1"/>
    <mergeCell ref="A4:A5"/>
    <mergeCell ref="B4:D4"/>
    <mergeCell ref="E4:G4"/>
    <mergeCell ref="H4:J4"/>
    <mergeCell ref="K4:M4"/>
    <mergeCell ref="A2:O2"/>
    <mergeCell ref="A37:K37"/>
    <mergeCell ref="A40:A41"/>
    <mergeCell ref="B40:C40"/>
    <mergeCell ref="D40:E40"/>
    <mergeCell ref="A19:K19"/>
    <mergeCell ref="A22:A23"/>
    <mergeCell ref="B22:D22"/>
    <mergeCell ref="E22:G22"/>
    <mergeCell ref="H22:J22"/>
    <mergeCell ref="K22:M22"/>
    <mergeCell ref="A20:O20"/>
    <mergeCell ref="A38:O38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46"/>
  <sheetViews>
    <sheetView topLeftCell="A34" workbookViewId="0">
      <selection activeCell="A43" sqref="A43:F46"/>
    </sheetView>
  </sheetViews>
  <sheetFormatPr baseColWidth="10" defaultColWidth="9.140625" defaultRowHeight="15"/>
  <cols>
    <col min="1" max="1" width="11.28515625" customWidth="1"/>
    <col min="2" max="2" width="11.5703125" customWidth="1"/>
    <col min="3" max="3" width="11.140625" customWidth="1"/>
    <col min="5" max="5" width="11.42578125" customWidth="1"/>
    <col min="10" max="10" width="14.28515625" bestFit="1" customWidth="1"/>
    <col min="11" max="11" width="14.7109375" bestFit="1" customWidth="1"/>
  </cols>
  <sheetData>
    <row r="1" spans="1:15">
      <c r="A1" s="437" t="s">
        <v>639</v>
      </c>
      <c r="B1" s="437"/>
      <c r="C1" s="437"/>
      <c r="D1" s="437"/>
      <c r="E1" s="437"/>
      <c r="F1" s="437"/>
      <c r="G1" s="437"/>
      <c r="H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0" customFormat="1"/>
    <row r="4" spans="1:15" ht="30">
      <c r="A4" s="134" t="s">
        <v>28</v>
      </c>
      <c r="B4" s="60" t="s">
        <v>34</v>
      </c>
      <c r="C4" s="151">
        <v>2006</v>
      </c>
      <c r="D4" s="151">
        <v>2009</v>
      </c>
      <c r="E4" s="151">
        <v>2011</v>
      </c>
      <c r="F4" s="151">
        <v>2013</v>
      </c>
      <c r="G4" s="151">
        <v>2015</v>
      </c>
      <c r="H4" s="151">
        <v>2017</v>
      </c>
    </row>
    <row r="5" spans="1:15">
      <c r="A5" s="438" t="s">
        <v>29</v>
      </c>
      <c r="B5" s="132" t="s">
        <v>35</v>
      </c>
      <c r="C5" s="11">
        <v>8.1372676707995382</v>
      </c>
      <c r="D5" s="11">
        <v>8.4323311683896183</v>
      </c>
      <c r="E5" s="11">
        <v>8.6842310463650723</v>
      </c>
      <c r="F5" s="11">
        <v>8.7876070320765951</v>
      </c>
      <c r="G5" s="11">
        <v>9.0058499297725554</v>
      </c>
      <c r="H5" s="11">
        <v>9.1034247123944407</v>
      </c>
    </row>
    <row r="6" spans="1:15">
      <c r="A6" s="438"/>
      <c r="B6" s="132" t="s">
        <v>36</v>
      </c>
      <c r="C6" s="148">
        <v>58871</v>
      </c>
      <c r="D6" s="148">
        <v>54465</v>
      </c>
      <c r="E6" s="148">
        <v>34620</v>
      </c>
      <c r="F6" s="148">
        <v>39438</v>
      </c>
      <c r="G6" s="148">
        <v>49260</v>
      </c>
      <c r="H6" s="148">
        <v>38339</v>
      </c>
    </row>
    <row r="7" spans="1:15">
      <c r="A7" s="438" t="s">
        <v>30</v>
      </c>
      <c r="B7" s="132" t="s">
        <v>35</v>
      </c>
      <c r="C7" s="11">
        <v>9.0751335152690213</v>
      </c>
      <c r="D7" s="11">
        <v>9.3193067530615199</v>
      </c>
      <c r="E7" s="11">
        <v>9.4787283880978368</v>
      </c>
      <c r="F7" s="11">
        <v>9.7250564111458555</v>
      </c>
      <c r="G7" s="11">
        <v>9.9856829509191094</v>
      </c>
      <c r="H7" s="11">
        <v>10.06756607278521</v>
      </c>
    </row>
    <row r="8" spans="1:15">
      <c r="A8" s="438"/>
      <c r="B8" s="132" t="s">
        <v>36</v>
      </c>
      <c r="C8" s="148">
        <v>50094</v>
      </c>
      <c r="D8" s="148">
        <v>46218</v>
      </c>
      <c r="E8" s="148">
        <v>34901</v>
      </c>
      <c r="F8" s="148">
        <v>38742</v>
      </c>
      <c r="G8" s="148">
        <v>47578</v>
      </c>
      <c r="H8" s="148">
        <v>40237</v>
      </c>
    </row>
    <row r="9" spans="1:15">
      <c r="A9" s="438" t="s">
        <v>31</v>
      </c>
      <c r="B9" s="132" t="s">
        <v>35</v>
      </c>
      <c r="C9" s="11">
        <v>9.721639286289518</v>
      </c>
      <c r="D9" s="11">
        <v>9.859103280118708</v>
      </c>
      <c r="E9" s="11">
        <v>9.9384774763429764</v>
      </c>
      <c r="F9" s="11">
        <v>10.313348539535482</v>
      </c>
      <c r="G9" s="11">
        <v>10.566802044389309</v>
      </c>
      <c r="H9" s="11">
        <v>10.782513062021925</v>
      </c>
    </row>
    <row r="10" spans="1:15">
      <c r="A10" s="438"/>
      <c r="B10" s="132" t="s">
        <v>36</v>
      </c>
      <c r="C10" s="148">
        <v>40990</v>
      </c>
      <c r="D10" s="148">
        <v>40886</v>
      </c>
      <c r="E10" s="148">
        <v>32549</v>
      </c>
      <c r="F10" s="148">
        <v>36223</v>
      </c>
      <c r="G10" s="148">
        <v>44270</v>
      </c>
      <c r="H10" s="148">
        <v>36471</v>
      </c>
    </row>
    <row r="11" spans="1:15">
      <c r="A11" s="438" t="s">
        <v>32</v>
      </c>
      <c r="B11" s="132" t="s">
        <v>35</v>
      </c>
      <c r="C11" s="11">
        <v>10.897146938852536</v>
      </c>
      <c r="D11" s="11">
        <v>11.136194075112956</v>
      </c>
      <c r="E11" s="11">
        <v>11.107770498333418</v>
      </c>
      <c r="F11" s="11">
        <v>11.352434209948504</v>
      </c>
      <c r="G11" s="11">
        <v>11.696650354744429</v>
      </c>
      <c r="H11" s="11">
        <v>11.909263084852521</v>
      </c>
    </row>
    <row r="12" spans="1:15">
      <c r="A12" s="438"/>
      <c r="B12" s="132" t="s">
        <v>36</v>
      </c>
      <c r="C12" s="148">
        <v>33133</v>
      </c>
      <c r="D12" s="148">
        <v>32213</v>
      </c>
      <c r="E12" s="148">
        <v>30187</v>
      </c>
      <c r="F12" s="148">
        <v>32866</v>
      </c>
      <c r="G12" s="148">
        <v>39335</v>
      </c>
      <c r="H12" s="148">
        <v>32270</v>
      </c>
    </row>
    <row r="13" spans="1:15">
      <c r="A13" s="438" t="s">
        <v>33</v>
      </c>
      <c r="B13" s="132" t="s">
        <v>35</v>
      </c>
      <c r="C13" s="11">
        <v>13.306778517823895</v>
      </c>
      <c r="D13" s="11">
        <v>13.587927223778932</v>
      </c>
      <c r="E13" s="11">
        <v>13.708687414567509</v>
      </c>
      <c r="F13" s="11">
        <v>14.082590160873758</v>
      </c>
      <c r="G13" s="11">
        <v>14.17659254901767</v>
      </c>
      <c r="H13" s="11">
        <v>14.529451652549813</v>
      </c>
    </row>
    <row r="14" spans="1:15">
      <c r="A14" s="438"/>
      <c r="B14" s="132" t="s">
        <v>36</v>
      </c>
      <c r="C14" s="148">
        <v>21836</v>
      </c>
      <c r="D14" s="148">
        <v>19842</v>
      </c>
      <c r="E14" s="148">
        <v>23944</v>
      </c>
      <c r="F14" s="148">
        <v>24207</v>
      </c>
      <c r="G14" s="148">
        <v>31655</v>
      </c>
      <c r="H14" s="148">
        <v>26550</v>
      </c>
    </row>
    <row r="15" spans="1:15">
      <c r="A15" s="432" t="s">
        <v>610</v>
      </c>
      <c r="B15" s="432"/>
      <c r="C15" s="432"/>
      <c r="D15" s="432"/>
      <c r="E15" s="432"/>
      <c r="F15" s="432"/>
      <c r="G15" s="432"/>
      <c r="H15" s="432"/>
    </row>
    <row r="17" spans="1:15">
      <c r="A17" s="437" t="s">
        <v>640</v>
      </c>
      <c r="B17" s="437"/>
      <c r="C17" s="437"/>
      <c r="D17" s="437"/>
      <c r="E17" s="437"/>
      <c r="F17" s="437"/>
      <c r="G17" s="437"/>
      <c r="H17" s="437"/>
    </row>
    <row r="18" spans="1:15" s="130" customFormat="1">
      <c r="A18" s="431" t="s">
        <v>611</v>
      </c>
      <c r="B18" s="431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</row>
    <row r="19" spans="1:15" s="359" customFormat="1">
      <c r="A19" s="358"/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8"/>
      <c r="O19" s="358"/>
    </row>
    <row r="20" spans="1:15" ht="30">
      <c r="A20" s="134" t="s">
        <v>28</v>
      </c>
      <c r="B20" s="60" t="s">
        <v>34</v>
      </c>
      <c r="C20" s="151" t="s">
        <v>9</v>
      </c>
      <c r="D20" s="151" t="s">
        <v>10</v>
      </c>
      <c r="E20" s="151" t="s">
        <v>11</v>
      </c>
      <c r="F20" s="151" t="s">
        <v>12</v>
      </c>
      <c r="G20" s="151" t="s">
        <v>13</v>
      </c>
      <c r="H20" s="151" t="s">
        <v>81</v>
      </c>
    </row>
    <row r="21" spans="1:15">
      <c r="A21" s="438" t="s">
        <v>29</v>
      </c>
      <c r="B21" s="132" t="s">
        <v>35</v>
      </c>
      <c r="C21" s="11">
        <v>7.2737340965840565</v>
      </c>
      <c r="D21" s="11">
        <v>7.6335628385201506</v>
      </c>
      <c r="E21" s="11">
        <v>8.3028018486424031</v>
      </c>
      <c r="F21" s="11">
        <v>8.4955372990516764</v>
      </c>
      <c r="G21" s="11">
        <v>8.5801664636622004</v>
      </c>
      <c r="H21" s="11">
        <v>8.8424841545162884</v>
      </c>
    </row>
    <row r="22" spans="1:15">
      <c r="A22" s="438"/>
      <c r="B22" s="132" t="s">
        <v>36</v>
      </c>
      <c r="C22" s="148">
        <v>58871</v>
      </c>
      <c r="D22" s="148">
        <v>54465</v>
      </c>
      <c r="E22" s="148">
        <v>34620</v>
      </c>
      <c r="F22" s="148">
        <v>39438</v>
      </c>
      <c r="G22" s="148">
        <v>49260</v>
      </c>
      <c r="H22" s="148">
        <v>38339</v>
      </c>
    </row>
    <row r="23" spans="1:15">
      <c r="A23" s="438" t="s">
        <v>30</v>
      </c>
      <c r="B23" s="132" t="s">
        <v>35</v>
      </c>
      <c r="C23" s="11">
        <v>8.2973010739809165</v>
      </c>
      <c r="D23" s="11">
        <v>8.5412393439785372</v>
      </c>
      <c r="E23" s="11">
        <v>9.2073579553594449</v>
      </c>
      <c r="F23" s="11">
        <v>9.468406380672139</v>
      </c>
      <c r="G23" s="11">
        <v>9.6630585564756828</v>
      </c>
      <c r="H23" s="11">
        <v>9.9131147948405705</v>
      </c>
    </row>
    <row r="24" spans="1:15">
      <c r="A24" s="438"/>
      <c r="B24" s="132" t="s">
        <v>36</v>
      </c>
      <c r="C24" s="148">
        <v>50094</v>
      </c>
      <c r="D24" s="148">
        <v>46218</v>
      </c>
      <c r="E24" s="148">
        <v>34901</v>
      </c>
      <c r="F24" s="148">
        <v>38742</v>
      </c>
      <c r="G24" s="148">
        <v>47578</v>
      </c>
      <c r="H24" s="148">
        <v>40237</v>
      </c>
    </row>
    <row r="25" spans="1:15">
      <c r="A25" s="438" t="s">
        <v>31</v>
      </c>
      <c r="B25" s="132" t="s">
        <v>35</v>
      </c>
      <c r="C25" s="11">
        <v>8.8847035862405459</v>
      </c>
      <c r="D25" s="11">
        <v>9.0643251968889107</v>
      </c>
      <c r="E25" s="11">
        <v>9.7955390334572492</v>
      </c>
      <c r="F25" s="11">
        <v>10.093310879827733</v>
      </c>
      <c r="G25" s="11">
        <v>10.262480234922069</v>
      </c>
      <c r="H25" s="11">
        <v>10.595541663239286</v>
      </c>
    </row>
    <row r="26" spans="1:15">
      <c r="A26" s="438"/>
      <c r="B26" s="132" t="s">
        <v>36</v>
      </c>
      <c r="C26" s="148">
        <v>40990</v>
      </c>
      <c r="D26" s="148">
        <v>40886</v>
      </c>
      <c r="E26" s="148">
        <v>32549</v>
      </c>
      <c r="F26" s="148">
        <v>36223</v>
      </c>
      <c r="G26" s="148">
        <v>44270</v>
      </c>
      <c r="H26" s="148">
        <v>36471</v>
      </c>
    </row>
    <row r="27" spans="1:15">
      <c r="A27" s="438" t="s">
        <v>32</v>
      </c>
      <c r="B27" s="132" t="s">
        <v>35</v>
      </c>
      <c r="C27" s="11">
        <v>10.135031539552712</v>
      </c>
      <c r="D27" s="11">
        <v>10.234749945674107</v>
      </c>
      <c r="E27" s="11">
        <v>10.807930566137742</v>
      </c>
      <c r="F27" s="11">
        <v>11.202093348749468</v>
      </c>
      <c r="G27" s="11">
        <v>11.430761408414897</v>
      </c>
      <c r="H27" s="11">
        <v>11.757793616361946</v>
      </c>
    </row>
    <row r="28" spans="1:15">
      <c r="A28" s="438"/>
      <c r="B28" s="132" t="s">
        <v>36</v>
      </c>
      <c r="C28" s="148">
        <v>33133</v>
      </c>
      <c r="D28" s="148">
        <v>32213</v>
      </c>
      <c r="E28" s="148">
        <v>30187</v>
      </c>
      <c r="F28" s="148">
        <v>32866</v>
      </c>
      <c r="G28" s="148">
        <v>39335</v>
      </c>
      <c r="H28" s="148">
        <v>32270</v>
      </c>
    </row>
    <row r="29" spans="1:15">
      <c r="A29" s="438" t="s">
        <v>33</v>
      </c>
      <c r="B29" s="132" t="s">
        <v>35</v>
      </c>
      <c r="C29" s="11">
        <v>12.486398607803627</v>
      </c>
      <c r="D29" s="11">
        <v>12.442747706884386</v>
      </c>
      <c r="E29" s="11">
        <v>13.254969929836285</v>
      </c>
      <c r="F29" s="11">
        <v>13.587226835212954</v>
      </c>
      <c r="G29" s="11">
        <v>13.872658347812353</v>
      </c>
      <c r="H29" s="11">
        <v>14.269001883239172</v>
      </c>
    </row>
    <row r="30" spans="1:15">
      <c r="A30" s="438"/>
      <c r="B30" s="132" t="s">
        <v>36</v>
      </c>
      <c r="C30" s="148">
        <v>21836</v>
      </c>
      <c r="D30" s="148">
        <v>19842</v>
      </c>
      <c r="E30" s="148">
        <v>23944</v>
      </c>
      <c r="F30" s="148">
        <v>24207</v>
      </c>
      <c r="G30" s="148">
        <v>31655</v>
      </c>
      <c r="H30" s="148">
        <v>26550</v>
      </c>
    </row>
    <row r="31" spans="1:15">
      <c r="A31" s="432" t="s">
        <v>610</v>
      </c>
      <c r="B31" s="432"/>
      <c r="C31" s="432"/>
      <c r="D31" s="432"/>
      <c r="E31" s="432"/>
      <c r="F31" s="432"/>
      <c r="G31" s="432"/>
      <c r="H31" s="432"/>
    </row>
    <row r="33" spans="1:15">
      <c r="A33" s="437" t="s">
        <v>641</v>
      </c>
      <c r="B33" s="437"/>
      <c r="C33" s="437"/>
      <c r="D33" s="437"/>
      <c r="E33" s="437"/>
      <c r="F33" s="437"/>
      <c r="G33" s="437"/>
      <c r="H33" s="437"/>
    </row>
    <row r="34" spans="1:15" s="359" customFormat="1">
      <c r="A34" s="431" t="s">
        <v>611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</row>
    <row r="35" spans="1:15" s="130" customFormat="1">
      <c r="A35" s="14"/>
      <c r="B35" s="14"/>
      <c r="C35" s="14"/>
      <c r="D35" s="14"/>
      <c r="E35" s="14"/>
      <c r="F35" s="14"/>
      <c r="G35" s="14"/>
      <c r="H35" s="14"/>
    </row>
    <row r="36" spans="1:15" s="130" customFormat="1">
      <c r="A36" s="14"/>
      <c r="B36" s="14"/>
      <c r="C36" s="445">
        <v>2015</v>
      </c>
      <c r="D36" s="445"/>
      <c r="E36" s="445">
        <v>2017</v>
      </c>
      <c r="F36" s="445"/>
      <c r="G36" s="14"/>
      <c r="H36" s="14"/>
    </row>
    <row r="37" spans="1:15" ht="30">
      <c r="B37" s="134" t="s">
        <v>28</v>
      </c>
      <c r="C37" s="149" t="s">
        <v>44</v>
      </c>
      <c r="D37" s="149" t="s">
        <v>45</v>
      </c>
      <c r="E37" s="149" t="s">
        <v>44</v>
      </c>
      <c r="F37" s="149" t="s">
        <v>45</v>
      </c>
    </row>
    <row r="38" spans="1:15">
      <c r="A38" s="436" t="s">
        <v>34</v>
      </c>
      <c r="B38" s="132" t="s">
        <v>29</v>
      </c>
      <c r="C38" s="11">
        <v>9.0058499297725554</v>
      </c>
      <c r="D38" s="376">
        <v>3.4873002030521301E-2</v>
      </c>
      <c r="E38" s="11">
        <v>9.1034247123944407</v>
      </c>
      <c r="F38" s="376">
        <v>3.8921292374995781E-2</v>
      </c>
    </row>
    <row r="39" spans="1:15">
      <c r="A39" s="436"/>
      <c r="B39" s="132" t="s">
        <v>30</v>
      </c>
      <c r="C39" s="11">
        <v>9.9856829509191094</v>
      </c>
      <c r="D39" s="376">
        <v>3.6986691604698224E-2</v>
      </c>
      <c r="E39" s="11">
        <v>10.06756607278521</v>
      </c>
      <c r="F39" s="376">
        <v>3.5466875770461773E-2</v>
      </c>
    </row>
    <row r="40" spans="1:15">
      <c r="A40" s="436"/>
      <c r="B40" s="132" t="s">
        <v>31</v>
      </c>
      <c r="C40" s="11">
        <v>10.566802044389309</v>
      </c>
      <c r="D40" s="376">
        <v>3.8250230864516573E-2</v>
      </c>
      <c r="E40" s="11">
        <v>10.782513062021925</v>
      </c>
      <c r="F40" s="376">
        <v>3.7305815365484912E-2</v>
      </c>
    </row>
    <row r="41" spans="1:15">
      <c r="A41" s="436"/>
      <c r="B41" s="132" t="s">
        <v>32</v>
      </c>
      <c r="C41" s="11">
        <v>11.696650354744429</v>
      </c>
      <c r="D41" s="376">
        <v>4.0407189966735028E-2</v>
      </c>
      <c r="E41" s="11">
        <v>11.909263084852521</v>
      </c>
      <c r="F41" s="376">
        <v>4.8857087582047848E-2</v>
      </c>
    </row>
    <row r="42" spans="1:15">
      <c r="A42" s="436"/>
      <c r="B42" s="132" t="s">
        <v>33</v>
      </c>
      <c r="C42" s="11">
        <v>14.17659254901767</v>
      </c>
      <c r="D42" s="376">
        <v>5.7507215951064249E-2</v>
      </c>
      <c r="E42" s="11">
        <v>14.529451652549813</v>
      </c>
      <c r="F42" s="376">
        <v>5.9790604591051039E-2</v>
      </c>
    </row>
    <row r="43" spans="1:15">
      <c r="A43" s="434" t="s">
        <v>610</v>
      </c>
      <c r="B43" s="435"/>
      <c r="C43" s="435"/>
      <c r="D43" s="435"/>
      <c r="E43" s="435"/>
      <c r="F43" s="435"/>
    </row>
    <row r="44" spans="1:15">
      <c r="A44" s="359"/>
      <c r="B44" s="359"/>
      <c r="C44" s="359"/>
      <c r="D44" s="359"/>
      <c r="E44" s="359"/>
      <c r="F44" s="359"/>
    </row>
    <row r="45" spans="1:15">
      <c r="A45" s="377" t="s">
        <v>612</v>
      </c>
      <c r="B45" s="359"/>
      <c r="C45" s="359"/>
      <c r="D45" s="359"/>
      <c r="E45" s="359"/>
      <c r="F45" s="359"/>
    </row>
    <row r="46" spans="1:15">
      <c r="A46" s="431" t="s">
        <v>613</v>
      </c>
      <c r="B46" s="431"/>
      <c r="C46" s="431"/>
      <c r="D46" s="431"/>
      <c r="E46" s="431"/>
      <c r="F46" s="431"/>
    </row>
  </sheetData>
  <mergeCells count="23">
    <mergeCell ref="A15:H15"/>
    <mergeCell ref="C36:D36"/>
    <mergeCell ref="E36:F36"/>
    <mergeCell ref="A27:A28"/>
    <mergeCell ref="A18:O18"/>
    <mergeCell ref="A34:O34"/>
    <mergeCell ref="A31:H31"/>
    <mergeCell ref="A43:F43"/>
    <mergeCell ref="A46:F46"/>
    <mergeCell ref="A1:H1"/>
    <mergeCell ref="A5:A6"/>
    <mergeCell ref="A7:A8"/>
    <mergeCell ref="A9:A10"/>
    <mergeCell ref="A11:A12"/>
    <mergeCell ref="A2:O2"/>
    <mergeCell ref="A13:A14"/>
    <mergeCell ref="A21:A22"/>
    <mergeCell ref="A23:A24"/>
    <mergeCell ref="A25:A26"/>
    <mergeCell ref="A38:A42"/>
    <mergeCell ref="A29:A30"/>
    <mergeCell ref="A17:H17"/>
    <mergeCell ref="A33:H33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D2083-6D4A-42F0-854A-ADAE00D75D1D}">
  <dimension ref="A1:O43"/>
  <sheetViews>
    <sheetView topLeftCell="A13" workbookViewId="0">
      <selection activeCell="A29" sqref="A29:E29"/>
    </sheetView>
  </sheetViews>
  <sheetFormatPr baseColWidth="10" defaultRowHeight="15"/>
  <sheetData>
    <row r="1" spans="1:15">
      <c r="A1" s="437" t="s">
        <v>863</v>
      </c>
      <c r="B1" s="437"/>
      <c r="C1" s="437"/>
      <c r="D1" s="437"/>
      <c r="E1" s="437"/>
      <c r="F1" s="437"/>
      <c r="G1" s="437"/>
      <c r="H1" s="437"/>
    </row>
    <row r="2" spans="1:15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95" customFormat="1"/>
    <row r="4" spans="1:15">
      <c r="A4" s="95"/>
      <c r="B4" s="574">
        <v>2013</v>
      </c>
      <c r="C4" s="574"/>
      <c r="D4" s="574"/>
      <c r="E4" s="574">
        <v>2015</v>
      </c>
      <c r="F4" s="574"/>
      <c r="G4" s="574"/>
      <c r="H4" s="574">
        <v>2017</v>
      </c>
      <c r="I4" s="574"/>
      <c r="J4" s="574"/>
      <c r="L4" s="103"/>
      <c r="M4" s="103"/>
    </row>
    <row r="5" spans="1:15" ht="30">
      <c r="A5" s="115" t="s">
        <v>0</v>
      </c>
      <c r="B5" s="116" t="s">
        <v>447</v>
      </c>
      <c r="C5" s="117" t="s">
        <v>445</v>
      </c>
      <c r="D5" s="118" t="s">
        <v>18</v>
      </c>
      <c r="E5" s="116" t="s">
        <v>447</v>
      </c>
      <c r="F5" s="117" t="s">
        <v>445</v>
      </c>
      <c r="G5" s="118" t="s">
        <v>18</v>
      </c>
      <c r="H5" s="116" t="s">
        <v>447</v>
      </c>
      <c r="I5" s="117" t="s">
        <v>445</v>
      </c>
      <c r="J5" s="118" t="s">
        <v>18</v>
      </c>
      <c r="L5" s="103"/>
      <c r="M5" s="103"/>
    </row>
    <row r="6" spans="1:15">
      <c r="A6" s="119" t="s">
        <v>14</v>
      </c>
      <c r="B6" s="120">
        <v>86282</v>
      </c>
      <c r="C6" s="112">
        <v>365277</v>
      </c>
      <c r="D6" s="113">
        <v>23.620978052272658</v>
      </c>
      <c r="E6" s="120">
        <v>112894</v>
      </c>
      <c r="F6" s="112">
        <v>367795</v>
      </c>
      <c r="G6" s="113">
        <v>30.694816405878271</v>
      </c>
      <c r="H6" s="120">
        <v>99780</v>
      </c>
      <c r="I6" s="112">
        <v>356929</v>
      </c>
      <c r="J6" s="113">
        <v>27.95514</v>
      </c>
      <c r="L6" s="103"/>
      <c r="M6" s="103"/>
    </row>
    <row r="7" spans="1:15">
      <c r="A7" s="119" t="s">
        <v>19</v>
      </c>
      <c r="B7" s="120">
        <v>107211</v>
      </c>
      <c r="C7" s="112">
        <v>383364</v>
      </c>
      <c r="D7" s="113">
        <v>27.965849688546658</v>
      </c>
      <c r="E7" s="120">
        <v>139771</v>
      </c>
      <c r="F7" s="112">
        <v>422899</v>
      </c>
      <c r="G7" s="113">
        <v>33.05068113190147</v>
      </c>
      <c r="H7" s="120">
        <v>133915</v>
      </c>
      <c r="I7" s="112">
        <v>395012</v>
      </c>
      <c r="J7" s="113">
        <v>33.901502000000001</v>
      </c>
      <c r="L7" s="103"/>
      <c r="M7" s="103"/>
    </row>
    <row r="8" spans="1:15">
      <c r="A8" s="119" t="s">
        <v>17</v>
      </c>
      <c r="B8" s="120">
        <v>193493</v>
      </c>
      <c r="C8" s="112">
        <v>748641</v>
      </c>
      <c r="D8" s="113">
        <v>25.845899436445507</v>
      </c>
      <c r="E8" s="120">
        <v>252665</v>
      </c>
      <c r="F8" s="112">
        <v>790694</v>
      </c>
      <c r="G8" s="113">
        <v>31.954839672490245</v>
      </c>
      <c r="H8" s="120">
        <v>233695</v>
      </c>
      <c r="I8" s="112">
        <v>751941</v>
      </c>
      <c r="J8" s="113">
        <v>31.078900999999998</v>
      </c>
      <c r="L8" s="103"/>
      <c r="M8" s="103"/>
    </row>
    <row r="9" spans="1:15">
      <c r="A9" s="435" t="s">
        <v>610</v>
      </c>
      <c r="B9" s="435"/>
      <c r="C9" s="435"/>
      <c r="D9" s="435"/>
      <c r="E9" s="435"/>
      <c r="F9" s="435"/>
      <c r="G9" s="435"/>
      <c r="H9" s="435"/>
      <c r="I9" s="435"/>
      <c r="J9" s="435"/>
      <c r="L9" s="103"/>
    </row>
    <row r="10" spans="1:15">
      <c r="L10" s="103"/>
      <c r="M10" s="103"/>
    </row>
    <row r="11" spans="1:15">
      <c r="A11" s="437" t="s">
        <v>864</v>
      </c>
      <c r="B11" s="437"/>
      <c r="C11" s="437"/>
      <c r="D11" s="437"/>
      <c r="E11" s="437"/>
      <c r="F11" s="437"/>
      <c r="G11" s="437"/>
      <c r="H11" s="437"/>
      <c r="I11" s="95"/>
      <c r="J11" s="95"/>
    </row>
    <row r="12" spans="1:15" s="399" customFormat="1">
      <c r="A12" s="431" t="s">
        <v>848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5">
      <c r="A13" s="95"/>
      <c r="B13" s="95"/>
      <c r="C13" s="95"/>
      <c r="D13" s="95"/>
      <c r="E13" s="95"/>
      <c r="F13" s="95"/>
      <c r="G13" s="95"/>
      <c r="H13" s="95"/>
      <c r="I13" s="95"/>
      <c r="J13" s="95"/>
    </row>
    <row r="14" spans="1:15">
      <c r="A14" s="95"/>
      <c r="B14" s="574">
        <v>2013</v>
      </c>
      <c r="C14" s="574"/>
      <c r="D14" s="574"/>
      <c r="E14" s="574">
        <v>2015</v>
      </c>
      <c r="F14" s="574"/>
      <c r="G14" s="574"/>
      <c r="H14" s="574">
        <v>2017</v>
      </c>
      <c r="I14" s="574"/>
      <c r="J14" s="574"/>
      <c r="L14" s="95"/>
      <c r="M14" s="95"/>
    </row>
    <row r="15" spans="1:15" ht="30">
      <c r="A15" s="115" t="s">
        <v>0</v>
      </c>
      <c r="B15" s="116" t="s">
        <v>447</v>
      </c>
      <c r="C15" s="117" t="s">
        <v>445</v>
      </c>
      <c r="D15" s="118" t="s">
        <v>18</v>
      </c>
      <c r="E15" s="116" t="s">
        <v>447</v>
      </c>
      <c r="F15" s="117" t="s">
        <v>445</v>
      </c>
      <c r="G15" s="118" t="s">
        <v>18</v>
      </c>
      <c r="H15" s="116" t="s">
        <v>447</v>
      </c>
      <c r="I15" s="117" t="s">
        <v>445</v>
      </c>
      <c r="J15" s="118" t="s">
        <v>18</v>
      </c>
      <c r="L15" s="95"/>
      <c r="M15" s="95"/>
    </row>
    <row r="16" spans="1:15">
      <c r="A16" s="119" t="s">
        <v>14</v>
      </c>
      <c r="B16" s="120">
        <v>990</v>
      </c>
      <c r="C16" s="112">
        <v>3632</v>
      </c>
      <c r="D16" s="113">
        <v>27.257709251101321</v>
      </c>
      <c r="E16" s="120">
        <v>1450</v>
      </c>
      <c r="F16" s="112">
        <v>4340</v>
      </c>
      <c r="G16" s="113">
        <v>33.410138248847929</v>
      </c>
      <c r="H16" s="120">
        <v>1300</v>
      </c>
      <c r="I16" s="112">
        <v>4111</v>
      </c>
      <c r="J16" s="113">
        <v>31.622475999999999</v>
      </c>
      <c r="L16" s="95"/>
      <c r="M16" s="95"/>
      <c r="N16" s="95"/>
    </row>
    <row r="17" spans="1:14">
      <c r="A17" s="119" t="s">
        <v>19</v>
      </c>
      <c r="B17" s="120">
        <v>1278</v>
      </c>
      <c r="C17" s="112">
        <v>4030</v>
      </c>
      <c r="D17" s="113">
        <v>31.712158808933001</v>
      </c>
      <c r="E17" s="120">
        <v>1990</v>
      </c>
      <c r="F17" s="112">
        <v>4984</v>
      </c>
      <c r="G17" s="113">
        <v>39.927768860353133</v>
      </c>
      <c r="H17" s="120">
        <v>1659</v>
      </c>
      <c r="I17" s="112">
        <v>4603</v>
      </c>
      <c r="J17" s="113">
        <v>36.041711999999997</v>
      </c>
      <c r="L17" s="95"/>
      <c r="M17" s="95"/>
      <c r="N17" s="95"/>
    </row>
    <row r="18" spans="1:14">
      <c r="A18" s="119" t="s">
        <v>17</v>
      </c>
      <c r="B18" s="120">
        <v>2268</v>
      </c>
      <c r="C18" s="112">
        <v>7662</v>
      </c>
      <c r="D18" s="113">
        <v>29.600626468285039</v>
      </c>
      <c r="E18" s="120">
        <v>3440</v>
      </c>
      <c r="F18" s="112">
        <v>9324</v>
      </c>
      <c r="G18" s="113">
        <v>36.894036894036894</v>
      </c>
      <c r="H18" s="120">
        <v>2959</v>
      </c>
      <c r="I18" s="112">
        <v>8714</v>
      </c>
      <c r="J18" s="113">
        <v>33.956851</v>
      </c>
      <c r="L18" s="95"/>
      <c r="M18" s="95"/>
      <c r="N18" s="95"/>
    </row>
    <row r="19" spans="1:14" s="399" customFormat="1">
      <c r="A19" s="435" t="s">
        <v>610</v>
      </c>
      <c r="B19" s="435"/>
      <c r="C19" s="435"/>
      <c r="D19" s="435"/>
      <c r="E19" s="435"/>
      <c r="F19" s="435"/>
      <c r="G19" s="435"/>
      <c r="H19" s="435"/>
      <c r="I19" s="435"/>
      <c r="J19" s="435"/>
    </row>
    <row r="20" spans="1:14">
      <c r="L20" s="95"/>
    </row>
    <row r="21" spans="1:14">
      <c r="A21" s="437" t="s">
        <v>598</v>
      </c>
      <c r="B21" s="437"/>
      <c r="C21" s="437"/>
      <c r="D21" s="437"/>
      <c r="E21" s="437"/>
      <c r="F21" s="437"/>
      <c r="G21" s="437"/>
      <c r="H21" s="437"/>
      <c r="L21" s="95"/>
    </row>
    <row r="22" spans="1:14" s="399" customFormat="1"/>
    <row r="23" spans="1:14" s="338" customFormat="1">
      <c r="A23" s="122"/>
    </row>
    <row r="24" spans="1:14">
      <c r="A24" s="494" t="s">
        <v>0</v>
      </c>
      <c r="B24" s="548">
        <v>2015</v>
      </c>
      <c r="C24" s="548"/>
      <c r="D24" s="548">
        <v>2017</v>
      </c>
      <c r="E24" s="548"/>
      <c r="G24" s="103"/>
      <c r="H24" s="103"/>
      <c r="J24" s="95"/>
      <c r="K24" s="95"/>
      <c r="L24" s="95"/>
    </row>
    <row r="25" spans="1:14" ht="30">
      <c r="A25" s="494"/>
      <c r="B25" s="292" t="s">
        <v>44</v>
      </c>
      <c r="C25" s="292" t="s">
        <v>45</v>
      </c>
      <c r="D25" s="292" t="s">
        <v>44</v>
      </c>
      <c r="E25" s="292" t="s">
        <v>45</v>
      </c>
      <c r="G25" s="103"/>
      <c r="H25" s="103"/>
      <c r="I25" s="103"/>
      <c r="J25" s="103"/>
      <c r="K25" s="103"/>
      <c r="L25" s="103"/>
    </row>
    <row r="26" spans="1:14">
      <c r="A26" s="341" t="s">
        <v>14</v>
      </c>
      <c r="B26" s="346">
        <v>0.34647860000000003</v>
      </c>
      <c r="C26" s="346">
        <v>1.20258E-2</v>
      </c>
      <c r="D26" s="346">
        <v>0.27955140000000001</v>
      </c>
      <c r="E26" s="346">
        <v>8.8520000000000005E-3</v>
      </c>
      <c r="G26" s="103"/>
      <c r="H26" s="103"/>
      <c r="I26" s="103"/>
      <c r="J26" s="103"/>
      <c r="K26" s="103"/>
      <c r="L26" s="103"/>
    </row>
    <row r="27" spans="1:14">
      <c r="A27" s="341" t="s">
        <v>19</v>
      </c>
      <c r="B27" s="346">
        <v>0.39394040000000002</v>
      </c>
      <c r="C27" s="346">
        <v>9.5262999999999997E-3</v>
      </c>
      <c r="D27" s="346">
        <v>0.33901500000000001</v>
      </c>
      <c r="E27" s="346">
        <v>9.3145999999999993E-3</v>
      </c>
      <c r="G27" s="103"/>
    </row>
    <row r="28" spans="1:14">
      <c r="A28" s="341" t="s">
        <v>17</v>
      </c>
      <c r="B28" s="346">
        <v>0.37109720000000002</v>
      </c>
      <c r="C28" s="346">
        <v>7.6918000000000004E-3</v>
      </c>
      <c r="D28" s="346">
        <v>0.31078899999999998</v>
      </c>
      <c r="E28" s="346">
        <v>6.8817000000000001E-3</v>
      </c>
      <c r="K28" s="95"/>
    </row>
    <row r="29" spans="1:14">
      <c r="A29" s="435" t="s">
        <v>610</v>
      </c>
      <c r="B29" s="435"/>
      <c r="C29" s="435"/>
      <c r="D29" s="435"/>
      <c r="E29" s="435"/>
    </row>
    <row r="31" spans="1:14">
      <c r="A31" s="95"/>
      <c r="D31" s="95"/>
      <c r="E31" s="95"/>
      <c r="I31" s="95"/>
      <c r="J31" s="95"/>
      <c r="K31" s="95"/>
      <c r="L31" s="95"/>
    </row>
    <row r="32" spans="1:14">
      <c r="A32" s="95"/>
      <c r="D32" s="95"/>
      <c r="E32" s="95"/>
      <c r="H32" s="95"/>
      <c r="I32" s="95"/>
      <c r="J32" s="95"/>
      <c r="K32" s="95"/>
      <c r="L32" s="95"/>
    </row>
    <row r="33" spans="1:12">
      <c r="A33" s="95"/>
      <c r="D33" s="95"/>
      <c r="E33" s="95"/>
      <c r="H33" s="95"/>
      <c r="I33" s="95"/>
      <c r="J33" s="95"/>
      <c r="K33" s="95"/>
      <c r="L33" s="95"/>
    </row>
    <row r="34" spans="1:12">
      <c r="A34" s="95"/>
      <c r="D34" s="95"/>
      <c r="E34" s="95"/>
      <c r="H34" s="95"/>
      <c r="I34" s="95"/>
      <c r="J34" s="95"/>
      <c r="K34" s="95"/>
    </row>
    <row r="35" spans="1:12">
      <c r="H35" s="95"/>
      <c r="I35" s="95"/>
      <c r="J35" s="95"/>
      <c r="K35" s="95"/>
    </row>
    <row r="36" spans="1:12">
      <c r="H36" s="95"/>
      <c r="I36" s="95"/>
      <c r="J36" s="95"/>
      <c r="K36" s="95"/>
    </row>
    <row r="37" spans="1:12">
      <c r="H37" s="95"/>
      <c r="K37" s="95"/>
    </row>
    <row r="40" spans="1:12">
      <c r="G40" s="95"/>
      <c r="H40" s="95"/>
    </row>
    <row r="41" spans="1:12">
      <c r="G41" s="95"/>
      <c r="H41" s="95"/>
    </row>
    <row r="42" spans="1:12">
      <c r="G42" s="95"/>
      <c r="H42" s="95"/>
    </row>
    <row r="43" spans="1:12">
      <c r="G43" s="95"/>
    </row>
  </sheetData>
  <mergeCells count="17">
    <mergeCell ref="A29:E29"/>
    <mergeCell ref="A9:J9"/>
    <mergeCell ref="A19:J19"/>
    <mergeCell ref="B24:C24"/>
    <mergeCell ref="D24:E24"/>
    <mergeCell ref="A24:A25"/>
    <mergeCell ref="A1:H1"/>
    <mergeCell ref="A11:H11"/>
    <mergeCell ref="A21:H21"/>
    <mergeCell ref="B4:D4"/>
    <mergeCell ref="E4:G4"/>
    <mergeCell ref="H4:J4"/>
    <mergeCell ref="B14:D14"/>
    <mergeCell ref="E14:G14"/>
    <mergeCell ref="H14:J14"/>
    <mergeCell ref="A2:O2"/>
    <mergeCell ref="A12:O12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7806B-0B4E-4638-B524-5E46C5E63D64}">
  <dimension ref="A1:P45"/>
  <sheetViews>
    <sheetView topLeftCell="A25" workbookViewId="0">
      <selection activeCell="A38" sqref="A38:F41"/>
    </sheetView>
  </sheetViews>
  <sheetFormatPr baseColWidth="10" defaultRowHeight="15"/>
  <sheetData>
    <row r="1" spans="1:16">
      <c r="A1" s="437" t="s">
        <v>868</v>
      </c>
      <c r="B1" s="437"/>
      <c r="C1" s="437"/>
      <c r="D1" s="437"/>
      <c r="E1" s="437"/>
      <c r="F1" s="437"/>
      <c r="G1" s="437"/>
      <c r="H1" s="437"/>
      <c r="I1" s="95"/>
      <c r="J1" s="95"/>
    </row>
    <row r="2" spans="1:16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6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6">
      <c r="A4" s="95"/>
      <c r="B4" s="574">
        <v>2011</v>
      </c>
      <c r="C4" s="574"/>
      <c r="D4" s="574"/>
      <c r="E4" s="574">
        <v>2013</v>
      </c>
      <c r="F4" s="574"/>
      <c r="G4" s="574"/>
      <c r="H4" s="574">
        <v>2015</v>
      </c>
      <c r="I4" s="574"/>
      <c r="J4" s="574"/>
      <c r="K4" s="574">
        <v>2017</v>
      </c>
      <c r="L4" s="574"/>
      <c r="M4" s="574"/>
    </row>
    <row r="5" spans="1:16" ht="30">
      <c r="A5" s="115" t="s">
        <v>83</v>
      </c>
      <c r="B5" s="116" t="s">
        <v>447</v>
      </c>
      <c r="C5" s="117" t="s">
        <v>445</v>
      </c>
      <c r="D5" s="118" t="s">
        <v>18</v>
      </c>
      <c r="E5" s="116" t="s">
        <v>447</v>
      </c>
      <c r="F5" s="117" t="s">
        <v>445</v>
      </c>
      <c r="G5" s="118" t="s">
        <v>18</v>
      </c>
      <c r="H5" s="116" t="s">
        <v>447</v>
      </c>
      <c r="I5" s="117" t="s">
        <v>445</v>
      </c>
      <c r="J5" s="118" t="s">
        <v>18</v>
      </c>
      <c r="K5" s="116" t="s">
        <v>447</v>
      </c>
      <c r="L5" s="117" t="s">
        <v>445</v>
      </c>
      <c r="M5" s="118" t="s">
        <v>18</v>
      </c>
      <c r="N5" s="95"/>
      <c r="O5" s="95"/>
      <c r="P5" s="95"/>
    </row>
    <row r="6" spans="1:16">
      <c r="A6" s="119" t="s">
        <v>29</v>
      </c>
      <c r="B6" s="120">
        <v>37795</v>
      </c>
      <c r="C6" s="112">
        <v>95644</v>
      </c>
      <c r="D6" s="113">
        <v>39.516331395591983</v>
      </c>
      <c r="E6" s="120">
        <v>57926</v>
      </c>
      <c r="F6" s="112">
        <v>122201</v>
      </c>
      <c r="G6" s="113">
        <v>47.402230750975846</v>
      </c>
      <c r="H6" s="120">
        <v>70513</v>
      </c>
      <c r="I6" s="112">
        <v>128022</v>
      </c>
      <c r="J6" s="113">
        <v>55.078814578744272</v>
      </c>
      <c r="K6" s="120">
        <v>53627</v>
      </c>
      <c r="L6" s="112">
        <v>141772</v>
      </c>
      <c r="M6" s="113">
        <v>37.826228</v>
      </c>
      <c r="N6" s="95"/>
      <c r="O6" s="95"/>
      <c r="P6" s="95"/>
    </row>
    <row r="7" spans="1:16">
      <c r="A7" s="119" t="s">
        <v>30</v>
      </c>
      <c r="B7" s="120">
        <v>51859</v>
      </c>
      <c r="C7" s="112">
        <v>144677</v>
      </c>
      <c r="D7" s="113">
        <v>35.844674689135111</v>
      </c>
      <c r="E7" s="120">
        <v>60353</v>
      </c>
      <c r="F7" s="112">
        <v>157153</v>
      </c>
      <c r="G7" s="113">
        <v>38.403975743383832</v>
      </c>
      <c r="H7" s="120">
        <v>94988</v>
      </c>
      <c r="I7" s="112">
        <v>172445</v>
      </c>
      <c r="J7" s="113">
        <v>55.083069964336453</v>
      </c>
      <c r="K7" s="120">
        <v>62804</v>
      </c>
      <c r="L7" s="112">
        <v>178327</v>
      </c>
      <c r="M7" s="113">
        <v>35.218446999999998</v>
      </c>
      <c r="N7" s="95"/>
      <c r="O7" s="95"/>
      <c r="P7" s="95"/>
    </row>
    <row r="8" spans="1:16">
      <c r="A8" s="119" t="s">
        <v>31</v>
      </c>
      <c r="B8" s="120">
        <v>44236</v>
      </c>
      <c r="C8" s="112">
        <v>141846</v>
      </c>
      <c r="D8" s="113">
        <v>31.185934041143209</v>
      </c>
      <c r="E8" s="120">
        <v>56530</v>
      </c>
      <c r="F8" s="112">
        <v>166233</v>
      </c>
      <c r="G8" s="113">
        <v>34.006484873641213</v>
      </c>
      <c r="H8" s="120">
        <v>74354</v>
      </c>
      <c r="I8" s="112">
        <v>168313</v>
      </c>
      <c r="J8" s="113">
        <v>44.17602918372318</v>
      </c>
      <c r="K8" s="120">
        <v>57200</v>
      </c>
      <c r="L8" s="112">
        <v>167260</v>
      </c>
      <c r="M8" s="113">
        <v>34.198253999999999</v>
      </c>
      <c r="N8" s="95"/>
      <c r="O8" s="95"/>
      <c r="P8" s="95"/>
    </row>
    <row r="9" spans="1:16" s="95" customFormat="1">
      <c r="A9" s="119" t="s">
        <v>32</v>
      </c>
      <c r="B9" s="120">
        <v>34053</v>
      </c>
      <c r="C9" s="112">
        <v>162689</v>
      </c>
      <c r="D9" s="113">
        <v>20.931347540399166</v>
      </c>
      <c r="E9" s="120">
        <v>49217</v>
      </c>
      <c r="F9" s="112">
        <v>171023</v>
      </c>
      <c r="G9" s="113">
        <v>28.778000619799677</v>
      </c>
      <c r="H9" s="120">
        <v>64471</v>
      </c>
      <c r="I9" s="112">
        <v>172801</v>
      </c>
      <c r="J9" s="113">
        <v>37.309390570656419</v>
      </c>
      <c r="K9" s="120">
        <v>38296</v>
      </c>
      <c r="L9" s="112">
        <v>137346</v>
      </c>
      <c r="M9" s="113">
        <v>27.882864999999999</v>
      </c>
    </row>
    <row r="10" spans="1:16" s="95" customFormat="1">
      <c r="A10" s="119" t="s">
        <v>33</v>
      </c>
      <c r="B10" s="120">
        <v>25444</v>
      </c>
      <c r="C10" s="112">
        <v>203375</v>
      </c>
      <c r="D10" s="113">
        <v>12.510878918254456</v>
      </c>
      <c r="E10" s="120">
        <v>28639</v>
      </c>
      <c r="F10" s="112">
        <v>173920</v>
      </c>
      <c r="G10" s="113">
        <v>16.466766329346825</v>
      </c>
      <c r="H10" s="120">
        <v>26759</v>
      </c>
      <c r="I10" s="112">
        <v>145083</v>
      </c>
      <c r="J10" s="113">
        <v>18.443925201436421</v>
      </c>
      <c r="K10" s="120">
        <v>21768</v>
      </c>
      <c r="L10" s="112">
        <v>127105</v>
      </c>
      <c r="M10" s="113">
        <v>17.125997999999999</v>
      </c>
    </row>
    <row r="11" spans="1:16">
      <c r="A11" s="119" t="s">
        <v>17</v>
      </c>
      <c r="B11" s="120">
        <v>193387</v>
      </c>
      <c r="C11" s="112">
        <v>748231</v>
      </c>
      <c r="D11" s="113">
        <v>25.845895184775824</v>
      </c>
      <c r="E11" s="120">
        <v>252665</v>
      </c>
      <c r="F11" s="112">
        <v>790530</v>
      </c>
      <c r="G11" s="113">
        <v>31.961468887961242</v>
      </c>
      <c r="H11" s="120">
        <v>331085</v>
      </c>
      <c r="I11" s="112">
        <v>786664</v>
      </c>
      <c r="J11" s="113">
        <v>42.087218939725219</v>
      </c>
      <c r="K11" s="120">
        <v>233695</v>
      </c>
      <c r="L11" s="112">
        <v>751810</v>
      </c>
      <c r="M11" s="113">
        <v>31.084316999999999</v>
      </c>
    </row>
    <row r="12" spans="1:16" s="399" customFormat="1">
      <c r="A12" s="435" t="s">
        <v>610</v>
      </c>
      <c r="B12" s="435"/>
      <c r="C12" s="435"/>
      <c r="D12" s="435"/>
      <c r="E12" s="435"/>
      <c r="F12" s="435"/>
      <c r="G12" s="435"/>
      <c r="H12" s="435"/>
      <c r="I12" s="435"/>
      <c r="J12" s="435"/>
      <c r="K12" s="435"/>
      <c r="L12" s="435"/>
      <c r="M12" s="435"/>
    </row>
    <row r="13" spans="1:16">
      <c r="A13" s="95"/>
      <c r="B13" s="95"/>
      <c r="C13" s="95"/>
      <c r="D13" s="95"/>
      <c r="E13" s="95"/>
      <c r="F13" s="95"/>
      <c r="G13" s="95"/>
      <c r="H13" s="95"/>
      <c r="I13" s="95"/>
      <c r="J13" s="95"/>
      <c r="N13" s="95"/>
    </row>
    <row r="14" spans="1:16">
      <c r="A14" s="437" t="s">
        <v>869</v>
      </c>
      <c r="B14" s="437"/>
      <c r="C14" s="437"/>
      <c r="D14" s="437"/>
      <c r="E14" s="437"/>
      <c r="F14" s="437"/>
      <c r="G14" s="437"/>
      <c r="H14" s="437"/>
      <c r="I14" s="95"/>
      <c r="J14" s="95"/>
      <c r="M14" s="95"/>
    </row>
    <row r="15" spans="1:16" s="399" customFormat="1">
      <c r="A15" s="431" t="s">
        <v>848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6">
      <c r="A16" s="95"/>
      <c r="B16" s="95"/>
      <c r="C16" s="95"/>
      <c r="D16" s="95"/>
      <c r="E16" s="95"/>
      <c r="F16" s="95"/>
      <c r="G16" s="95"/>
      <c r="H16" s="95"/>
      <c r="I16" s="95"/>
      <c r="J16" s="95"/>
      <c r="M16" s="95"/>
    </row>
    <row r="17" spans="1:15">
      <c r="A17" s="95"/>
      <c r="B17" s="574">
        <v>2011</v>
      </c>
      <c r="C17" s="574"/>
      <c r="D17" s="574"/>
      <c r="E17" s="574">
        <v>2013</v>
      </c>
      <c r="F17" s="574"/>
      <c r="G17" s="574"/>
      <c r="H17" s="574">
        <v>2015</v>
      </c>
      <c r="I17" s="574"/>
      <c r="J17" s="574"/>
      <c r="K17" s="574">
        <v>2017</v>
      </c>
      <c r="L17" s="574"/>
      <c r="M17" s="574"/>
    </row>
    <row r="18" spans="1:15" ht="30">
      <c r="A18" s="365" t="s">
        <v>83</v>
      </c>
      <c r="B18" s="116" t="s">
        <v>447</v>
      </c>
      <c r="C18" s="117" t="s">
        <v>445</v>
      </c>
      <c r="D18" s="118" t="s">
        <v>18</v>
      </c>
      <c r="E18" s="116" t="s">
        <v>447</v>
      </c>
      <c r="F18" s="117" t="s">
        <v>445</v>
      </c>
      <c r="G18" s="118" t="s">
        <v>18</v>
      </c>
      <c r="H18" s="116" t="s">
        <v>447</v>
      </c>
      <c r="I18" s="117" t="s">
        <v>445</v>
      </c>
      <c r="J18" s="118" t="s">
        <v>18</v>
      </c>
      <c r="K18" s="116" t="s">
        <v>447</v>
      </c>
      <c r="L18" s="117" t="s">
        <v>445</v>
      </c>
      <c r="M18" s="118" t="s">
        <v>18</v>
      </c>
      <c r="N18" s="103"/>
      <c r="O18" s="103"/>
    </row>
    <row r="19" spans="1:15">
      <c r="A19" s="119" t="s">
        <v>29</v>
      </c>
      <c r="B19" s="120">
        <v>517</v>
      </c>
      <c r="C19" s="112">
        <v>1192</v>
      </c>
      <c r="D19" s="113">
        <v>43.372483221476507</v>
      </c>
      <c r="E19" s="120">
        <v>869</v>
      </c>
      <c r="F19" s="112">
        <v>1679</v>
      </c>
      <c r="G19" s="113">
        <v>51.756998213222161</v>
      </c>
      <c r="H19" s="120">
        <v>1183</v>
      </c>
      <c r="I19" s="112">
        <v>2030</v>
      </c>
      <c r="J19" s="113">
        <v>58.275862068965523</v>
      </c>
      <c r="K19" s="120">
        <v>748</v>
      </c>
      <c r="L19" s="112">
        <v>1862</v>
      </c>
      <c r="M19" s="113">
        <v>40.171858</v>
      </c>
      <c r="N19" s="103"/>
      <c r="O19" s="103"/>
    </row>
    <row r="20" spans="1:15">
      <c r="A20" s="119" t="s">
        <v>30</v>
      </c>
      <c r="B20" s="120">
        <v>640</v>
      </c>
      <c r="C20" s="112">
        <v>1589</v>
      </c>
      <c r="D20" s="113">
        <v>40.27690371302706</v>
      </c>
      <c r="E20" s="120">
        <v>920</v>
      </c>
      <c r="F20" s="112">
        <v>2064</v>
      </c>
      <c r="G20" s="113">
        <v>44.573643410852718</v>
      </c>
      <c r="H20" s="120">
        <v>1319</v>
      </c>
      <c r="I20" s="112">
        <v>2453</v>
      </c>
      <c r="J20" s="113">
        <v>53.770892784345705</v>
      </c>
      <c r="K20" s="120">
        <v>810</v>
      </c>
      <c r="L20" s="112">
        <v>2157</v>
      </c>
      <c r="M20" s="113">
        <v>37.552155999999997</v>
      </c>
      <c r="N20" s="103"/>
      <c r="O20" s="103"/>
    </row>
    <row r="21" spans="1:15">
      <c r="A21" s="119" t="s">
        <v>31</v>
      </c>
      <c r="B21" s="120">
        <v>501</v>
      </c>
      <c r="C21" s="112">
        <v>1616</v>
      </c>
      <c r="D21" s="113">
        <v>31.002475247524753</v>
      </c>
      <c r="E21" s="120">
        <v>755</v>
      </c>
      <c r="F21" s="112">
        <v>2042</v>
      </c>
      <c r="G21" s="113">
        <v>36.973555337904017</v>
      </c>
      <c r="H21" s="120">
        <v>1101</v>
      </c>
      <c r="I21" s="112">
        <v>2398</v>
      </c>
      <c r="J21" s="113">
        <v>45.913261050875732</v>
      </c>
      <c r="K21" s="120">
        <v>713</v>
      </c>
      <c r="L21" s="112">
        <v>1909</v>
      </c>
      <c r="M21" s="113">
        <v>37.349398000000001</v>
      </c>
      <c r="N21" s="103"/>
      <c r="O21" s="103"/>
    </row>
    <row r="22" spans="1:15" s="95" customFormat="1">
      <c r="A22" s="119" t="s">
        <v>32</v>
      </c>
      <c r="B22" s="120">
        <v>376</v>
      </c>
      <c r="C22" s="112">
        <v>1680</v>
      </c>
      <c r="D22" s="113">
        <v>22.380952380952383</v>
      </c>
      <c r="E22" s="120">
        <v>575</v>
      </c>
      <c r="F22" s="112">
        <v>1976</v>
      </c>
      <c r="G22" s="113">
        <v>29.099190283400812</v>
      </c>
      <c r="H22" s="120">
        <v>790</v>
      </c>
      <c r="I22" s="112">
        <v>2165</v>
      </c>
      <c r="J22" s="113">
        <v>36.489607390300236</v>
      </c>
      <c r="K22" s="120">
        <v>439</v>
      </c>
      <c r="L22" s="112">
        <v>1506</v>
      </c>
      <c r="M22" s="113">
        <v>29.150065999999999</v>
      </c>
      <c r="N22" s="103"/>
      <c r="O22" s="103"/>
    </row>
    <row r="23" spans="1:15" s="95" customFormat="1">
      <c r="A23" s="119" t="s">
        <v>33</v>
      </c>
      <c r="B23" s="120">
        <v>233</v>
      </c>
      <c r="C23" s="112">
        <v>1582</v>
      </c>
      <c r="D23" s="113">
        <v>14.728192161820481</v>
      </c>
      <c r="E23" s="120">
        <v>321</v>
      </c>
      <c r="F23" s="112">
        <v>1562</v>
      </c>
      <c r="G23" s="113">
        <v>20.550576184379</v>
      </c>
      <c r="H23" s="120">
        <v>361</v>
      </c>
      <c r="I23" s="112">
        <v>1735</v>
      </c>
      <c r="J23" s="113">
        <v>20.80691642651297</v>
      </c>
      <c r="K23" s="120">
        <v>249</v>
      </c>
      <c r="L23" s="112">
        <v>1278</v>
      </c>
      <c r="M23" s="113">
        <v>19.483568000000002</v>
      </c>
      <c r="N23" s="103"/>
      <c r="O23" s="103"/>
    </row>
    <row r="24" spans="1:15" s="95" customFormat="1">
      <c r="A24" s="119" t="s">
        <v>17</v>
      </c>
      <c r="B24" s="120">
        <v>2267</v>
      </c>
      <c r="C24" s="112">
        <v>7659</v>
      </c>
      <c r="D24" s="113">
        <v>29.599164381773079</v>
      </c>
      <c r="E24" s="120">
        <v>3440</v>
      </c>
      <c r="F24" s="112">
        <v>9323</v>
      </c>
      <c r="G24" s="113">
        <v>36.897994207873005</v>
      </c>
      <c r="H24" s="120">
        <v>4754</v>
      </c>
      <c r="I24" s="112">
        <v>10781</v>
      </c>
      <c r="J24" s="113">
        <v>44.096094981912628</v>
      </c>
      <c r="K24" s="120">
        <v>2959</v>
      </c>
      <c r="L24" s="112">
        <v>8712</v>
      </c>
      <c r="M24" s="113">
        <v>33.964646000000002</v>
      </c>
    </row>
    <row r="25" spans="1:15" s="399" customFormat="1">
      <c r="A25" s="435" t="s">
        <v>610</v>
      </c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</row>
    <row r="26" spans="1:15" s="95" customFormat="1">
      <c r="A26" s="123"/>
      <c r="B26" s="124"/>
      <c r="C26" s="124"/>
      <c r="D26" s="16"/>
      <c r="E26" s="124"/>
      <c r="F26" s="124"/>
      <c r="G26" s="16"/>
      <c r="H26" s="124"/>
      <c r="I26" s="124"/>
      <c r="J26" s="16"/>
    </row>
    <row r="27" spans="1:15">
      <c r="A27" s="437" t="s">
        <v>599</v>
      </c>
      <c r="B27" s="437"/>
      <c r="C27" s="437"/>
      <c r="D27" s="437"/>
      <c r="E27" s="437"/>
      <c r="F27" s="437"/>
      <c r="G27" s="437"/>
      <c r="H27" s="437"/>
      <c r="I27" s="95"/>
      <c r="J27" s="95"/>
    </row>
    <row r="28" spans="1:15" s="399" customFormat="1">
      <c r="A28" s="431" t="s">
        <v>848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5" ht="15" customHeight="1">
      <c r="A29" s="122"/>
      <c r="B29" s="95"/>
      <c r="C29" s="95"/>
      <c r="D29" s="95"/>
      <c r="E29" s="95"/>
      <c r="F29" s="95"/>
      <c r="G29" s="95"/>
      <c r="H29" s="95"/>
      <c r="I29" s="95"/>
      <c r="J29" s="95"/>
      <c r="L29" s="103"/>
    </row>
    <row r="30" spans="1:15" ht="15" customHeight="1">
      <c r="A30" s="95"/>
      <c r="B30" s="548">
        <v>2015</v>
      </c>
      <c r="C30" s="548"/>
      <c r="D30" s="548">
        <v>2017</v>
      </c>
      <c r="E30" s="548"/>
      <c r="F30" s="95"/>
      <c r="G30" s="95"/>
      <c r="H30" s="95"/>
      <c r="I30" s="95"/>
      <c r="J30" s="95"/>
      <c r="L30" s="103"/>
    </row>
    <row r="31" spans="1:15" ht="30">
      <c r="A31" s="366" t="s">
        <v>83</v>
      </c>
      <c r="B31" s="333" t="s">
        <v>44</v>
      </c>
      <c r="C31" s="292" t="s">
        <v>45</v>
      </c>
      <c r="D31" s="292" t="s">
        <v>44</v>
      </c>
      <c r="E31" s="292" t="s">
        <v>45</v>
      </c>
      <c r="F31" s="95"/>
      <c r="G31" s="103"/>
      <c r="H31" s="103"/>
      <c r="I31" s="95"/>
      <c r="J31" s="95"/>
      <c r="K31" s="95"/>
      <c r="L31" s="103"/>
    </row>
    <row r="32" spans="1:15" s="95" customFormat="1">
      <c r="A32" s="341" t="s">
        <v>29</v>
      </c>
      <c r="B32" s="346">
        <v>0.55078814578744273</v>
      </c>
      <c r="C32" s="346">
        <v>1.5079448117946863E-2</v>
      </c>
      <c r="D32" s="346">
        <v>0.3782623</v>
      </c>
      <c r="E32" s="346">
        <v>1.4283000000000001E-2</v>
      </c>
      <c r="G32" s="10"/>
      <c r="H32" s="12"/>
      <c r="J32" s="103"/>
      <c r="L32" s="103"/>
    </row>
    <row r="33" spans="1:12" s="95" customFormat="1">
      <c r="A33" s="341" t="s">
        <v>30</v>
      </c>
      <c r="B33" s="346">
        <v>0.55083069964336451</v>
      </c>
      <c r="C33" s="346">
        <v>1.4246851982842033E-2</v>
      </c>
      <c r="D33" s="346">
        <v>0.35218450000000001</v>
      </c>
      <c r="E33" s="346">
        <v>1.38472E-2</v>
      </c>
      <c r="G33" s="10"/>
      <c r="H33" s="12"/>
      <c r="J33" s="103"/>
      <c r="L33" s="103"/>
    </row>
    <row r="34" spans="1:12" s="95" customFormat="1">
      <c r="A34" s="341" t="s">
        <v>31</v>
      </c>
      <c r="B34" s="346">
        <v>0.44176029183723181</v>
      </c>
      <c r="C34" s="346">
        <v>1.4083591611163066E-2</v>
      </c>
      <c r="D34" s="346">
        <v>0.34198250000000002</v>
      </c>
      <c r="E34" s="346">
        <v>1.4305999999999999E-2</v>
      </c>
      <c r="G34" s="10"/>
      <c r="H34" s="12"/>
      <c r="J34" s="103"/>
      <c r="L34" s="103"/>
    </row>
    <row r="35" spans="1:12">
      <c r="A35" s="341" t="s">
        <v>32</v>
      </c>
      <c r="B35" s="346">
        <v>0.3730939057065642</v>
      </c>
      <c r="C35" s="346">
        <v>1.5100528180978545E-2</v>
      </c>
      <c r="D35" s="346">
        <v>0.27882869999999998</v>
      </c>
      <c r="E35" s="346">
        <v>1.6962499999999998E-2</v>
      </c>
      <c r="F35" s="95"/>
      <c r="G35" s="10"/>
      <c r="H35" s="12"/>
      <c r="I35" s="95"/>
      <c r="J35" s="103"/>
      <c r="L35" s="103"/>
    </row>
    <row r="36" spans="1:12">
      <c r="A36" s="341" t="s">
        <v>33</v>
      </c>
      <c r="B36" s="346">
        <v>0.1844392520143642</v>
      </c>
      <c r="C36" s="346">
        <v>1.2878308606342519E-2</v>
      </c>
      <c r="D36" s="346">
        <v>0.17126</v>
      </c>
      <c r="E36" s="346">
        <v>1.45909E-2</v>
      </c>
      <c r="F36" s="95"/>
      <c r="G36" s="10"/>
      <c r="H36" s="12"/>
      <c r="I36" s="95"/>
      <c r="J36" s="103"/>
    </row>
    <row r="37" spans="1:12" ht="15" customHeight="1">
      <c r="A37" s="341" t="s">
        <v>17</v>
      </c>
      <c r="B37" s="346">
        <v>0.42087218939725218</v>
      </c>
      <c r="C37" s="346">
        <v>6.8447597859495057E-3</v>
      </c>
      <c r="D37" s="346">
        <v>0.31084316516141047</v>
      </c>
      <c r="E37" s="346">
        <v>6.8609668164524183E-3</v>
      </c>
      <c r="F37" s="95"/>
      <c r="G37" s="95"/>
      <c r="H37" s="95"/>
      <c r="I37" s="95"/>
      <c r="J37" s="95"/>
      <c r="K37" s="95"/>
      <c r="L37" s="95"/>
    </row>
    <row r="38" spans="1:12">
      <c r="A38" s="435" t="s">
        <v>610</v>
      </c>
      <c r="B38" s="435"/>
      <c r="C38" s="435"/>
      <c r="D38" s="435"/>
      <c r="E38" s="435"/>
      <c r="F38" s="399"/>
      <c r="G38" s="95"/>
      <c r="H38" s="95"/>
      <c r="I38" s="95"/>
      <c r="J38" s="95"/>
      <c r="K38" s="95"/>
      <c r="L38" s="95"/>
    </row>
    <row r="39" spans="1:12">
      <c r="A39" s="399"/>
      <c r="B39" s="399"/>
      <c r="C39" s="399"/>
      <c r="D39" s="399"/>
      <c r="E39" s="399"/>
      <c r="F39" s="399"/>
      <c r="G39" s="95"/>
      <c r="H39" s="95"/>
      <c r="I39" s="95"/>
      <c r="J39" s="95"/>
      <c r="K39" s="95"/>
      <c r="L39" s="95"/>
    </row>
    <row r="40" spans="1:12">
      <c r="A40" s="377" t="s">
        <v>612</v>
      </c>
      <c r="B40" s="399"/>
      <c r="C40" s="399"/>
      <c r="D40" s="399"/>
      <c r="E40" s="399"/>
      <c r="F40" s="399"/>
      <c r="G40" s="95"/>
      <c r="H40" s="95"/>
      <c r="J40" s="95"/>
      <c r="K40" s="95"/>
      <c r="L40" s="95"/>
    </row>
    <row r="41" spans="1:12">
      <c r="A41" s="431" t="s">
        <v>613</v>
      </c>
      <c r="B41" s="431"/>
      <c r="C41" s="431"/>
      <c r="D41" s="431"/>
      <c r="E41" s="431"/>
      <c r="F41" s="431"/>
      <c r="G41" s="95"/>
      <c r="H41" s="95"/>
      <c r="J41" s="95"/>
      <c r="K41" s="95"/>
      <c r="L41" s="95"/>
    </row>
    <row r="42" spans="1:12">
      <c r="A42" s="95"/>
      <c r="D42" s="95"/>
      <c r="E42" s="95"/>
      <c r="F42" s="95"/>
      <c r="G42" s="95"/>
      <c r="H42" s="95"/>
      <c r="J42" s="95"/>
      <c r="K42" s="95"/>
      <c r="L42" s="95"/>
    </row>
    <row r="43" spans="1:12">
      <c r="A43" s="95"/>
      <c r="D43" s="95"/>
      <c r="E43" s="95"/>
      <c r="H43" s="95"/>
      <c r="J43" s="95"/>
      <c r="K43" s="95"/>
      <c r="L43" s="95"/>
    </row>
    <row r="44" spans="1:12">
      <c r="A44" s="95"/>
      <c r="D44" s="95"/>
      <c r="E44" s="95"/>
      <c r="H44" s="95"/>
      <c r="J44" s="95"/>
      <c r="K44" s="95"/>
      <c r="L44" s="95"/>
    </row>
    <row r="45" spans="1:12">
      <c r="H45" s="95"/>
    </row>
  </sheetData>
  <mergeCells count="20">
    <mergeCell ref="A38:E38"/>
    <mergeCell ref="A41:F41"/>
    <mergeCell ref="A2:O2"/>
    <mergeCell ref="A15:O15"/>
    <mergeCell ref="A28:O28"/>
    <mergeCell ref="A25:M25"/>
    <mergeCell ref="A12:M12"/>
    <mergeCell ref="K4:M4"/>
    <mergeCell ref="K17:M17"/>
    <mergeCell ref="B30:C30"/>
    <mergeCell ref="D30:E30"/>
    <mergeCell ref="A1:H1"/>
    <mergeCell ref="A14:H14"/>
    <mergeCell ref="A27:H27"/>
    <mergeCell ref="H4:J4"/>
    <mergeCell ref="H17:J17"/>
    <mergeCell ref="E4:G4"/>
    <mergeCell ref="E17:G17"/>
    <mergeCell ref="B4:D4"/>
    <mergeCell ref="B17:D17"/>
  </mergeCells>
  <pageMargins left="0.7" right="0.7" top="0.75" bottom="0.75" header="0.3" footer="0.3"/>
  <pageSetup orientation="portrait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5FAC9-A3F2-4856-B570-4477039DC6CB}">
  <dimension ref="A1:P55"/>
  <sheetViews>
    <sheetView topLeftCell="A34" workbookViewId="0">
      <selection activeCell="A38" sqref="A38:O38"/>
    </sheetView>
  </sheetViews>
  <sheetFormatPr baseColWidth="10" defaultRowHeight="15"/>
  <sheetData>
    <row r="1" spans="1:15">
      <c r="A1" s="437" t="s">
        <v>868</v>
      </c>
      <c r="B1" s="437"/>
      <c r="C1" s="437"/>
      <c r="D1" s="437"/>
      <c r="E1" s="437"/>
      <c r="F1" s="437"/>
      <c r="G1" s="437"/>
      <c r="H1" s="437"/>
      <c r="I1" s="95"/>
      <c r="J1" s="95"/>
    </row>
    <row r="2" spans="1:15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99" customFormat="1">
      <c r="A3" s="398"/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</row>
    <row r="4" spans="1:15">
      <c r="A4" s="95"/>
      <c r="B4" s="574">
        <v>2011</v>
      </c>
      <c r="C4" s="574"/>
      <c r="D4" s="574"/>
      <c r="E4" s="574">
        <v>2013</v>
      </c>
      <c r="F4" s="574"/>
      <c r="G4" s="574"/>
      <c r="H4" s="574">
        <v>2015</v>
      </c>
      <c r="I4" s="574"/>
      <c r="J4" s="574"/>
      <c r="K4" s="574">
        <v>2017</v>
      </c>
      <c r="L4" s="574"/>
      <c r="M4" s="574"/>
    </row>
    <row r="5" spans="1:15" ht="30">
      <c r="A5" s="115" t="s">
        <v>83</v>
      </c>
      <c r="B5" s="116" t="s">
        <v>447</v>
      </c>
      <c r="C5" s="117" t="s">
        <v>445</v>
      </c>
      <c r="D5" s="118" t="s">
        <v>18</v>
      </c>
      <c r="E5" s="116" t="s">
        <v>447</v>
      </c>
      <c r="F5" s="117" t="s">
        <v>445</v>
      </c>
      <c r="G5" s="118" t="s">
        <v>18</v>
      </c>
      <c r="H5" s="116" t="s">
        <v>447</v>
      </c>
      <c r="I5" s="117" t="s">
        <v>445</v>
      </c>
      <c r="J5" s="118" t="s">
        <v>18</v>
      </c>
      <c r="K5" s="116" t="s">
        <v>447</v>
      </c>
      <c r="L5" s="117" t="s">
        <v>445</v>
      </c>
      <c r="M5" s="118" t="s">
        <v>18</v>
      </c>
      <c r="N5" s="95"/>
      <c r="O5" s="95"/>
    </row>
    <row r="6" spans="1:15">
      <c r="A6" s="119" t="s">
        <v>29</v>
      </c>
      <c r="B6" s="120">
        <v>14950</v>
      </c>
      <c r="C6" s="112">
        <v>37110</v>
      </c>
      <c r="D6" s="113">
        <v>40.285637294529778</v>
      </c>
      <c r="E6" s="120">
        <v>25637</v>
      </c>
      <c r="F6" s="112">
        <v>50133</v>
      </c>
      <c r="G6" s="113">
        <v>51.137972991841693</v>
      </c>
      <c r="H6" s="120">
        <v>31120</v>
      </c>
      <c r="I6" s="112">
        <v>52541</v>
      </c>
      <c r="J6" s="113">
        <v>59.229934717649066</v>
      </c>
      <c r="K6" s="120">
        <v>20997</v>
      </c>
      <c r="L6" s="112">
        <v>53565</v>
      </c>
      <c r="M6" s="113">
        <v>39.199103999999998</v>
      </c>
      <c r="N6" s="95"/>
      <c r="O6" s="95"/>
    </row>
    <row r="7" spans="1:15">
      <c r="A7" s="119" t="s">
        <v>30</v>
      </c>
      <c r="B7" s="120">
        <v>22845</v>
      </c>
      <c r="C7" s="112">
        <v>58534</v>
      </c>
      <c r="D7" s="113">
        <v>39.028598763112036</v>
      </c>
      <c r="E7" s="120">
        <v>32289</v>
      </c>
      <c r="F7" s="112">
        <v>72068</v>
      </c>
      <c r="G7" s="113">
        <v>44.803518898817785</v>
      </c>
      <c r="H7" s="120">
        <v>39393</v>
      </c>
      <c r="I7" s="112">
        <v>75481</v>
      </c>
      <c r="J7" s="113">
        <v>52.189292669678466</v>
      </c>
      <c r="K7" s="120">
        <v>32630</v>
      </c>
      <c r="L7" s="112">
        <v>88207</v>
      </c>
      <c r="M7" s="113">
        <v>36.992528999999998</v>
      </c>
      <c r="N7" s="95"/>
      <c r="O7" s="95"/>
    </row>
    <row r="8" spans="1:15">
      <c r="A8" s="119" t="s">
        <v>31</v>
      </c>
      <c r="B8" s="120">
        <v>28336</v>
      </c>
      <c r="C8" s="112">
        <v>68440</v>
      </c>
      <c r="D8" s="113">
        <v>41.40268848626534</v>
      </c>
      <c r="E8" s="120">
        <v>29753</v>
      </c>
      <c r="F8" s="112">
        <v>71340</v>
      </c>
      <c r="G8" s="113">
        <v>41.705915335015419</v>
      </c>
      <c r="H8" s="120">
        <v>49281</v>
      </c>
      <c r="I8" s="112">
        <v>90755</v>
      </c>
      <c r="J8" s="113">
        <v>54.301140433033993</v>
      </c>
      <c r="K8" s="120">
        <v>35432</v>
      </c>
      <c r="L8" s="112">
        <v>101790</v>
      </c>
      <c r="M8" s="113">
        <v>34.808920000000001</v>
      </c>
      <c r="N8" s="95"/>
      <c r="O8" s="95"/>
    </row>
    <row r="9" spans="1:15">
      <c r="A9" s="119" t="s">
        <v>32</v>
      </c>
      <c r="B9" s="120">
        <v>23523</v>
      </c>
      <c r="C9" s="112">
        <v>76237</v>
      </c>
      <c r="D9" s="113">
        <v>30.855096606634575</v>
      </c>
      <c r="E9" s="120">
        <v>30600</v>
      </c>
      <c r="F9" s="112">
        <v>85813</v>
      </c>
      <c r="G9" s="113">
        <v>35.658932795730252</v>
      </c>
      <c r="H9" s="120">
        <v>45707</v>
      </c>
      <c r="I9" s="112">
        <v>81690</v>
      </c>
      <c r="J9" s="113">
        <v>55.951768882360142</v>
      </c>
      <c r="K9" s="120">
        <v>27372</v>
      </c>
      <c r="L9" s="112">
        <v>76537</v>
      </c>
      <c r="M9" s="113">
        <v>35.763095</v>
      </c>
      <c r="N9" s="95"/>
      <c r="O9" s="95"/>
    </row>
    <row r="10" spans="1:15">
      <c r="A10" s="119" t="s">
        <v>33</v>
      </c>
      <c r="B10" s="120">
        <v>19013</v>
      </c>
      <c r="C10" s="112">
        <v>66683</v>
      </c>
      <c r="D10" s="113">
        <v>28.51251443396368</v>
      </c>
      <c r="E10" s="120">
        <v>30704</v>
      </c>
      <c r="F10" s="112">
        <v>81387</v>
      </c>
      <c r="G10" s="113">
        <v>37.725926745057563</v>
      </c>
      <c r="H10" s="120">
        <v>39090</v>
      </c>
      <c r="I10" s="112">
        <v>85822</v>
      </c>
      <c r="J10" s="113">
        <v>45.547761646197941</v>
      </c>
      <c r="K10" s="120">
        <v>28359</v>
      </c>
      <c r="L10" s="112">
        <v>85378</v>
      </c>
      <c r="M10" s="113">
        <v>33.215817000000001</v>
      </c>
      <c r="N10" s="95"/>
      <c r="O10" s="95"/>
    </row>
    <row r="11" spans="1:15" s="95" customFormat="1">
      <c r="A11" s="119" t="s">
        <v>39</v>
      </c>
      <c r="B11" s="120">
        <v>25223</v>
      </c>
      <c r="C11" s="112">
        <v>75163</v>
      </c>
      <c r="D11" s="113">
        <v>33.557734523635304</v>
      </c>
      <c r="E11" s="120">
        <v>25826</v>
      </c>
      <c r="F11" s="112">
        <v>84846</v>
      </c>
      <c r="G11" s="113">
        <v>30.438677132687459</v>
      </c>
      <c r="H11" s="120">
        <v>35264</v>
      </c>
      <c r="I11" s="112">
        <v>82491</v>
      </c>
      <c r="J11" s="113">
        <v>42.748905941254193</v>
      </c>
      <c r="K11" s="120">
        <v>28841</v>
      </c>
      <c r="L11" s="112">
        <v>81882</v>
      </c>
      <c r="M11" s="113">
        <v>35.222636999999999</v>
      </c>
    </row>
    <row r="12" spans="1:15" s="95" customFormat="1">
      <c r="A12" s="119" t="s">
        <v>40</v>
      </c>
      <c r="B12" s="120">
        <v>18068</v>
      </c>
      <c r="C12" s="112">
        <v>79981</v>
      </c>
      <c r="D12" s="113">
        <v>22.590365211737787</v>
      </c>
      <c r="E12" s="120">
        <v>23934</v>
      </c>
      <c r="F12" s="112">
        <v>82105</v>
      </c>
      <c r="G12" s="113">
        <v>29.150478046403993</v>
      </c>
      <c r="H12" s="120">
        <v>34797</v>
      </c>
      <c r="I12" s="112">
        <v>85899</v>
      </c>
      <c r="J12" s="113">
        <v>40.50920266824992</v>
      </c>
      <c r="K12" s="120">
        <v>22346</v>
      </c>
      <c r="L12" s="112">
        <v>70366</v>
      </c>
      <c r="M12" s="113">
        <v>31.756813999999999</v>
      </c>
    </row>
    <row r="13" spans="1:15" s="95" customFormat="1">
      <c r="A13" s="119" t="s">
        <v>41</v>
      </c>
      <c r="B13" s="120">
        <v>15985</v>
      </c>
      <c r="C13" s="112">
        <v>82708</v>
      </c>
      <c r="D13" s="113">
        <v>19.327030033370413</v>
      </c>
      <c r="E13" s="120">
        <v>25283</v>
      </c>
      <c r="F13" s="112">
        <v>88918</v>
      </c>
      <c r="G13" s="113">
        <v>28.434062844418449</v>
      </c>
      <c r="H13" s="120">
        <v>29674</v>
      </c>
      <c r="I13" s="112">
        <v>86902</v>
      </c>
      <c r="J13" s="113">
        <v>34.146509861683278</v>
      </c>
      <c r="K13" s="120">
        <v>15950</v>
      </c>
      <c r="L13" s="112">
        <v>66980</v>
      </c>
      <c r="M13" s="113">
        <v>23.813078999999998</v>
      </c>
    </row>
    <row r="14" spans="1:15" s="95" customFormat="1">
      <c r="A14" s="119" t="s">
        <v>42</v>
      </c>
      <c r="B14" s="120">
        <v>15629</v>
      </c>
      <c r="C14" s="112">
        <v>103277</v>
      </c>
      <c r="D14" s="113">
        <v>15.133088683830861</v>
      </c>
      <c r="E14" s="120">
        <v>19061</v>
      </c>
      <c r="F14" s="112">
        <v>97604</v>
      </c>
      <c r="G14" s="113">
        <v>19.528912749477481</v>
      </c>
      <c r="H14" s="120">
        <v>17514</v>
      </c>
      <c r="I14" s="112">
        <v>74089</v>
      </c>
      <c r="J14" s="113">
        <v>23.639136713952137</v>
      </c>
      <c r="K14" s="120">
        <v>14112</v>
      </c>
      <c r="L14" s="112">
        <v>68473</v>
      </c>
      <c r="M14" s="113">
        <v>20.609583000000001</v>
      </c>
    </row>
    <row r="15" spans="1:15" s="95" customFormat="1">
      <c r="A15" s="119" t="s">
        <v>43</v>
      </c>
      <c r="B15" s="120">
        <v>9815</v>
      </c>
      <c r="C15" s="112">
        <v>100098</v>
      </c>
      <c r="D15" s="113">
        <v>9.8053907170972447</v>
      </c>
      <c r="E15" s="120">
        <v>9578</v>
      </c>
      <c r="F15" s="112">
        <v>76316</v>
      </c>
      <c r="G15" s="113">
        <v>12.550448136694795</v>
      </c>
      <c r="H15" s="120">
        <v>9245</v>
      </c>
      <c r="I15" s="112">
        <v>70994</v>
      </c>
      <c r="J15" s="113">
        <v>13.022227230470182</v>
      </c>
      <c r="K15" s="120">
        <v>7656</v>
      </c>
      <c r="L15" s="112">
        <v>58632</v>
      </c>
      <c r="M15" s="113">
        <v>13.057715999999999</v>
      </c>
    </row>
    <row r="16" spans="1:15">
      <c r="A16" s="119" t="s">
        <v>17</v>
      </c>
      <c r="B16" s="120">
        <v>193387</v>
      </c>
      <c r="C16" s="112">
        <v>748231</v>
      </c>
      <c r="D16" s="113">
        <v>25.845895184775824</v>
      </c>
      <c r="E16" s="120">
        <v>252665</v>
      </c>
      <c r="F16" s="112">
        <v>790530</v>
      </c>
      <c r="G16" s="113">
        <v>31.961468887961242</v>
      </c>
      <c r="H16" s="120">
        <v>331085</v>
      </c>
      <c r="I16" s="112">
        <v>786664</v>
      </c>
      <c r="J16" s="113">
        <v>42.087218939725219</v>
      </c>
      <c r="K16" s="120">
        <v>233695</v>
      </c>
      <c r="L16" s="112">
        <v>751810</v>
      </c>
      <c r="M16" s="113">
        <v>31.084316999999999</v>
      </c>
      <c r="N16" s="95"/>
      <c r="O16" s="95"/>
    </row>
    <row r="17" spans="1:16" s="399" customFormat="1">
      <c r="A17" s="435" t="s">
        <v>610</v>
      </c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35"/>
      <c r="M17" s="435"/>
    </row>
    <row r="18" spans="1:16">
      <c r="A18" s="95"/>
      <c r="B18" s="95"/>
      <c r="C18" s="95"/>
      <c r="D18" s="95"/>
      <c r="E18" s="95"/>
      <c r="F18" s="95"/>
      <c r="G18" s="95"/>
      <c r="H18" s="95"/>
      <c r="I18" s="95"/>
      <c r="J18" s="95"/>
      <c r="L18" s="95"/>
      <c r="M18" s="95"/>
      <c r="N18" s="95"/>
    </row>
    <row r="19" spans="1:16">
      <c r="A19" s="437" t="s">
        <v>869</v>
      </c>
      <c r="B19" s="437"/>
      <c r="C19" s="437"/>
      <c r="D19" s="437"/>
      <c r="E19" s="437"/>
      <c r="F19" s="437"/>
      <c r="G19" s="437"/>
      <c r="H19" s="437"/>
      <c r="I19" s="95"/>
      <c r="J19" s="95"/>
      <c r="L19" s="95"/>
      <c r="M19" s="95"/>
      <c r="N19" s="95"/>
    </row>
    <row r="20" spans="1:16">
      <c r="A20" s="431" t="s">
        <v>848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6" s="399" customFormat="1">
      <c r="A21" s="398"/>
      <c r="B21" s="398"/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398"/>
      <c r="N21" s="398"/>
      <c r="O21" s="398"/>
    </row>
    <row r="22" spans="1:16">
      <c r="A22" s="95"/>
      <c r="B22" s="574">
        <v>2011</v>
      </c>
      <c r="C22" s="574"/>
      <c r="D22" s="574"/>
      <c r="E22" s="574">
        <v>2013</v>
      </c>
      <c r="F22" s="574"/>
      <c r="G22" s="574"/>
      <c r="H22" s="574">
        <v>2015</v>
      </c>
      <c r="I22" s="574"/>
      <c r="J22" s="574"/>
      <c r="K22" s="574">
        <v>2017</v>
      </c>
      <c r="L22" s="574"/>
      <c r="M22" s="574"/>
      <c r="N22" s="103"/>
      <c r="O22" s="103"/>
      <c r="P22" s="103"/>
    </row>
    <row r="23" spans="1:16" ht="30">
      <c r="A23" s="115" t="s">
        <v>84</v>
      </c>
      <c r="B23" s="116" t="s">
        <v>447</v>
      </c>
      <c r="C23" s="117" t="s">
        <v>445</v>
      </c>
      <c r="D23" s="118" t="s">
        <v>18</v>
      </c>
      <c r="E23" s="116" t="s">
        <v>447</v>
      </c>
      <c r="F23" s="117" t="s">
        <v>445</v>
      </c>
      <c r="G23" s="118" t="s">
        <v>18</v>
      </c>
      <c r="H23" s="116" t="s">
        <v>447</v>
      </c>
      <c r="I23" s="117" t="s">
        <v>445</v>
      </c>
      <c r="J23" s="118" t="s">
        <v>18</v>
      </c>
      <c r="K23" s="116" t="s">
        <v>447</v>
      </c>
      <c r="L23" s="117" t="s">
        <v>445</v>
      </c>
      <c r="M23" s="118" t="s">
        <v>18</v>
      </c>
      <c r="N23" s="103"/>
      <c r="O23" s="103"/>
      <c r="P23" s="103"/>
    </row>
    <row r="24" spans="1:16">
      <c r="A24" s="119" t="s">
        <v>29</v>
      </c>
      <c r="B24" s="120">
        <v>220</v>
      </c>
      <c r="C24" s="112">
        <v>486</v>
      </c>
      <c r="D24" s="113">
        <v>45.267489711934154</v>
      </c>
      <c r="E24" s="120">
        <v>387</v>
      </c>
      <c r="F24" s="112">
        <v>723</v>
      </c>
      <c r="G24" s="113">
        <v>53.526970954356848</v>
      </c>
      <c r="H24" s="120">
        <v>512</v>
      </c>
      <c r="I24" s="112">
        <v>856</v>
      </c>
      <c r="J24" s="113">
        <v>59.813084112149525</v>
      </c>
      <c r="K24" s="120">
        <v>298</v>
      </c>
      <c r="L24" s="112">
        <v>709</v>
      </c>
      <c r="M24" s="113">
        <v>42.031030000000001</v>
      </c>
      <c r="N24" s="103"/>
      <c r="O24" s="103"/>
      <c r="P24" s="103"/>
    </row>
    <row r="25" spans="1:16">
      <c r="A25" s="119" t="s">
        <v>30</v>
      </c>
      <c r="B25" s="120">
        <v>297</v>
      </c>
      <c r="C25" s="112">
        <v>706</v>
      </c>
      <c r="D25" s="113">
        <v>42.067988668555238</v>
      </c>
      <c r="E25" s="120">
        <v>482</v>
      </c>
      <c r="F25" s="112">
        <v>956</v>
      </c>
      <c r="G25" s="113">
        <v>50.418410041841</v>
      </c>
      <c r="H25" s="120">
        <v>671</v>
      </c>
      <c r="I25" s="112">
        <v>1174</v>
      </c>
      <c r="J25" s="113">
        <v>57.155025553662689</v>
      </c>
      <c r="K25" s="120">
        <v>450</v>
      </c>
      <c r="L25" s="112">
        <v>1153</v>
      </c>
      <c r="M25" s="113">
        <v>39.028621000000001</v>
      </c>
      <c r="N25" s="103"/>
      <c r="O25" s="103"/>
      <c r="P25" s="103"/>
    </row>
    <row r="26" spans="1:16">
      <c r="A26" s="119" t="s">
        <v>31</v>
      </c>
      <c r="B26" s="120">
        <v>351</v>
      </c>
      <c r="C26" s="112">
        <v>803</v>
      </c>
      <c r="D26" s="113">
        <v>43.711083437110837</v>
      </c>
      <c r="E26" s="120">
        <v>461</v>
      </c>
      <c r="F26" s="112">
        <v>997</v>
      </c>
      <c r="G26" s="113">
        <v>46.238716148445334</v>
      </c>
      <c r="H26" s="120">
        <v>665</v>
      </c>
      <c r="I26" s="112">
        <v>1194</v>
      </c>
      <c r="J26" s="113">
        <v>55.69514237855946</v>
      </c>
      <c r="K26" s="120">
        <v>422</v>
      </c>
      <c r="L26" s="112">
        <v>1166</v>
      </c>
      <c r="M26" s="113">
        <v>36.19211</v>
      </c>
      <c r="N26" s="103"/>
      <c r="O26" s="103"/>
      <c r="P26" s="103"/>
    </row>
    <row r="27" spans="1:16">
      <c r="A27" s="119" t="s">
        <v>32</v>
      </c>
      <c r="B27" s="120">
        <v>289</v>
      </c>
      <c r="C27" s="112">
        <v>786</v>
      </c>
      <c r="D27" s="113">
        <v>36.768447837150127</v>
      </c>
      <c r="E27" s="120">
        <v>459</v>
      </c>
      <c r="F27" s="112">
        <v>1067</v>
      </c>
      <c r="G27" s="113">
        <v>43.017806935332707</v>
      </c>
      <c r="H27" s="120">
        <v>654</v>
      </c>
      <c r="I27" s="112">
        <v>1259</v>
      </c>
      <c r="J27" s="113">
        <v>51.945988880063545</v>
      </c>
      <c r="K27" s="120">
        <v>388</v>
      </c>
      <c r="L27" s="112">
        <v>991</v>
      </c>
      <c r="M27" s="113">
        <v>39.152371000000002</v>
      </c>
      <c r="N27" s="103"/>
      <c r="O27" s="103"/>
      <c r="P27" s="103"/>
    </row>
    <row r="28" spans="1:16">
      <c r="A28" s="119" t="s">
        <v>33</v>
      </c>
      <c r="B28" s="120">
        <v>232</v>
      </c>
      <c r="C28" s="112">
        <v>755</v>
      </c>
      <c r="D28" s="113">
        <v>30.728476821192054</v>
      </c>
      <c r="E28" s="120">
        <v>399</v>
      </c>
      <c r="F28" s="112">
        <v>1021</v>
      </c>
      <c r="G28" s="113">
        <v>39.079333986287949</v>
      </c>
      <c r="H28" s="120">
        <v>584</v>
      </c>
      <c r="I28" s="112">
        <v>1216</v>
      </c>
      <c r="J28" s="113">
        <v>48.026315789473685</v>
      </c>
      <c r="K28" s="120">
        <v>362</v>
      </c>
      <c r="L28" s="112">
        <v>962</v>
      </c>
      <c r="M28" s="113">
        <v>37.629938000000003</v>
      </c>
      <c r="N28" s="103"/>
      <c r="O28" s="103"/>
      <c r="P28" s="103"/>
    </row>
    <row r="29" spans="1:16" s="95" customFormat="1">
      <c r="A29" s="119" t="s">
        <v>39</v>
      </c>
      <c r="B29" s="120">
        <v>269</v>
      </c>
      <c r="C29" s="112">
        <v>861</v>
      </c>
      <c r="D29" s="113">
        <v>31.24274099883856</v>
      </c>
      <c r="E29" s="120">
        <v>356</v>
      </c>
      <c r="F29" s="112">
        <v>1021</v>
      </c>
      <c r="G29" s="113">
        <v>34.867776689520078</v>
      </c>
      <c r="H29" s="120">
        <v>517</v>
      </c>
      <c r="I29" s="112">
        <v>1182</v>
      </c>
      <c r="J29" s="113">
        <v>43.739424703891707</v>
      </c>
      <c r="K29" s="120">
        <v>351</v>
      </c>
      <c r="L29" s="112">
        <v>947</v>
      </c>
      <c r="M29" s="113">
        <v>37.064413999999999</v>
      </c>
      <c r="N29" s="103"/>
      <c r="O29" s="103"/>
      <c r="P29" s="103"/>
    </row>
    <row r="30" spans="1:16" s="95" customFormat="1">
      <c r="A30" s="119" t="s">
        <v>40</v>
      </c>
      <c r="B30" s="120">
        <v>182</v>
      </c>
      <c r="C30" s="112">
        <v>767</v>
      </c>
      <c r="D30" s="113">
        <v>23.728813559322035</v>
      </c>
      <c r="E30" s="120">
        <v>320</v>
      </c>
      <c r="F30" s="112">
        <v>1021</v>
      </c>
      <c r="G30" s="113">
        <v>31.341821743388838</v>
      </c>
      <c r="H30" s="120">
        <v>424</v>
      </c>
      <c r="I30" s="112">
        <v>1098</v>
      </c>
      <c r="J30" s="113">
        <v>38.615664845173043</v>
      </c>
      <c r="K30" s="120">
        <v>257</v>
      </c>
      <c r="L30" s="112">
        <v>766</v>
      </c>
      <c r="M30" s="113">
        <v>33.550913999999999</v>
      </c>
      <c r="N30" s="103"/>
      <c r="O30" s="103"/>
      <c r="P30" s="103"/>
    </row>
    <row r="31" spans="1:16" s="95" customFormat="1">
      <c r="A31" s="119" t="s">
        <v>41</v>
      </c>
      <c r="B31" s="120">
        <v>194</v>
      </c>
      <c r="C31" s="112">
        <v>913</v>
      </c>
      <c r="D31" s="113">
        <v>21.248630887185104</v>
      </c>
      <c r="E31" s="120">
        <v>255</v>
      </c>
      <c r="F31" s="112">
        <v>955</v>
      </c>
      <c r="G31" s="113">
        <v>26.701570680628272</v>
      </c>
      <c r="H31" s="120">
        <v>366</v>
      </c>
      <c r="I31" s="112">
        <v>1067</v>
      </c>
      <c r="J31" s="113">
        <v>34.301780693533267</v>
      </c>
      <c r="K31" s="120">
        <v>182</v>
      </c>
      <c r="L31" s="112">
        <v>740</v>
      </c>
      <c r="M31" s="113">
        <v>24.594595000000002</v>
      </c>
      <c r="N31" s="103"/>
      <c r="O31" s="103"/>
      <c r="P31" s="103"/>
    </row>
    <row r="32" spans="1:16" s="95" customFormat="1">
      <c r="A32" s="119" t="s">
        <v>42</v>
      </c>
      <c r="B32" s="120">
        <v>164</v>
      </c>
      <c r="C32" s="112">
        <v>932</v>
      </c>
      <c r="D32" s="113">
        <v>17.596566523605151</v>
      </c>
      <c r="E32" s="120">
        <v>222</v>
      </c>
      <c r="F32" s="112">
        <v>971</v>
      </c>
      <c r="G32" s="113">
        <v>22.863027806385169</v>
      </c>
      <c r="H32" s="120">
        <v>236</v>
      </c>
      <c r="I32" s="112">
        <v>901</v>
      </c>
      <c r="J32" s="113">
        <v>26.193118756936741</v>
      </c>
      <c r="K32" s="120">
        <v>161</v>
      </c>
      <c r="L32" s="112">
        <v>703</v>
      </c>
      <c r="M32" s="113">
        <v>22.901848999999999</v>
      </c>
      <c r="N32" s="103"/>
      <c r="O32" s="103"/>
      <c r="P32" s="103"/>
    </row>
    <row r="33" spans="1:15" s="95" customFormat="1">
      <c r="A33" s="119" t="s">
        <v>43</v>
      </c>
      <c r="B33" s="120">
        <v>69</v>
      </c>
      <c r="C33" s="112">
        <v>650</v>
      </c>
      <c r="D33" s="113">
        <v>10.615384615384615</v>
      </c>
      <c r="E33" s="120">
        <v>99</v>
      </c>
      <c r="F33" s="112">
        <v>591</v>
      </c>
      <c r="G33" s="113">
        <v>16.751269035532996</v>
      </c>
      <c r="H33" s="120">
        <v>125</v>
      </c>
      <c r="I33" s="112">
        <v>834</v>
      </c>
      <c r="J33" s="113">
        <v>14.98800959232614</v>
      </c>
      <c r="K33" s="120">
        <v>88</v>
      </c>
      <c r="L33" s="112">
        <v>575</v>
      </c>
      <c r="M33" s="113">
        <v>15.304347999999999</v>
      </c>
    </row>
    <row r="34" spans="1:15">
      <c r="A34" s="119" t="s">
        <v>17</v>
      </c>
      <c r="B34" s="120">
        <v>2267</v>
      </c>
      <c r="C34" s="112">
        <v>7659</v>
      </c>
      <c r="D34" s="113">
        <v>29.599164381773079</v>
      </c>
      <c r="E34" s="120">
        <v>3440</v>
      </c>
      <c r="F34" s="112">
        <v>9323</v>
      </c>
      <c r="G34" s="113">
        <v>36.897994207873005</v>
      </c>
      <c r="H34" s="120">
        <v>4754</v>
      </c>
      <c r="I34" s="112">
        <v>10781</v>
      </c>
      <c r="J34" s="113">
        <v>44.096094981912628</v>
      </c>
      <c r="K34" s="120">
        <v>2959</v>
      </c>
      <c r="L34" s="112">
        <v>8712</v>
      </c>
      <c r="M34" s="113">
        <v>33.964646000000002</v>
      </c>
    </row>
    <row r="35" spans="1:15" s="399" customFormat="1">
      <c r="A35" s="435" t="s">
        <v>610</v>
      </c>
      <c r="B35" s="435"/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</row>
    <row r="36" spans="1:15">
      <c r="A36" s="123"/>
      <c r="B36" s="124"/>
      <c r="C36" s="124"/>
      <c r="D36" s="16"/>
      <c r="E36" s="124"/>
      <c r="F36" s="124"/>
      <c r="G36" s="16"/>
      <c r="H36" s="124"/>
      <c r="I36" s="124"/>
      <c r="J36" s="16"/>
    </row>
    <row r="37" spans="1:15">
      <c r="A37" s="437" t="s">
        <v>448</v>
      </c>
      <c r="B37" s="437"/>
      <c r="C37" s="437"/>
      <c r="D37" s="437"/>
      <c r="E37" s="437"/>
      <c r="F37" s="437"/>
      <c r="G37" s="437"/>
      <c r="H37" s="437"/>
      <c r="I37" s="95"/>
      <c r="J37" s="95"/>
    </row>
    <row r="38" spans="1:15">
      <c r="A38" s="431" t="s">
        <v>848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15" s="399" customFormat="1">
      <c r="A39" s="398"/>
      <c r="B39" s="398"/>
      <c r="C39" s="398"/>
      <c r="D39" s="398"/>
      <c r="E39" s="398"/>
      <c r="F39" s="398"/>
      <c r="G39" s="398"/>
      <c r="H39" s="398"/>
      <c r="I39" s="398"/>
      <c r="J39" s="398"/>
      <c r="K39" s="398"/>
      <c r="L39" s="398"/>
      <c r="M39" s="398"/>
      <c r="N39" s="398"/>
      <c r="O39" s="398"/>
    </row>
    <row r="40" spans="1:15">
      <c r="A40" s="95"/>
      <c r="B40" s="548">
        <v>2015</v>
      </c>
      <c r="C40" s="548"/>
      <c r="D40" s="548">
        <v>2017</v>
      </c>
      <c r="E40" s="548"/>
      <c r="F40" s="95"/>
      <c r="G40" s="95"/>
      <c r="H40" s="95"/>
      <c r="J40" s="95"/>
      <c r="K40" s="95"/>
      <c r="L40" s="95"/>
      <c r="M40" s="95"/>
    </row>
    <row r="41" spans="1:15" ht="30">
      <c r="A41" s="367" t="s">
        <v>84</v>
      </c>
      <c r="B41" s="292" t="s">
        <v>44</v>
      </c>
      <c r="C41" s="292" t="s">
        <v>45</v>
      </c>
      <c r="D41" s="292" t="s">
        <v>44</v>
      </c>
      <c r="E41" s="292" t="s">
        <v>45</v>
      </c>
      <c r="F41" s="95"/>
      <c r="G41" s="95"/>
      <c r="H41" s="95"/>
      <c r="J41" s="95"/>
      <c r="K41" s="95"/>
      <c r="L41" s="95"/>
      <c r="M41" s="95"/>
    </row>
    <row r="42" spans="1:15">
      <c r="A42" s="340" t="s">
        <v>29</v>
      </c>
      <c r="B42" s="346">
        <v>0.54483170000000003</v>
      </c>
      <c r="C42" s="346">
        <v>2.3023200000000001E-2</v>
      </c>
      <c r="D42" s="346">
        <v>0.39199099999999998</v>
      </c>
      <c r="E42" s="346">
        <v>2.3691400000000001E-2</v>
      </c>
      <c r="F42" s="95"/>
      <c r="G42" s="95"/>
      <c r="J42" s="95"/>
      <c r="K42" s="95"/>
      <c r="L42" s="95"/>
      <c r="M42" s="95"/>
    </row>
    <row r="43" spans="1:15">
      <c r="A43" s="340" t="s">
        <v>30</v>
      </c>
      <c r="B43" s="346">
        <v>0.48950070000000001</v>
      </c>
      <c r="C43" s="346">
        <v>2.05598E-2</v>
      </c>
      <c r="D43" s="346">
        <v>0.36992530000000001</v>
      </c>
      <c r="E43" s="346">
        <v>1.8822700000000001E-2</v>
      </c>
      <c r="F43" s="95"/>
      <c r="G43" s="95"/>
      <c r="J43" s="95"/>
      <c r="K43" s="95"/>
      <c r="L43" s="95"/>
      <c r="M43" s="95"/>
    </row>
    <row r="44" spans="1:15">
      <c r="A44" s="340" t="s">
        <v>31</v>
      </c>
      <c r="B44" s="346">
        <v>0.4557986</v>
      </c>
      <c r="C44" s="346">
        <v>4.5385300000000003E-2</v>
      </c>
      <c r="D44" s="346">
        <v>0.34808919999999999</v>
      </c>
      <c r="E44" s="346">
        <v>1.8126699999999999E-2</v>
      </c>
      <c r="F44" s="95"/>
      <c r="G44" s="95"/>
      <c r="J44" s="95"/>
      <c r="K44" s="95"/>
      <c r="L44" s="95"/>
      <c r="M44" s="95"/>
    </row>
    <row r="45" spans="1:15">
      <c r="A45" s="340" t="s">
        <v>32</v>
      </c>
      <c r="B45" s="346">
        <v>0.52251190000000003</v>
      </c>
      <c r="C45" s="346">
        <v>1.97729E-2</v>
      </c>
      <c r="D45" s="346">
        <v>0.35763089999999997</v>
      </c>
      <c r="E45" s="346">
        <v>2.01747E-2</v>
      </c>
      <c r="F45" s="95"/>
      <c r="G45" s="95"/>
      <c r="J45" s="95"/>
      <c r="K45" s="95"/>
      <c r="L45" s="95"/>
      <c r="M45" s="95"/>
    </row>
    <row r="46" spans="1:15">
      <c r="A46" s="340" t="s">
        <v>33</v>
      </c>
      <c r="B46" s="346">
        <v>0.4127963</v>
      </c>
      <c r="C46" s="346">
        <v>1.92861E-2</v>
      </c>
      <c r="D46" s="346">
        <v>0.33215820000000001</v>
      </c>
      <c r="E46" s="346">
        <v>1.9959500000000002E-2</v>
      </c>
      <c r="F46" s="95"/>
      <c r="G46" s="95"/>
      <c r="J46" s="95"/>
      <c r="K46" s="95"/>
      <c r="L46" s="95"/>
      <c r="M46" s="95"/>
    </row>
    <row r="47" spans="1:15" s="95" customFormat="1">
      <c r="A47" s="340" t="s">
        <v>39</v>
      </c>
      <c r="B47" s="346">
        <v>0.38883030000000002</v>
      </c>
      <c r="C47" s="346">
        <v>2.0792100000000001E-2</v>
      </c>
      <c r="D47" s="346">
        <v>0.3522264</v>
      </c>
      <c r="E47" s="346">
        <v>2.12643E-2</v>
      </c>
    </row>
    <row r="48" spans="1:15" s="95" customFormat="1">
      <c r="A48" s="340" t="s">
        <v>40</v>
      </c>
      <c r="B48" s="346">
        <v>0.34464889999999998</v>
      </c>
      <c r="C48" s="346">
        <v>1.9576900000000001E-2</v>
      </c>
      <c r="D48" s="346">
        <v>0.31756810000000002</v>
      </c>
      <c r="E48" s="346">
        <v>2.55815E-2</v>
      </c>
    </row>
    <row r="49" spans="1:10" s="95" customFormat="1">
      <c r="A49" s="340" t="s">
        <v>41</v>
      </c>
      <c r="B49" s="346">
        <v>0.29639130000000002</v>
      </c>
      <c r="C49" s="346">
        <v>2.0135799999999999E-2</v>
      </c>
      <c r="D49" s="346">
        <v>0.2381308</v>
      </c>
      <c r="E49" s="346">
        <v>2.13104E-2</v>
      </c>
    </row>
    <row r="50" spans="1:10" s="95" customFormat="1">
      <c r="A50" s="340" t="s">
        <v>42</v>
      </c>
      <c r="B50" s="346">
        <v>0.18896189999999999</v>
      </c>
      <c r="C50" s="346">
        <v>1.7636499999999999E-2</v>
      </c>
      <c r="D50" s="346">
        <v>0.2060958</v>
      </c>
      <c r="E50" s="346">
        <v>2.0559899999999999E-2</v>
      </c>
    </row>
    <row r="51" spans="1:10" s="95" customFormat="1">
      <c r="A51" s="340" t="s">
        <v>43</v>
      </c>
      <c r="B51" s="346">
        <v>7.7471300000000007E-2</v>
      </c>
      <c r="C51" s="346">
        <v>1.29648E-2</v>
      </c>
      <c r="D51" s="346">
        <v>0.1305772</v>
      </c>
      <c r="E51" s="346">
        <v>1.6940400000000001E-2</v>
      </c>
    </row>
    <row r="52" spans="1:10">
      <c r="A52" s="435" t="s">
        <v>610</v>
      </c>
      <c r="B52" s="435"/>
      <c r="C52" s="435"/>
      <c r="D52" s="435"/>
      <c r="E52" s="435"/>
      <c r="F52" s="399"/>
      <c r="G52" s="95"/>
      <c r="I52" s="95"/>
      <c r="J52" s="95"/>
    </row>
    <row r="53" spans="1:10">
      <c r="A53" s="399"/>
      <c r="B53" s="399"/>
      <c r="C53" s="399"/>
      <c r="D53" s="399"/>
      <c r="E53" s="399"/>
      <c r="F53" s="399"/>
    </row>
    <row r="54" spans="1:10">
      <c r="A54" s="377" t="s">
        <v>612</v>
      </c>
      <c r="B54" s="399"/>
      <c r="C54" s="399"/>
      <c r="D54" s="399"/>
      <c r="E54" s="399"/>
      <c r="F54" s="399"/>
    </row>
    <row r="55" spans="1:10">
      <c r="A55" s="431" t="s">
        <v>613</v>
      </c>
      <c r="B55" s="431"/>
      <c r="C55" s="431"/>
      <c r="D55" s="431"/>
      <c r="E55" s="431"/>
      <c r="F55" s="431"/>
    </row>
  </sheetData>
  <mergeCells count="20">
    <mergeCell ref="A52:E52"/>
    <mergeCell ref="A55:F55"/>
    <mergeCell ref="A2:O2"/>
    <mergeCell ref="A20:O20"/>
    <mergeCell ref="A38:O38"/>
    <mergeCell ref="A17:M17"/>
    <mergeCell ref="A35:M35"/>
    <mergeCell ref="A37:H37"/>
    <mergeCell ref="B40:C40"/>
    <mergeCell ref="D40:E40"/>
    <mergeCell ref="K4:M4"/>
    <mergeCell ref="B22:D22"/>
    <mergeCell ref="K22:M22"/>
    <mergeCell ref="A1:H1"/>
    <mergeCell ref="A19:H19"/>
    <mergeCell ref="E4:G4"/>
    <mergeCell ref="H4:J4"/>
    <mergeCell ref="E22:G22"/>
    <mergeCell ref="H22:J22"/>
    <mergeCell ref="B4:D4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3640C-7F45-4D97-83BF-7A5374007E95}">
  <dimension ref="A1:O47"/>
  <sheetViews>
    <sheetView topLeftCell="A25" zoomScaleNormal="100" workbookViewId="0">
      <selection activeCell="A27" sqref="A27:D27"/>
    </sheetView>
  </sheetViews>
  <sheetFormatPr baseColWidth="10" defaultRowHeight="15"/>
  <cols>
    <col min="1" max="1" width="27.28515625" customWidth="1"/>
  </cols>
  <sheetData>
    <row r="1" spans="1:15">
      <c r="A1" s="463" t="s">
        <v>870</v>
      </c>
      <c r="B1" s="463"/>
      <c r="C1" s="463"/>
      <c r="D1" s="463"/>
      <c r="E1" s="463"/>
      <c r="F1" s="463"/>
    </row>
    <row r="2" spans="1:15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103"/>
      <c r="B3" s="103"/>
      <c r="C3" s="103"/>
      <c r="D3" s="103"/>
      <c r="E3" s="103"/>
      <c r="F3" s="103"/>
    </row>
    <row r="4" spans="1:15">
      <c r="A4" s="573" t="s">
        <v>143</v>
      </c>
      <c r="B4" s="444">
        <v>2017</v>
      </c>
      <c r="C4" s="444"/>
      <c r="D4" s="444"/>
      <c r="E4" s="123"/>
      <c r="F4" s="103"/>
      <c r="I4" s="103"/>
      <c r="J4" s="103"/>
    </row>
    <row r="5" spans="1:15" ht="30">
      <c r="A5" s="573"/>
      <c r="B5" s="105" t="s">
        <v>447</v>
      </c>
      <c r="C5" s="127" t="s">
        <v>445</v>
      </c>
      <c r="D5" s="128" t="s">
        <v>18</v>
      </c>
      <c r="E5" s="126"/>
      <c r="F5" s="103"/>
      <c r="I5" s="103"/>
      <c r="J5" s="103"/>
    </row>
    <row r="6" spans="1:15">
      <c r="A6" s="313" t="s">
        <v>422</v>
      </c>
      <c r="B6" s="47">
        <v>44070</v>
      </c>
      <c r="C6" s="47">
        <v>144667</v>
      </c>
      <c r="D6" s="11">
        <v>30.463062999999998</v>
      </c>
      <c r="E6" s="124"/>
      <c r="F6" s="103"/>
      <c r="I6" s="103"/>
      <c r="J6" s="103"/>
    </row>
    <row r="7" spans="1:15" ht="30">
      <c r="A7" s="313" t="s">
        <v>431</v>
      </c>
      <c r="B7" s="47">
        <v>38736</v>
      </c>
      <c r="C7" s="47">
        <v>124482</v>
      </c>
      <c r="D7" s="11">
        <v>31.117751999999999</v>
      </c>
      <c r="E7" s="124"/>
      <c r="F7" s="103"/>
      <c r="I7" s="103"/>
      <c r="J7" s="103"/>
    </row>
    <row r="8" spans="1:15" ht="30">
      <c r="A8" s="313" t="s">
        <v>430</v>
      </c>
      <c r="B8" s="47">
        <v>68903</v>
      </c>
      <c r="C8" s="47">
        <v>226563</v>
      </c>
      <c r="D8" s="11">
        <v>30.412292000000001</v>
      </c>
      <c r="E8" s="124"/>
      <c r="F8" s="103"/>
      <c r="I8" s="103"/>
      <c r="J8" s="103"/>
    </row>
    <row r="9" spans="1:15">
      <c r="A9" s="313" t="s">
        <v>423</v>
      </c>
      <c r="B9" s="47">
        <v>55293</v>
      </c>
      <c r="C9" s="47">
        <v>168996</v>
      </c>
      <c r="D9" s="11">
        <v>32.718525999999997</v>
      </c>
      <c r="E9" s="124"/>
      <c r="F9" s="103"/>
      <c r="I9" s="103"/>
      <c r="J9" s="103"/>
    </row>
    <row r="10" spans="1:15">
      <c r="A10" s="313" t="s">
        <v>424</v>
      </c>
      <c r="B10" s="47">
        <v>24850</v>
      </c>
      <c r="C10" s="47">
        <v>77783</v>
      </c>
      <c r="D10" s="11">
        <v>31.947855000000001</v>
      </c>
      <c r="E10" s="124"/>
      <c r="F10" s="103"/>
      <c r="I10" s="103"/>
      <c r="J10" s="103"/>
    </row>
    <row r="11" spans="1:15">
      <c r="A11" s="313" t="s">
        <v>414</v>
      </c>
      <c r="B11" s="47">
        <v>1843</v>
      </c>
      <c r="C11" s="47">
        <v>9450</v>
      </c>
      <c r="D11" s="11">
        <v>19.502645999999999</v>
      </c>
      <c r="E11" s="124"/>
      <c r="F11" s="103"/>
      <c r="I11" s="103"/>
    </row>
    <row r="12" spans="1:15">
      <c r="A12" s="312" t="s">
        <v>17</v>
      </c>
      <c r="B12" s="47">
        <v>233695</v>
      </c>
      <c r="C12" s="47">
        <v>751941</v>
      </c>
      <c r="D12" s="11">
        <v>31.078900999999998</v>
      </c>
      <c r="E12" s="124"/>
      <c r="F12" s="103"/>
      <c r="I12" s="103"/>
      <c r="J12" s="103"/>
    </row>
    <row r="13" spans="1:15" s="399" customFormat="1">
      <c r="A13" s="435" t="s">
        <v>610</v>
      </c>
      <c r="B13" s="435"/>
      <c r="C13" s="435"/>
      <c r="D13" s="435"/>
      <c r="E13" s="124"/>
    </row>
    <row r="14" spans="1:15">
      <c r="A14" s="103"/>
      <c r="B14" s="103"/>
      <c r="C14" s="103"/>
      <c r="D14" s="103"/>
      <c r="E14" s="70"/>
      <c r="F14" s="103"/>
      <c r="I14" s="103"/>
    </row>
    <row r="15" spans="1:15">
      <c r="A15" s="463" t="s">
        <v>871</v>
      </c>
      <c r="B15" s="463"/>
      <c r="C15" s="463"/>
      <c r="D15" s="463"/>
      <c r="E15" s="463"/>
      <c r="F15" s="463"/>
    </row>
    <row r="16" spans="1:15" s="399" customFormat="1">
      <c r="A16" s="431" t="s">
        <v>848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103"/>
      <c r="B17" s="103"/>
      <c r="C17" s="103"/>
      <c r="D17" s="103"/>
      <c r="E17" s="70"/>
      <c r="F17" s="103"/>
    </row>
    <row r="18" spans="1:15">
      <c r="A18" s="573" t="s">
        <v>143</v>
      </c>
      <c r="B18" s="444">
        <v>2017</v>
      </c>
      <c r="C18" s="444"/>
      <c r="D18" s="444"/>
      <c r="E18" s="123"/>
      <c r="F18" s="103"/>
    </row>
    <row r="19" spans="1:15" ht="30">
      <c r="A19" s="573"/>
      <c r="B19" s="105" t="s">
        <v>447</v>
      </c>
      <c r="C19" s="127" t="s">
        <v>445</v>
      </c>
      <c r="D19" s="128" t="s">
        <v>18</v>
      </c>
      <c r="E19" s="126"/>
      <c r="F19" s="103"/>
    </row>
    <row r="20" spans="1:15">
      <c r="A20" s="313" t="s">
        <v>422</v>
      </c>
      <c r="B20" s="47">
        <v>605</v>
      </c>
      <c r="C20" s="47">
        <v>1846</v>
      </c>
      <c r="D20" s="11">
        <v>32.773564</v>
      </c>
      <c r="E20" s="124"/>
      <c r="F20" s="103"/>
      <c r="G20" s="103"/>
      <c r="H20" s="103"/>
    </row>
    <row r="21" spans="1:15" ht="30">
      <c r="A21" s="313" t="s">
        <v>431</v>
      </c>
      <c r="B21" s="47">
        <v>514</v>
      </c>
      <c r="C21" s="47">
        <v>1527</v>
      </c>
      <c r="D21" s="11">
        <v>33.660772999999999</v>
      </c>
      <c r="E21" s="124"/>
      <c r="F21" s="103"/>
      <c r="G21" s="103"/>
      <c r="H21" s="103"/>
    </row>
    <row r="22" spans="1:15" ht="30">
      <c r="A22" s="313" t="s">
        <v>430</v>
      </c>
      <c r="B22" s="47">
        <v>796</v>
      </c>
      <c r="C22" s="47">
        <v>2434</v>
      </c>
      <c r="D22" s="11">
        <v>32.703369000000002</v>
      </c>
      <c r="E22" s="124"/>
      <c r="F22" s="103"/>
      <c r="G22" s="103"/>
      <c r="H22" s="103"/>
    </row>
    <row r="23" spans="1:15">
      <c r="A23" s="313" t="s">
        <v>423</v>
      </c>
      <c r="B23" s="47">
        <v>698</v>
      </c>
      <c r="C23" s="47">
        <v>1888</v>
      </c>
      <c r="D23" s="11">
        <v>36.970339000000003</v>
      </c>
      <c r="E23" s="124"/>
      <c r="F23" s="103"/>
      <c r="G23" s="103"/>
      <c r="H23" s="103"/>
    </row>
    <row r="24" spans="1:15">
      <c r="A24" s="313" t="s">
        <v>424</v>
      </c>
      <c r="B24" s="47">
        <v>319</v>
      </c>
      <c r="C24" s="47">
        <v>881</v>
      </c>
      <c r="D24" s="11">
        <v>36.208854000000002</v>
      </c>
      <c r="E24" s="124"/>
      <c r="F24" s="103"/>
      <c r="G24" s="103"/>
      <c r="H24" s="103"/>
    </row>
    <row r="25" spans="1:15">
      <c r="A25" s="313" t="s">
        <v>414</v>
      </c>
      <c r="B25" s="47">
        <v>27</v>
      </c>
      <c r="C25" s="47">
        <v>138</v>
      </c>
      <c r="D25" s="11">
        <v>19.565217000000001</v>
      </c>
      <c r="E25" s="124"/>
      <c r="F25" s="103"/>
      <c r="G25" s="103"/>
      <c r="H25" s="103"/>
    </row>
    <row r="26" spans="1:15">
      <c r="A26" s="312" t="s">
        <v>17</v>
      </c>
      <c r="B26" s="47">
        <v>2959</v>
      </c>
      <c r="C26" s="47">
        <v>8714</v>
      </c>
      <c r="D26" s="11">
        <v>33.956851</v>
      </c>
      <c r="E26" s="124"/>
      <c r="F26" s="103"/>
      <c r="G26" s="103"/>
      <c r="H26" s="103"/>
    </row>
    <row r="27" spans="1:15" s="399" customFormat="1">
      <c r="A27" s="435" t="s">
        <v>610</v>
      </c>
      <c r="B27" s="435"/>
      <c r="C27" s="435"/>
      <c r="D27" s="435"/>
      <c r="E27" s="124"/>
    </row>
    <row r="28" spans="1:15">
      <c r="A28" s="123"/>
      <c r="B28" s="124"/>
      <c r="C28" s="124"/>
      <c r="D28" s="16"/>
      <c r="E28" s="124"/>
      <c r="F28" s="103"/>
      <c r="G28" s="103"/>
    </row>
    <row r="29" spans="1:15">
      <c r="A29" s="463" t="s">
        <v>578</v>
      </c>
      <c r="B29" s="463"/>
      <c r="C29" s="463"/>
      <c r="D29" s="463"/>
      <c r="E29" s="463"/>
      <c r="F29" s="463"/>
    </row>
    <row r="30" spans="1:15" s="399" customFormat="1">
      <c r="A30" s="431" t="s">
        <v>848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ht="14.25" customHeight="1">
      <c r="A31" s="122"/>
      <c r="B31" s="103"/>
      <c r="C31" s="103"/>
      <c r="D31" s="103"/>
      <c r="E31" s="103"/>
      <c r="F31" s="103"/>
    </row>
    <row r="32" spans="1:15">
      <c r="A32" s="573" t="s">
        <v>143</v>
      </c>
      <c r="B32" s="489">
        <v>2017</v>
      </c>
      <c r="C32" s="489"/>
      <c r="D32" s="103"/>
      <c r="E32" s="103"/>
      <c r="F32" s="103"/>
    </row>
    <row r="33" spans="1:6" ht="30">
      <c r="A33" s="573"/>
      <c r="B33" s="219" t="s">
        <v>44</v>
      </c>
      <c r="C33" s="219" t="s">
        <v>45</v>
      </c>
      <c r="D33" s="103"/>
      <c r="E33" s="103"/>
      <c r="F33" s="103"/>
    </row>
    <row r="34" spans="1:6">
      <c r="A34" s="313" t="s">
        <v>422</v>
      </c>
      <c r="B34" s="354">
        <v>0.30463059999999997</v>
      </c>
      <c r="C34" s="354">
        <v>1.45097E-2</v>
      </c>
      <c r="D34" s="103"/>
      <c r="E34" s="103"/>
      <c r="F34" s="103"/>
    </row>
    <row r="35" spans="1:6" ht="30">
      <c r="A35" s="313" t="s">
        <v>431</v>
      </c>
      <c r="B35" s="354">
        <v>0.3111775</v>
      </c>
      <c r="C35" s="354">
        <v>1.37824E-2</v>
      </c>
      <c r="D35" s="103"/>
      <c r="E35" s="103"/>
      <c r="F35" s="103"/>
    </row>
    <row r="36" spans="1:6" ht="30">
      <c r="A36" s="313" t="s">
        <v>430</v>
      </c>
      <c r="B36" s="354">
        <v>0.30412289999999997</v>
      </c>
      <c r="C36" s="354">
        <v>1.27625E-2</v>
      </c>
      <c r="D36" s="103"/>
      <c r="E36" s="103"/>
      <c r="F36" s="103"/>
    </row>
    <row r="37" spans="1:6">
      <c r="A37" s="313" t="s">
        <v>423</v>
      </c>
      <c r="B37" s="354">
        <v>0.32718530000000001</v>
      </c>
      <c r="C37" s="354">
        <v>1.3276700000000001E-2</v>
      </c>
      <c r="D37" s="103"/>
      <c r="E37" s="103"/>
      <c r="F37" s="103"/>
    </row>
    <row r="38" spans="1:6">
      <c r="A38" s="313" t="s">
        <v>424</v>
      </c>
      <c r="B38" s="354">
        <v>0.3194785</v>
      </c>
      <c r="C38" s="354">
        <v>1.8805800000000001E-2</v>
      </c>
      <c r="D38" s="103"/>
      <c r="E38" s="103"/>
      <c r="F38" s="103"/>
    </row>
    <row r="39" spans="1:6">
      <c r="A39" s="313" t="s">
        <v>414</v>
      </c>
      <c r="B39" s="354">
        <v>0.19502649999999999</v>
      </c>
      <c r="C39" s="354">
        <v>4.1178199999999998E-2</v>
      </c>
      <c r="D39" s="103"/>
      <c r="E39" s="103"/>
      <c r="F39" s="103"/>
    </row>
    <row r="40" spans="1:6">
      <c r="A40" s="435" t="s">
        <v>610</v>
      </c>
      <c r="B40" s="435"/>
      <c r="C40" s="435"/>
      <c r="D40" s="289"/>
      <c r="E40" s="289"/>
    </row>
    <row r="42" spans="1:6">
      <c r="A42" s="103"/>
      <c r="B42" s="103"/>
      <c r="C42" s="103"/>
      <c r="D42" s="103"/>
      <c r="E42" s="103"/>
    </row>
    <row r="43" spans="1:6">
      <c r="A43" s="103"/>
      <c r="B43" s="103"/>
      <c r="C43" s="103"/>
      <c r="D43" s="103"/>
      <c r="E43" s="103"/>
    </row>
    <row r="44" spans="1:6">
      <c r="A44" s="103"/>
      <c r="B44" s="103"/>
      <c r="C44" s="103"/>
      <c r="D44" s="103"/>
      <c r="E44" s="103"/>
    </row>
    <row r="45" spans="1:6">
      <c r="A45" s="103"/>
      <c r="B45" s="103"/>
      <c r="C45" s="103"/>
      <c r="D45" s="103"/>
      <c r="E45" s="103"/>
    </row>
    <row r="46" spans="1:6">
      <c r="A46" s="103"/>
      <c r="B46" s="103"/>
      <c r="C46" s="103"/>
      <c r="D46" s="103"/>
      <c r="E46" s="103"/>
    </row>
    <row r="47" spans="1:6">
      <c r="A47" s="103"/>
      <c r="B47" s="103"/>
      <c r="C47" s="103"/>
      <c r="D47" s="103"/>
      <c r="E47" s="103"/>
    </row>
  </sheetData>
  <mergeCells count="15">
    <mergeCell ref="A40:C40"/>
    <mergeCell ref="A27:D27"/>
    <mergeCell ref="A13:D13"/>
    <mergeCell ref="A16:O16"/>
    <mergeCell ref="A30:O30"/>
    <mergeCell ref="A1:F1"/>
    <mergeCell ref="A15:F15"/>
    <mergeCell ref="A29:F29"/>
    <mergeCell ref="B32:C32"/>
    <mergeCell ref="A32:A33"/>
    <mergeCell ref="B4:D4"/>
    <mergeCell ref="B18:D18"/>
    <mergeCell ref="A4:A5"/>
    <mergeCell ref="A18:A19"/>
    <mergeCell ref="A2:O2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33AB7-D184-40C3-9D19-CD7AF6D24D1A}">
  <dimension ref="A1:O29"/>
  <sheetViews>
    <sheetView workbookViewId="0">
      <selection activeCell="A12" sqref="A12:O12"/>
    </sheetView>
  </sheetViews>
  <sheetFormatPr baseColWidth="10" defaultRowHeight="15"/>
  <sheetData>
    <row r="1" spans="1:15">
      <c r="A1" s="437" t="s">
        <v>872</v>
      </c>
      <c r="B1" s="437"/>
      <c r="C1" s="437"/>
      <c r="D1" s="437"/>
      <c r="E1" s="437"/>
    </row>
    <row r="2" spans="1:15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103"/>
      <c r="B3" s="103"/>
      <c r="C3" s="103"/>
      <c r="D3" s="103"/>
    </row>
    <row r="4" spans="1:15">
      <c r="A4" s="103"/>
      <c r="B4" s="574">
        <v>2017</v>
      </c>
      <c r="C4" s="574"/>
      <c r="D4" s="574"/>
      <c r="G4" s="103"/>
      <c r="H4" s="103"/>
      <c r="I4" s="103"/>
      <c r="K4" s="103"/>
      <c r="L4" s="103"/>
    </row>
    <row r="5" spans="1:15" ht="30">
      <c r="A5" s="315" t="s">
        <v>0</v>
      </c>
      <c r="B5" s="116" t="s">
        <v>449</v>
      </c>
      <c r="C5" s="117" t="s">
        <v>445</v>
      </c>
      <c r="D5" s="118" t="s">
        <v>18</v>
      </c>
      <c r="G5" s="103"/>
      <c r="H5" s="103"/>
      <c r="I5" s="103"/>
      <c r="K5" s="103"/>
      <c r="L5" s="103"/>
    </row>
    <row r="6" spans="1:15">
      <c r="A6" s="312" t="s">
        <v>14</v>
      </c>
      <c r="B6" s="120">
        <v>109209</v>
      </c>
      <c r="C6" s="112">
        <v>356929</v>
      </c>
      <c r="D6" s="113">
        <v>30.596841000000001</v>
      </c>
      <c r="G6" s="103"/>
      <c r="H6" s="103"/>
      <c r="I6" s="103"/>
      <c r="K6" s="103"/>
      <c r="L6" s="103"/>
    </row>
    <row r="7" spans="1:15">
      <c r="A7" s="312" t="s">
        <v>19</v>
      </c>
      <c r="B7" s="120">
        <v>114560</v>
      </c>
      <c r="C7" s="112">
        <v>395012</v>
      </c>
      <c r="D7" s="113">
        <v>29.001650999999999</v>
      </c>
      <c r="H7" s="103"/>
      <c r="I7" s="103"/>
      <c r="K7" s="103"/>
      <c r="L7" s="103"/>
    </row>
    <row r="8" spans="1:15">
      <c r="A8" s="312" t="s">
        <v>17</v>
      </c>
      <c r="B8" s="120">
        <v>223769</v>
      </c>
      <c r="C8" s="112">
        <v>751941</v>
      </c>
      <c r="D8" s="113">
        <v>29.758851</v>
      </c>
      <c r="H8" s="103"/>
      <c r="I8" s="103"/>
      <c r="K8" s="103"/>
      <c r="L8" s="103"/>
    </row>
    <row r="9" spans="1:15">
      <c r="A9" s="591" t="s">
        <v>610</v>
      </c>
      <c r="B9" s="591"/>
      <c r="C9" s="591"/>
      <c r="D9" s="591"/>
      <c r="E9" s="591"/>
    </row>
    <row r="10" spans="1:15">
      <c r="A10" s="103"/>
      <c r="B10" s="103"/>
      <c r="C10" s="103"/>
      <c r="D10" s="103"/>
      <c r="K10" s="103"/>
      <c r="L10" s="103"/>
    </row>
    <row r="11" spans="1:15">
      <c r="A11" s="437" t="s">
        <v>873</v>
      </c>
      <c r="B11" s="437"/>
      <c r="C11" s="437"/>
      <c r="D11" s="437"/>
      <c r="E11" s="437"/>
      <c r="F11" s="437"/>
      <c r="G11" s="437"/>
    </row>
    <row r="12" spans="1:15" s="399" customFormat="1">
      <c r="A12" s="431" t="s">
        <v>848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5">
      <c r="A13" s="103"/>
      <c r="B13" s="103"/>
      <c r="C13" s="103"/>
      <c r="D13" s="103"/>
    </row>
    <row r="14" spans="1:15">
      <c r="A14" s="103"/>
      <c r="B14" s="574">
        <v>2017</v>
      </c>
      <c r="C14" s="574"/>
      <c r="D14" s="574"/>
      <c r="F14" s="103"/>
      <c r="H14" s="103"/>
      <c r="I14" s="103"/>
      <c r="J14" s="103"/>
    </row>
    <row r="15" spans="1:15" ht="30">
      <c r="A15" s="314" t="s">
        <v>0</v>
      </c>
      <c r="B15" s="116" t="s">
        <v>449</v>
      </c>
      <c r="C15" s="117" t="s">
        <v>445</v>
      </c>
      <c r="D15" s="118" t="s">
        <v>18</v>
      </c>
      <c r="F15" s="103"/>
      <c r="H15" s="103"/>
      <c r="I15" s="103"/>
      <c r="J15" s="103"/>
    </row>
    <row r="16" spans="1:15">
      <c r="A16" s="312" t="s">
        <v>14</v>
      </c>
      <c r="B16" s="120">
        <v>1315</v>
      </c>
      <c r="C16" s="112">
        <v>4111</v>
      </c>
      <c r="D16" s="113">
        <v>31.987351</v>
      </c>
      <c r="F16" s="103"/>
      <c r="H16" s="103"/>
      <c r="I16" s="103"/>
      <c r="J16" s="103"/>
    </row>
    <row r="17" spans="1:15">
      <c r="A17" s="312" t="s">
        <v>19</v>
      </c>
      <c r="B17" s="120">
        <v>1374</v>
      </c>
      <c r="C17" s="112">
        <v>4603</v>
      </c>
      <c r="D17" s="113">
        <v>29.850097999999999</v>
      </c>
      <c r="F17" s="103"/>
    </row>
    <row r="18" spans="1:15">
      <c r="A18" s="312" t="s">
        <v>17</v>
      </c>
      <c r="B18" s="120">
        <v>2689</v>
      </c>
      <c r="C18" s="112">
        <v>8714</v>
      </c>
      <c r="D18" s="113">
        <v>30.858388999999999</v>
      </c>
    </row>
    <row r="19" spans="1:15" s="399" customFormat="1">
      <c r="A19" s="591" t="s">
        <v>610</v>
      </c>
      <c r="B19" s="591"/>
      <c r="C19" s="591"/>
      <c r="D19" s="591"/>
      <c r="E19" s="591"/>
    </row>
    <row r="20" spans="1:15">
      <c r="A20" s="103"/>
      <c r="B20" s="103"/>
      <c r="C20" s="103"/>
      <c r="D20" s="103"/>
    </row>
    <row r="21" spans="1:15">
      <c r="A21" s="437" t="s">
        <v>579</v>
      </c>
      <c r="B21" s="437"/>
      <c r="C21" s="437"/>
      <c r="D21" s="437"/>
      <c r="E21" s="437"/>
    </row>
    <row r="22" spans="1:15" s="399" customFormat="1">
      <c r="A22" s="431" t="s">
        <v>848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15" s="240" customFormat="1">
      <c r="A23" s="239"/>
    </row>
    <row r="24" spans="1:15">
      <c r="A24" s="573" t="s">
        <v>0</v>
      </c>
      <c r="B24" s="548">
        <v>2017</v>
      </c>
      <c r="C24" s="548"/>
      <c r="D24" s="103"/>
    </row>
    <row r="25" spans="1:15" ht="30">
      <c r="A25" s="573"/>
      <c r="B25" s="292" t="s">
        <v>44</v>
      </c>
      <c r="C25" s="292" t="s">
        <v>45</v>
      </c>
      <c r="D25" s="103"/>
      <c r="E25" s="103"/>
      <c r="G25" s="103"/>
      <c r="H25" s="103"/>
      <c r="J25" s="103"/>
      <c r="K25" s="103"/>
    </row>
    <row r="26" spans="1:15">
      <c r="A26" s="277" t="s">
        <v>14</v>
      </c>
      <c r="B26" s="343">
        <v>0.30596839999999997</v>
      </c>
      <c r="C26" s="343">
        <v>9.9194999999999995E-3</v>
      </c>
      <c r="D26" s="103"/>
      <c r="E26" s="103"/>
      <c r="G26" s="10"/>
      <c r="H26" s="12"/>
      <c r="J26" s="10"/>
      <c r="K26" s="12"/>
    </row>
    <row r="27" spans="1:15">
      <c r="A27" s="277" t="s">
        <v>19</v>
      </c>
      <c r="B27" s="343">
        <v>0.29001650000000001</v>
      </c>
      <c r="C27" s="343">
        <v>9.1693999999999994E-3</v>
      </c>
      <c r="D27" s="103"/>
      <c r="E27" s="103"/>
      <c r="J27" s="10"/>
      <c r="K27" s="12"/>
    </row>
    <row r="28" spans="1:15">
      <c r="A28" s="277" t="s">
        <v>17</v>
      </c>
      <c r="B28" s="343">
        <v>0.29758849999999998</v>
      </c>
      <c r="C28" s="343">
        <v>7.3010000000000002E-3</v>
      </c>
      <c r="D28" s="103"/>
      <c r="E28" s="103"/>
    </row>
    <row r="29" spans="1:15">
      <c r="A29" s="591" t="s">
        <v>610</v>
      </c>
      <c r="B29" s="591"/>
      <c r="C29" s="591"/>
      <c r="D29" s="591"/>
      <c r="E29" s="591"/>
    </row>
  </sheetData>
  <mergeCells count="13">
    <mergeCell ref="A2:O2"/>
    <mergeCell ref="A12:O12"/>
    <mergeCell ref="A22:O22"/>
    <mergeCell ref="A29:E29"/>
    <mergeCell ref="A19:E19"/>
    <mergeCell ref="A9:E9"/>
    <mergeCell ref="A24:A25"/>
    <mergeCell ref="B24:C24"/>
    <mergeCell ref="B4:D4"/>
    <mergeCell ref="B14:D14"/>
    <mergeCell ref="A1:E1"/>
    <mergeCell ref="A21:E21"/>
    <mergeCell ref="A11:G11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CF0A-EBC5-4160-A203-70C848A3D856}">
  <dimension ref="A1:O40"/>
  <sheetViews>
    <sheetView topLeftCell="A22" workbookViewId="0">
      <selection activeCell="A25" sqref="A25:E25"/>
    </sheetView>
  </sheetViews>
  <sheetFormatPr baseColWidth="10" defaultRowHeight="15"/>
  <cols>
    <col min="5" max="5" width="15.85546875" customWidth="1"/>
  </cols>
  <sheetData>
    <row r="1" spans="1:15">
      <c r="A1" s="437" t="s">
        <v>874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103"/>
    </row>
    <row r="2" spans="1:15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5">
      <c r="A4" s="103"/>
      <c r="B4" s="574">
        <v>2017</v>
      </c>
      <c r="C4" s="574"/>
      <c r="D4" s="574"/>
      <c r="E4" s="103"/>
      <c r="F4" s="103"/>
      <c r="G4" s="103"/>
      <c r="H4" s="103"/>
      <c r="I4" s="103"/>
      <c r="J4" s="103"/>
      <c r="K4" s="103"/>
      <c r="L4" s="103"/>
    </row>
    <row r="5" spans="1:15" ht="30">
      <c r="A5" s="316" t="s">
        <v>83</v>
      </c>
      <c r="B5" s="116" t="s">
        <v>449</v>
      </c>
      <c r="C5" s="117" t="s">
        <v>445</v>
      </c>
      <c r="D5" s="118" t="s">
        <v>18</v>
      </c>
      <c r="E5" s="103"/>
      <c r="F5" s="103"/>
      <c r="G5" s="103"/>
      <c r="H5" s="103"/>
      <c r="I5" s="103"/>
      <c r="J5" s="103"/>
      <c r="K5" s="103"/>
      <c r="L5" s="103"/>
    </row>
    <row r="6" spans="1:15">
      <c r="A6" s="119" t="s">
        <v>29</v>
      </c>
      <c r="B6" s="120">
        <v>68009</v>
      </c>
      <c r="C6" s="112">
        <v>141772</v>
      </c>
      <c r="D6" s="113">
        <v>47.970685000000003</v>
      </c>
      <c r="E6" s="103"/>
      <c r="F6" s="103"/>
      <c r="G6" s="103"/>
      <c r="H6" s="103"/>
      <c r="I6" s="103"/>
      <c r="J6" s="103"/>
      <c r="K6" s="103"/>
      <c r="L6" s="103"/>
    </row>
    <row r="7" spans="1:15">
      <c r="A7" s="119" t="s">
        <v>30</v>
      </c>
      <c r="B7" s="120">
        <v>70335</v>
      </c>
      <c r="C7" s="112">
        <v>178327</v>
      </c>
      <c r="D7" s="113">
        <v>39.441588000000003</v>
      </c>
      <c r="E7" s="103"/>
      <c r="F7" s="103"/>
      <c r="G7" s="103"/>
      <c r="H7" s="103"/>
      <c r="I7" s="103"/>
      <c r="J7" s="103"/>
      <c r="K7" s="103"/>
      <c r="L7" s="103"/>
    </row>
    <row r="8" spans="1:15">
      <c r="A8" s="119" t="s">
        <v>31</v>
      </c>
      <c r="B8" s="120">
        <v>49514</v>
      </c>
      <c r="C8" s="112">
        <v>167260</v>
      </c>
      <c r="D8" s="113">
        <v>29.603013000000001</v>
      </c>
      <c r="E8" s="103"/>
      <c r="F8" s="103"/>
      <c r="G8" s="103"/>
      <c r="H8" s="103"/>
      <c r="I8" s="103"/>
      <c r="J8" s="103"/>
      <c r="K8" s="103"/>
      <c r="L8" s="103"/>
    </row>
    <row r="9" spans="1:15" s="103" customFormat="1">
      <c r="A9" s="119" t="s">
        <v>32</v>
      </c>
      <c r="B9" s="120">
        <v>27839</v>
      </c>
      <c r="C9" s="112">
        <v>137346</v>
      </c>
      <c r="D9" s="113">
        <v>20.269247</v>
      </c>
    </row>
    <row r="10" spans="1:15" s="103" customFormat="1">
      <c r="A10" s="119" t="s">
        <v>33</v>
      </c>
      <c r="B10" s="120">
        <v>8072</v>
      </c>
      <c r="C10" s="112">
        <v>127105</v>
      </c>
      <c r="D10" s="113">
        <v>6.3506549999999997</v>
      </c>
    </row>
    <row r="11" spans="1:15">
      <c r="A11" s="119" t="s">
        <v>17</v>
      </c>
      <c r="B11" s="120">
        <v>223769</v>
      </c>
      <c r="C11" s="112">
        <v>751810</v>
      </c>
      <c r="D11" s="113">
        <v>29.764036000000001</v>
      </c>
      <c r="E11" s="103"/>
      <c r="F11" s="103"/>
      <c r="G11" s="103"/>
      <c r="H11" s="103"/>
      <c r="I11" s="103"/>
      <c r="J11" s="103"/>
      <c r="K11" s="103"/>
      <c r="L11" s="103"/>
    </row>
    <row r="12" spans="1:15" s="399" customFormat="1">
      <c r="A12" s="591" t="s">
        <v>610</v>
      </c>
      <c r="B12" s="591"/>
      <c r="C12" s="591"/>
      <c r="D12" s="591"/>
      <c r="E12" s="591"/>
    </row>
    <row r="13" spans="1:15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</row>
    <row r="14" spans="1:15">
      <c r="A14" s="437" t="s">
        <v>875</v>
      </c>
      <c r="B14" s="437"/>
      <c r="C14" s="437"/>
      <c r="D14" s="437"/>
      <c r="E14" s="437"/>
      <c r="F14" s="437"/>
      <c r="G14" s="437"/>
      <c r="H14" s="437"/>
      <c r="I14" s="437"/>
      <c r="J14" s="437"/>
      <c r="K14" s="103"/>
      <c r="L14" s="103"/>
    </row>
    <row r="15" spans="1:15" s="399" customFormat="1">
      <c r="A15" s="431" t="s">
        <v>848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5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</row>
    <row r="17" spans="1:15">
      <c r="A17" s="103"/>
      <c r="B17" s="574">
        <v>2017</v>
      </c>
      <c r="C17" s="574"/>
      <c r="D17" s="574"/>
      <c r="E17" s="103"/>
      <c r="F17" s="103"/>
      <c r="G17" s="103"/>
      <c r="H17" s="103"/>
      <c r="I17" s="103"/>
      <c r="J17" s="103"/>
      <c r="K17" s="103"/>
      <c r="L17" s="103"/>
    </row>
    <row r="18" spans="1:15" ht="30">
      <c r="A18" s="316" t="s">
        <v>83</v>
      </c>
      <c r="B18" s="116" t="s">
        <v>449</v>
      </c>
      <c r="C18" s="117" t="s">
        <v>445</v>
      </c>
      <c r="D18" s="118" t="s">
        <v>18</v>
      </c>
      <c r="E18" s="103"/>
      <c r="F18" s="103"/>
      <c r="G18" s="103"/>
      <c r="H18" s="103"/>
      <c r="I18" s="103"/>
      <c r="J18" s="103"/>
      <c r="L18" s="103"/>
    </row>
    <row r="19" spans="1:15">
      <c r="A19" s="119" t="s">
        <v>29</v>
      </c>
      <c r="B19" s="120">
        <v>881</v>
      </c>
      <c r="C19" s="112">
        <v>1862</v>
      </c>
      <c r="D19" s="113">
        <v>47.314715</v>
      </c>
      <c r="E19" s="103"/>
      <c r="F19" s="103"/>
      <c r="G19" s="103"/>
      <c r="H19" s="103"/>
      <c r="I19" s="103"/>
      <c r="J19" s="103"/>
      <c r="L19" s="103"/>
    </row>
    <row r="20" spans="1:15">
      <c r="A20" s="119" t="s">
        <v>30</v>
      </c>
      <c r="B20" s="120">
        <v>867</v>
      </c>
      <c r="C20" s="112">
        <v>2157</v>
      </c>
      <c r="D20" s="113">
        <v>40.194715000000002</v>
      </c>
      <c r="E20" s="103"/>
      <c r="F20" s="103"/>
      <c r="G20" s="103"/>
      <c r="H20" s="103"/>
      <c r="I20" s="103"/>
      <c r="J20" s="103"/>
      <c r="L20" s="103"/>
    </row>
    <row r="21" spans="1:15">
      <c r="A21" s="119" t="s">
        <v>31</v>
      </c>
      <c r="B21" s="120">
        <v>550</v>
      </c>
      <c r="C21" s="112">
        <v>1909</v>
      </c>
      <c r="D21" s="113">
        <v>28.810896</v>
      </c>
      <c r="E21" s="103"/>
      <c r="F21" s="103"/>
      <c r="G21" s="103"/>
      <c r="H21" s="103"/>
      <c r="I21" s="103"/>
      <c r="J21" s="103"/>
      <c r="L21" s="103"/>
    </row>
    <row r="22" spans="1:15" s="103" customFormat="1">
      <c r="A22" s="119" t="s">
        <v>32</v>
      </c>
      <c r="B22" s="120">
        <v>302</v>
      </c>
      <c r="C22" s="112">
        <v>1506</v>
      </c>
      <c r="D22" s="113">
        <v>20.053121000000001</v>
      </c>
    </row>
    <row r="23" spans="1:15" s="103" customFormat="1">
      <c r="A23" s="119" t="s">
        <v>33</v>
      </c>
      <c r="B23" s="120">
        <v>89</v>
      </c>
      <c r="C23" s="112">
        <v>1278</v>
      </c>
      <c r="D23" s="113">
        <v>6.9640063000000003</v>
      </c>
    </row>
    <row r="24" spans="1:15" s="103" customFormat="1">
      <c r="A24" s="119" t="s">
        <v>17</v>
      </c>
      <c r="B24" s="120">
        <v>2689</v>
      </c>
      <c r="C24" s="112">
        <v>8712</v>
      </c>
      <c r="D24" s="113">
        <v>30.865473000000001</v>
      </c>
    </row>
    <row r="25" spans="1:15" s="399" customFormat="1">
      <c r="A25" s="591" t="s">
        <v>610</v>
      </c>
      <c r="B25" s="591"/>
      <c r="C25" s="591"/>
      <c r="D25" s="591"/>
      <c r="E25" s="591"/>
    </row>
    <row r="26" spans="1:15" s="103" customFormat="1">
      <c r="A26" s="123"/>
      <c r="B26" s="124"/>
      <c r="C26" s="124"/>
      <c r="D26" s="16"/>
    </row>
    <row r="27" spans="1:15" s="103" customFormat="1">
      <c r="A27" s="437" t="s">
        <v>580</v>
      </c>
      <c r="B27" s="437"/>
      <c r="C27" s="437"/>
      <c r="D27" s="437"/>
      <c r="E27" s="437"/>
    </row>
    <row r="28" spans="1:15" s="399" customFormat="1">
      <c r="A28" s="431" t="s">
        <v>848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</row>
    <row r="30" spans="1:15">
      <c r="A30" s="580" t="s">
        <v>83</v>
      </c>
      <c r="B30" s="548">
        <v>2017</v>
      </c>
      <c r="C30" s="548"/>
      <c r="D30" s="103"/>
      <c r="E30" s="103"/>
      <c r="F30" s="103"/>
      <c r="G30" s="103"/>
      <c r="H30" s="103"/>
      <c r="I30" s="103"/>
      <c r="J30" s="103"/>
      <c r="K30" s="103"/>
      <c r="L30" s="103"/>
    </row>
    <row r="31" spans="1:15" ht="30">
      <c r="A31" s="581"/>
      <c r="B31" s="292" t="s">
        <v>44</v>
      </c>
      <c r="C31" s="292" t="s">
        <v>45</v>
      </c>
      <c r="D31" s="103"/>
      <c r="E31" s="103"/>
      <c r="F31" s="103"/>
      <c r="G31" s="103"/>
      <c r="H31" s="103"/>
      <c r="I31" s="103"/>
      <c r="J31" s="103"/>
      <c r="K31" s="103"/>
      <c r="L31" s="103"/>
    </row>
    <row r="32" spans="1:15">
      <c r="A32" s="119" t="s">
        <v>29</v>
      </c>
      <c r="B32" s="343">
        <v>0.47970689999999999</v>
      </c>
      <c r="C32" s="343">
        <v>1.43096E-2</v>
      </c>
      <c r="D32" s="103"/>
      <c r="E32" s="103"/>
      <c r="F32" s="103"/>
      <c r="G32" s="10"/>
      <c r="H32" s="103"/>
      <c r="I32" s="103"/>
      <c r="J32" s="103"/>
      <c r="K32" s="12"/>
      <c r="L32" s="103"/>
    </row>
    <row r="33" spans="1:12">
      <c r="A33" s="119" t="s">
        <v>30</v>
      </c>
      <c r="B33" s="343">
        <v>0.39441589999999999</v>
      </c>
      <c r="C33" s="343">
        <v>1.3975700000000001E-2</v>
      </c>
      <c r="D33" s="103"/>
      <c r="E33" s="103"/>
      <c r="F33" s="103"/>
      <c r="G33" s="10"/>
      <c r="H33" s="103"/>
      <c r="I33" s="103"/>
      <c r="J33" s="103"/>
      <c r="K33" s="12"/>
      <c r="L33" s="103"/>
    </row>
    <row r="34" spans="1:12">
      <c r="A34" s="119" t="s">
        <v>31</v>
      </c>
      <c r="B34" s="343">
        <v>0.29603010000000002</v>
      </c>
      <c r="C34" s="343">
        <v>1.56087E-2</v>
      </c>
      <c r="D34" s="103"/>
      <c r="E34" s="103"/>
      <c r="F34" s="103"/>
      <c r="G34" s="10"/>
      <c r="H34" s="12"/>
      <c r="J34" s="103"/>
      <c r="K34" s="103"/>
      <c r="L34" s="103"/>
    </row>
    <row r="35" spans="1:12">
      <c r="A35" s="119" t="s">
        <v>32</v>
      </c>
      <c r="B35" s="343">
        <v>0.2026925</v>
      </c>
      <c r="C35" s="343">
        <v>1.5808699999999998E-2</v>
      </c>
      <c r="D35" s="103"/>
      <c r="E35" s="103"/>
      <c r="F35" s="103"/>
      <c r="G35" s="10"/>
      <c r="H35" s="12"/>
      <c r="I35" s="103"/>
      <c r="J35" s="103"/>
      <c r="K35" s="103"/>
      <c r="L35" s="103"/>
    </row>
    <row r="36" spans="1:12">
      <c r="A36" s="400" t="s">
        <v>33</v>
      </c>
      <c r="B36" s="346">
        <v>6.3506499999999994E-2</v>
      </c>
      <c r="C36" s="346">
        <v>8.6391999999999997E-3</v>
      </c>
      <c r="D36" s="103"/>
      <c r="E36" s="103"/>
      <c r="F36" s="103"/>
      <c r="G36" s="10"/>
      <c r="H36" s="12"/>
      <c r="I36" s="103"/>
      <c r="J36" s="103"/>
      <c r="K36" s="103"/>
      <c r="L36" s="103"/>
    </row>
    <row r="37" spans="1:12">
      <c r="A37" s="591" t="s">
        <v>610</v>
      </c>
      <c r="B37" s="591"/>
      <c r="C37" s="591"/>
      <c r="D37" s="591"/>
      <c r="E37" s="591"/>
      <c r="F37" s="399"/>
      <c r="G37" s="103"/>
      <c r="H37" s="103"/>
      <c r="I37" s="103"/>
      <c r="J37" s="103"/>
      <c r="K37" s="103"/>
      <c r="L37" s="103"/>
    </row>
    <row r="38" spans="1:12">
      <c r="A38" s="399"/>
      <c r="B38" s="399"/>
      <c r="C38" s="399"/>
      <c r="D38" s="399"/>
      <c r="E38" s="399"/>
      <c r="F38" s="399"/>
    </row>
    <row r="39" spans="1:12">
      <c r="A39" s="377" t="s">
        <v>612</v>
      </c>
      <c r="B39" s="399"/>
      <c r="C39" s="399"/>
      <c r="D39" s="399"/>
      <c r="E39" s="399"/>
      <c r="F39" s="399"/>
    </row>
    <row r="40" spans="1:12">
      <c r="A40" s="431" t="s">
        <v>613</v>
      </c>
      <c r="B40" s="431"/>
      <c r="C40" s="431"/>
      <c r="D40" s="431"/>
      <c r="E40" s="431"/>
      <c r="F40" s="431"/>
    </row>
  </sheetData>
  <mergeCells count="14">
    <mergeCell ref="A37:E37"/>
    <mergeCell ref="A40:F40"/>
    <mergeCell ref="A2:O2"/>
    <mergeCell ref="A15:O15"/>
    <mergeCell ref="A28:O28"/>
    <mergeCell ref="A14:J14"/>
    <mergeCell ref="A25:E25"/>
    <mergeCell ref="A12:E12"/>
    <mergeCell ref="B30:C30"/>
    <mergeCell ref="A30:A31"/>
    <mergeCell ref="B4:D4"/>
    <mergeCell ref="B17:D17"/>
    <mergeCell ref="A27:E27"/>
    <mergeCell ref="A1:K1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269FB-F33D-4B3C-AF24-4951678F7ECF}">
  <dimension ref="A1:O55"/>
  <sheetViews>
    <sheetView topLeftCell="A40" workbookViewId="0">
      <selection activeCell="A52" sqref="A52:F55"/>
    </sheetView>
  </sheetViews>
  <sheetFormatPr baseColWidth="10" defaultRowHeight="15"/>
  <sheetData>
    <row r="1" spans="1:15">
      <c r="A1" s="437" t="s">
        <v>876</v>
      </c>
      <c r="B1" s="437"/>
      <c r="C1" s="437"/>
      <c r="D1" s="437"/>
      <c r="E1" s="437"/>
      <c r="F1" s="437"/>
      <c r="G1" s="437"/>
      <c r="H1" s="437"/>
    </row>
    <row r="2" spans="1:15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103"/>
      <c r="B3" s="103"/>
      <c r="C3" s="103"/>
      <c r="D3" s="103"/>
      <c r="E3" s="103"/>
      <c r="F3" s="103"/>
    </row>
    <row r="4" spans="1:15">
      <c r="A4" s="103"/>
      <c r="B4" s="574">
        <v>2017</v>
      </c>
      <c r="C4" s="574"/>
      <c r="D4" s="574"/>
      <c r="E4" s="103"/>
      <c r="F4" s="103"/>
      <c r="G4" s="103"/>
      <c r="H4" s="103"/>
      <c r="I4" s="103"/>
      <c r="J4" s="103"/>
    </row>
    <row r="5" spans="1:15" ht="30">
      <c r="A5" s="315" t="s">
        <v>84</v>
      </c>
      <c r="B5" s="116" t="s">
        <v>449</v>
      </c>
      <c r="C5" s="117" t="s">
        <v>445</v>
      </c>
      <c r="D5" s="118" t="s">
        <v>18</v>
      </c>
      <c r="E5" s="103"/>
      <c r="F5" s="103"/>
      <c r="G5" s="103"/>
      <c r="H5" s="103"/>
      <c r="I5" s="103"/>
      <c r="J5" s="103"/>
    </row>
    <row r="6" spans="1:15">
      <c r="A6" s="119" t="s">
        <v>29</v>
      </c>
      <c r="B6" s="120">
        <v>25695</v>
      </c>
      <c r="C6" s="112">
        <v>53565</v>
      </c>
      <c r="D6" s="113">
        <v>47.969755999999997</v>
      </c>
      <c r="E6" s="103"/>
      <c r="F6" s="103"/>
      <c r="G6" s="103"/>
      <c r="H6" s="103"/>
      <c r="I6" s="103"/>
      <c r="J6" s="103"/>
    </row>
    <row r="7" spans="1:15">
      <c r="A7" s="119" t="s">
        <v>30</v>
      </c>
      <c r="B7" s="120">
        <v>42314</v>
      </c>
      <c r="C7" s="112">
        <v>88207</v>
      </c>
      <c r="D7" s="113">
        <v>47.971249</v>
      </c>
      <c r="E7" s="103"/>
      <c r="F7" s="103"/>
      <c r="G7" s="103"/>
      <c r="H7" s="103"/>
      <c r="I7" s="103"/>
      <c r="J7" s="103"/>
    </row>
    <row r="8" spans="1:15">
      <c r="A8" s="119" t="s">
        <v>31</v>
      </c>
      <c r="B8" s="120">
        <v>41560</v>
      </c>
      <c r="C8" s="112">
        <v>101790</v>
      </c>
      <c r="D8" s="113">
        <v>40.829158</v>
      </c>
      <c r="E8" s="103"/>
      <c r="F8" s="103"/>
      <c r="G8" s="103"/>
      <c r="H8" s="103"/>
      <c r="I8" s="103"/>
      <c r="J8" s="103"/>
    </row>
    <row r="9" spans="1:15">
      <c r="A9" s="119" t="s">
        <v>32</v>
      </c>
      <c r="B9" s="120">
        <v>28775</v>
      </c>
      <c r="C9" s="112">
        <v>76537</v>
      </c>
      <c r="D9" s="113">
        <v>37.596195000000002</v>
      </c>
      <c r="E9" s="103"/>
      <c r="F9" s="103"/>
      <c r="G9" s="103"/>
      <c r="H9" s="103"/>
      <c r="I9" s="103"/>
      <c r="J9" s="103"/>
    </row>
    <row r="10" spans="1:15">
      <c r="A10" s="119" t="s">
        <v>33</v>
      </c>
      <c r="B10" s="120">
        <v>24435</v>
      </c>
      <c r="C10" s="112">
        <v>85378</v>
      </c>
      <c r="D10" s="113">
        <v>28.619785</v>
      </c>
      <c r="E10" s="103"/>
      <c r="F10" s="103"/>
      <c r="G10" s="103"/>
      <c r="H10" s="103"/>
      <c r="I10" s="103"/>
      <c r="J10" s="103"/>
    </row>
    <row r="11" spans="1:15" s="103" customFormat="1">
      <c r="A11" s="104" t="s">
        <v>39</v>
      </c>
      <c r="B11" s="129">
        <v>25079</v>
      </c>
      <c r="C11" s="47">
        <v>81882</v>
      </c>
      <c r="D11" s="11">
        <v>30.628221</v>
      </c>
    </row>
    <row r="12" spans="1:15" s="103" customFormat="1">
      <c r="A12" s="104" t="s">
        <v>40</v>
      </c>
      <c r="B12" s="129">
        <v>15620</v>
      </c>
      <c r="C12" s="47">
        <v>70366</v>
      </c>
      <c r="D12" s="11">
        <v>22.198221</v>
      </c>
    </row>
    <row r="13" spans="1:15" s="103" customFormat="1">
      <c r="A13" s="104" t="s">
        <v>41</v>
      </c>
      <c r="B13" s="129">
        <v>12219</v>
      </c>
      <c r="C13" s="47">
        <v>66980</v>
      </c>
      <c r="D13" s="11">
        <v>18.242759</v>
      </c>
    </row>
    <row r="14" spans="1:15" s="103" customFormat="1">
      <c r="A14" s="104" t="s">
        <v>42</v>
      </c>
      <c r="B14" s="129">
        <v>6386</v>
      </c>
      <c r="C14" s="47">
        <v>68473</v>
      </c>
      <c r="D14" s="11">
        <v>9.3263037999999998</v>
      </c>
    </row>
    <row r="15" spans="1:15" s="103" customFormat="1">
      <c r="A15" s="104" t="s">
        <v>43</v>
      </c>
      <c r="B15" s="129">
        <v>1686</v>
      </c>
      <c r="C15" s="47">
        <v>58632</v>
      </c>
      <c r="D15" s="11">
        <v>2.8755628</v>
      </c>
    </row>
    <row r="16" spans="1:15">
      <c r="A16" s="119" t="s">
        <v>17</v>
      </c>
      <c r="B16" s="120">
        <v>223769</v>
      </c>
      <c r="C16" s="112">
        <v>751810</v>
      </c>
      <c r="D16" s="113">
        <v>29.764036000000001</v>
      </c>
      <c r="E16" s="103"/>
      <c r="F16" s="103"/>
      <c r="G16" s="103"/>
      <c r="H16" s="103"/>
      <c r="I16" s="103"/>
      <c r="J16" s="103"/>
    </row>
    <row r="17" spans="1:15" s="399" customFormat="1">
      <c r="A17" s="591" t="s">
        <v>610</v>
      </c>
      <c r="B17" s="591"/>
      <c r="C17" s="591"/>
      <c r="D17" s="591"/>
      <c r="E17" s="591"/>
    </row>
    <row r="18" spans="1:15">
      <c r="A18" s="103"/>
      <c r="B18" s="103"/>
      <c r="C18" s="103"/>
      <c r="D18" s="103"/>
      <c r="E18" s="103"/>
      <c r="F18" s="103"/>
      <c r="I18" s="103"/>
    </row>
    <row r="19" spans="1:15">
      <c r="A19" s="437" t="s">
        <v>877</v>
      </c>
      <c r="B19" s="437"/>
      <c r="C19" s="437"/>
      <c r="D19" s="437"/>
      <c r="E19" s="437"/>
      <c r="F19" s="437"/>
      <c r="G19" s="437"/>
      <c r="H19" s="437"/>
    </row>
    <row r="20" spans="1:15" s="399" customFormat="1">
      <c r="A20" s="431" t="s">
        <v>848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>
      <c r="A21" s="103"/>
      <c r="B21" s="103"/>
      <c r="C21" s="103"/>
      <c r="D21" s="103"/>
      <c r="E21" s="103"/>
      <c r="F21" s="103"/>
    </row>
    <row r="22" spans="1:15">
      <c r="A22" s="582" t="s">
        <v>84</v>
      </c>
      <c r="B22" s="574">
        <v>2017</v>
      </c>
      <c r="C22" s="574"/>
      <c r="D22" s="574"/>
      <c r="E22" s="103"/>
      <c r="F22" s="103"/>
      <c r="G22" s="103"/>
      <c r="H22" s="103"/>
      <c r="I22" s="103"/>
      <c r="J22" s="103"/>
    </row>
    <row r="23" spans="1:15" ht="30">
      <c r="A23" s="583"/>
      <c r="B23" s="116" t="s">
        <v>449</v>
      </c>
      <c r="C23" s="117" t="s">
        <v>445</v>
      </c>
      <c r="D23" s="118" t="s">
        <v>18</v>
      </c>
      <c r="E23" s="103"/>
      <c r="F23" s="103"/>
      <c r="G23" s="103"/>
      <c r="H23" s="103"/>
      <c r="I23" s="103"/>
      <c r="J23" s="103"/>
    </row>
    <row r="24" spans="1:15">
      <c r="A24" s="119" t="s">
        <v>29</v>
      </c>
      <c r="B24" s="120">
        <v>332</v>
      </c>
      <c r="C24" s="112">
        <v>709</v>
      </c>
      <c r="D24" s="113">
        <v>46.826515999999998</v>
      </c>
      <c r="E24" s="103"/>
      <c r="F24" s="103"/>
      <c r="G24" s="103"/>
      <c r="H24" s="103"/>
      <c r="I24" s="103"/>
    </row>
    <row r="25" spans="1:15">
      <c r="A25" s="119" t="s">
        <v>30</v>
      </c>
      <c r="B25" s="120">
        <v>549</v>
      </c>
      <c r="C25" s="112">
        <v>1153</v>
      </c>
      <c r="D25" s="113">
        <v>47.614918000000003</v>
      </c>
      <c r="E25" s="103"/>
      <c r="F25" s="103"/>
      <c r="G25" s="103"/>
      <c r="H25" s="103"/>
      <c r="I25" s="103"/>
    </row>
    <row r="26" spans="1:15">
      <c r="A26" s="119" t="s">
        <v>31</v>
      </c>
      <c r="B26" s="120">
        <v>500</v>
      </c>
      <c r="C26" s="112">
        <v>1166</v>
      </c>
      <c r="D26" s="113">
        <v>42.881647000000001</v>
      </c>
      <c r="E26" s="103"/>
      <c r="F26" s="103"/>
      <c r="G26" s="103"/>
      <c r="H26" s="103"/>
      <c r="I26" s="103"/>
    </row>
    <row r="27" spans="1:15">
      <c r="A27" s="119" t="s">
        <v>32</v>
      </c>
      <c r="B27" s="120">
        <v>367</v>
      </c>
      <c r="C27" s="112">
        <v>991</v>
      </c>
      <c r="D27" s="113">
        <v>37.033299999999997</v>
      </c>
      <c r="E27" s="103"/>
      <c r="F27" s="103"/>
      <c r="G27" s="103"/>
      <c r="H27" s="103"/>
      <c r="I27" s="103"/>
    </row>
    <row r="28" spans="1:15">
      <c r="A28" s="119" t="s">
        <v>33</v>
      </c>
      <c r="B28" s="120">
        <v>282</v>
      </c>
      <c r="C28" s="112">
        <v>962</v>
      </c>
      <c r="D28" s="113">
        <v>29.313929000000002</v>
      </c>
      <c r="E28" s="103"/>
      <c r="F28" s="103"/>
      <c r="G28" s="103"/>
      <c r="H28" s="103"/>
      <c r="I28" s="103"/>
    </row>
    <row r="29" spans="1:15" s="103" customFormat="1">
      <c r="A29" s="104" t="s">
        <v>39</v>
      </c>
      <c r="B29" s="129">
        <v>268</v>
      </c>
      <c r="C29" s="47">
        <v>947</v>
      </c>
      <c r="D29" s="11">
        <v>28.299893999999998</v>
      </c>
    </row>
    <row r="30" spans="1:15" s="103" customFormat="1">
      <c r="A30" s="104" t="s">
        <v>40</v>
      </c>
      <c r="B30" s="129">
        <v>171</v>
      </c>
      <c r="C30" s="47">
        <v>766</v>
      </c>
      <c r="D30" s="11">
        <v>22.32376</v>
      </c>
    </row>
    <row r="31" spans="1:15" s="103" customFormat="1">
      <c r="A31" s="104" t="s">
        <v>41</v>
      </c>
      <c r="B31" s="129">
        <v>131</v>
      </c>
      <c r="C31" s="47">
        <v>740</v>
      </c>
      <c r="D31" s="11">
        <v>17.702703</v>
      </c>
    </row>
    <row r="32" spans="1:15" s="103" customFormat="1">
      <c r="A32" s="104" t="s">
        <v>42</v>
      </c>
      <c r="B32" s="129">
        <v>71</v>
      </c>
      <c r="C32" s="47">
        <v>703</v>
      </c>
      <c r="D32" s="11">
        <v>10.099572999999999</v>
      </c>
    </row>
    <row r="33" spans="1:15" s="103" customFormat="1">
      <c r="A33" s="104" t="s">
        <v>43</v>
      </c>
      <c r="B33" s="129">
        <v>18</v>
      </c>
      <c r="C33" s="47">
        <v>575</v>
      </c>
      <c r="D33" s="11">
        <v>3.1304348000000002</v>
      </c>
    </row>
    <row r="34" spans="1:15">
      <c r="A34" s="119" t="s">
        <v>17</v>
      </c>
      <c r="B34" s="120">
        <v>2689</v>
      </c>
      <c r="C34" s="112">
        <v>8712</v>
      </c>
      <c r="D34" s="113">
        <v>30.865473000000001</v>
      </c>
      <c r="E34" s="103"/>
      <c r="F34" s="103"/>
      <c r="G34" s="103"/>
      <c r="H34" s="103"/>
      <c r="I34" s="103"/>
    </row>
    <row r="35" spans="1:15" s="399" customFormat="1">
      <c r="A35" s="591" t="s">
        <v>610</v>
      </c>
      <c r="B35" s="591"/>
      <c r="C35" s="591"/>
      <c r="D35" s="591"/>
      <c r="E35" s="591"/>
    </row>
    <row r="36" spans="1:15">
      <c r="A36" s="123"/>
      <c r="B36" s="124"/>
      <c r="C36" s="124"/>
      <c r="D36" s="16"/>
      <c r="E36" s="103"/>
      <c r="F36" s="103"/>
      <c r="I36" s="103"/>
    </row>
    <row r="37" spans="1:15" s="240" customFormat="1">
      <c r="A37" s="437" t="s">
        <v>581</v>
      </c>
      <c r="B37" s="437"/>
      <c r="C37" s="437"/>
      <c r="D37" s="437"/>
      <c r="E37" s="437"/>
      <c r="F37" s="437"/>
      <c r="G37" s="437"/>
      <c r="H37" s="437"/>
    </row>
    <row r="38" spans="1:15" s="399" customFormat="1">
      <c r="A38" s="431" t="s">
        <v>848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15">
      <c r="A39" s="122"/>
      <c r="B39" s="103"/>
      <c r="C39" s="103"/>
      <c r="D39" s="103"/>
      <c r="E39" s="103"/>
      <c r="F39" s="103"/>
    </row>
    <row r="40" spans="1:15">
      <c r="A40" s="582" t="s">
        <v>84</v>
      </c>
      <c r="B40" s="476">
        <v>2017</v>
      </c>
      <c r="C40" s="477"/>
      <c r="D40" s="103"/>
      <c r="E40" s="103"/>
      <c r="F40" s="103"/>
    </row>
    <row r="41" spans="1:15" ht="30">
      <c r="A41" s="583"/>
      <c r="B41" s="292" t="s">
        <v>44</v>
      </c>
      <c r="C41" s="292" t="s">
        <v>45</v>
      </c>
      <c r="D41" s="103"/>
      <c r="E41" s="103"/>
      <c r="F41" s="103"/>
    </row>
    <row r="42" spans="1:15">
      <c r="A42" s="248" t="s">
        <v>29</v>
      </c>
      <c r="B42" s="343">
        <v>0.4796976</v>
      </c>
      <c r="C42" s="343">
        <v>2.46894E-2</v>
      </c>
      <c r="D42" s="103"/>
      <c r="E42" s="103"/>
      <c r="F42" s="103"/>
    </row>
    <row r="43" spans="1:15">
      <c r="A43" s="248" t="s">
        <v>30</v>
      </c>
      <c r="B43" s="343">
        <v>0.47971249999999999</v>
      </c>
      <c r="C43" s="343">
        <v>1.81861E-2</v>
      </c>
      <c r="D43" s="103"/>
      <c r="E43" s="103"/>
      <c r="F43" s="103"/>
    </row>
    <row r="44" spans="1:15">
      <c r="A44" s="248" t="s">
        <v>31</v>
      </c>
      <c r="B44" s="343">
        <v>0.40829159999999998</v>
      </c>
      <c r="C44" s="343">
        <v>1.9542199999999999E-2</v>
      </c>
      <c r="D44" s="103"/>
      <c r="E44" s="103"/>
      <c r="F44" s="103"/>
    </row>
    <row r="45" spans="1:15">
      <c r="A45" s="248" t="s">
        <v>32</v>
      </c>
      <c r="B45" s="343">
        <v>0.37596200000000002</v>
      </c>
      <c r="C45" s="343">
        <v>2.0562E-2</v>
      </c>
      <c r="D45" s="103"/>
      <c r="E45" s="103"/>
      <c r="F45" s="103"/>
    </row>
    <row r="46" spans="1:15">
      <c r="A46" s="248" t="s">
        <v>33</v>
      </c>
      <c r="B46" s="343">
        <v>0.2861978</v>
      </c>
      <c r="C46" s="343">
        <v>2.0049600000000001E-2</v>
      </c>
      <c r="D46" s="103"/>
      <c r="E46" s="103"/>
      <c r="F46" s="103"/>
    </row>
    <row r="47" spans="1:15">
      <c r="A47" s="241" t="s">
        <v>39</v>
      </c>
      <c r="B47" s="343">
        <v>0.3062822</v>
      </c>
      <c r="C47" s="343">
        <v>2.1734799999999999E-2</v>
      </c>
      <c r="D47" s="103"/>
      <c r="E47" s="103"/>
    </row>
    <row r="48" spans="1:15">
      <c r="A48" s="241" t="s">
        <v>40</v>
      </c>
      <c r="B48" s="343">
        <v>0.22198219999999999</v>
      </c>
      <c r="C48" s="343">
        <v>2.28246E-2</v>
      </c>
      <c r="D48" s="103"/>
      <c r="E48" s="103"/>
    </row>
    <row r="49" spans="1:6">
      <c r="A49" s="241" t="s">
        <v>41</v>
      </c>
      <c r="B49" s="343">
        <v>0.1824276</v>
      </c>
      <c r="C49" s="343">
        <v>2.0695000000000002E-2</v>
      </c>
      <c r="D49" s="103"/>
      <c r="E49" s="103"/>
    </row>
    <row r="50" spans="1:6">
      <c r="A50" s="241" t="s">
        <v>42</v>
      </c>
      <c r="B50" s="343">
        <v>9.3262999999999999E-2</v>
      </c>
      <c r="C50" s="343">
        <v>1.42148E-2</v>
      </c>
      <c r="D50" s="103"/>
      <c r="E50" s="103"/>
    </row>
    <row r="51" spans="1:6">
      <c r="A51" s="241" t="s">
        <v>43</v>
      </c>
      <c r="B51" s="343">
        <v>2.8755599999999999E-2</v>
      </c>
      <c r="C51" s="343">
        <v>8.0806000000000003E-3</v>
      </c>
      <c r="D51" s="103"/>
      <c r="E51" s="103"/>
    </row>
    <row r="52" spans="1:6">
      <c r="A52" s="591" t="s">
        <v>610</v>
      </c>
      <c r="B52" s="591"/>
      <c r="C52" s="591"/>
      <c r="D52" s="591"/>
      <c r="E52" s="591"/>
      <c r="F52" s="399"/>
    </row>
    <row r="53" spans="1:6">
      <c r="A53" s="399"/>
      <c r="B53" s="399"/>
      <c r="C53" s="399"/>
      <c r="D53" s="399"/>
      <c r="E53" s="399"/>
      <c r="F53" s="399"/>
    </row>
    <row r="54" spans="1:6">
      <c r="A54" s="377" t="s">
        <v>612</v>
      </c>
      <c r="B54" s="399"/>
      <c r="C54" s="399"/>
      <c r="D54" s="399"/>
      <c r="E54" s="399"/>
      <c r="F54" s="399"/>
    </row>
    <row r="55" spans="1:6">
      <c r="A55" s="431" t="s">
        <v>613</v>
      </c>
      <c r="B55" s="431"/>
      <c r="C55" s="431"/>
      <c r="D55" s="431"/>
      <c r="E55" s="431"/>
      <c r="F55" s="431"/>
    </row>
  </sheetData>
  <mergeCells count="15">
    <mergeCell ref="A52:E52"/>
    <mergeCell ref="A55:F55"/>
    <mergeCell ref="A2:O2"/>
    <mergeCell ref="A20:O20"/>
    <mergeCell ref="A38:O38"/>
    <mergeCell ref="A17:E17"/>
    <mergeCell ref="A35:E35"/>
    <mergeCell ref="A1:H1"/>
    <mergeCell ref="A19:H19"/>
    <mergeCell ref="A22:A23"/>
    <mergeCell ref="A37:H37"/>
    <mergeCell ref="A40:A41"/>
    <mergeCell ref="B40:C40"/>
    <mergeCell ref="B4:D4"/>
    <mergeCell ref="B22:D22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A0C3E-B5A8-42DE-9970-8D851625C895}">
  <dimension ref="A1:O41"/>
  <sheetViews>
    <sheetView workbookViewId="0">
      <selection activeCell="A13" sqref="A13:E13"/>
    </sheetView>
  </sheetViews>
  <sheetFormatPr baseColWidth="10" defaultRowHeight="15"/>
  <cols>
    <col min="1" max="1" width="26.85546875" customWidth="1"/>
  </cols>
  <sheetData>
    <row r="1" spans="1:15">
      <c r="A1" s="437" t="s">
        <v>878</v>
      </c>
      <c r="B1" s="437"/>
      <c r="C1" s="437"/>
      <c r="D1" s="437"/>
      <c r="E1" s="437"/>
      <c r="F1" s="437"/>
    </row>
    <row r="2" spans="1:15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103"/>
      <c r="B3" s="103"/>
      <c r="C3" s="103"/>
      <c r="D3" s="103"/>
      <c r="E3" s="103"/>
    </row>
    <row r="4" spans="1:15">
      <c r="A4" s="584" t="s">
        <v>143</v>
      </c>
      <c r="B4" s="444">
        <v>2017</v>
      </c>
      <c r="C4" s="444"/>
      <c r="D4" s="444"/>
      <c r="E4" s="123"/>
      <c r="H4" s="103"/>
      <c r="I4" s="103"/>
      <c r="J4" s="103"/>
    </row>
    <row r="5" spans="1:15" ht="30">
      <c r="A5" s="585"/>
      <c r="B5" s="105" t="s">
        <v>449</v>
      </c>
      <c r="C5" s="127" t="s">
        <v>445</v>
      </c>
      <c r="D5" s="243" t="s">
        <v>18</v>
      </c>
      <c r="E5" s="126"/>
      <c r="H5" s="103"/>
      <c r="I5" s="103"/>
      <c r="J5" s="103"/>
    </row>
    <row r="6" spans="1:15">
      <c r="A6" s="313" t="s">
        <v>422</v>
      </c>
      <c r="B6" s="47">
        <v>70269</v>
      </c>
      <c r="C6" s="47">
        <v>144667</v>
      </c>
      <c r="D6" s="11">
        <v>48.572929999999999</v>
      </c>
      <c r="E6" s="124"/>
      <c r="H6" s="103"/>
      <c r="I6" s="103"/>
      <c r="J6" s="103"/>
    </row>
    <row r="7" spans="1:15" ht="30">
      <c r="A7" s="313" t="s">
        <v>431</v>
      </c>
      <c r="B7" s="45">
        <v>50204</v>
      </c>
      <c r="C7" s="45">
        <v>124482</v>
      </c>
      <c r="D7" s="44">
        <v>40.330328999999999</v>
      </c>
      <c r="E7" s="124"/>
      <c r="H7" s="103"/>
      <c r="I7" s="103"/>
      <c r="J7" s="103"/>
    </row>
    <row r="8" spans="1:15" ht="30">
      <c r="A8" s="313" t="s">
        <v>430</v>
      </c>
      <c r="B8" s="45">
        <v>36429</v>
      </c>
      <c r="C8" s="45">
        <v>226563</v>
      </c>
      <c r="D8" s="44">
        <v>16.078970999999999</v>
      </c>
      <c r="E8" s="124"/>
      <c r="H8" s="103"/>
      <c r="I8" s="103"/>
      <c r="J8" s="103"/>
    </row>
    <row r="9" spans="1:15">
      <c r="A9" s="313" t="s">
        <v>423</v>
      </c>
      <c r="B9" s="47">
        <v>41019</v>
      </c>
      <c r="C9" s="47">
        <v>168996</v>
      </c>
      <c r="D9" s="11">
        <v>24.272172000000001</v>
      </c>
      <c r="E9" s="124"/>
      <c r="H9" s="103"/>
      <c r="I9" s="103"/>
      <c r="J9" s="103"/>
    </row>
    <row r="10" spans="1:15">
      <c r="A10" s="313" t="s">
        <v>424</v>
      </c>
      <c r="B10" s="47">
        <v>22820</v>
      </c>
      <c r="C10" s="47">
        <v>77783</v>
      </c>
      <c r="D10" s="11">
        <v>29.33803</v>
      </c>
      <c r="E10" s="124"/>
      <c r="H10" s="103"/>
      <c r="I10" s="103"/>
      <c r="J10" s="103"/>
    </row>
    <row r="11" spans="1:15">
      <c r="A11" s="313" t="s">
        <v>414</v>
      </c>
      <c r="B11" s="47">
        <v>3028</v>
      </c>
      <c r="C11" s="47">
        <v>9450</v>
      </c>
      <c r="D11" s="11">
        <v>32.042327999999998</v>
      </c>
      <c r="E11" s="124"/>
      <c r="H11" s="103"/>
    </row>
    <row r="12" spans="1:15">
      <c r="A12" s="312" t="s">
        <v>17</v>
      </c>
      <c r="B12" s="47">
        <v>223769</v>
      </c>
      <c r="C12" s="47">
        <v>751941</v>
      </c>
      <c r="D12" s="11">
        <v>29.758851</v>
      </c>
      <c r="E12" s="124"/>
      <c r="H12" s="103"/>
      <c r="I12" s="103"/>
    </row>
    <row r="13" spans="1:15" s="399" customFormat="1">
      <c r="A13" s="591" t="s">
        <v>610</v>
      </c>
      <c r="B13" s="591"/>
      <c r="C13" s="591"/>
      <c r="D13" s="591"/>
      <c r="E13" s="591"/>
    </row>
    <row r="14" spans="1:15">
      <c r="A14" s="103"/>
      <c r="B14" s="103"/>
      <c r="C14" s="103"/>
      <c r="D14" s="103"/>
      <c r="E14" s="70"/>
    </row>
    <row r="15" spans="1:15">
      <c r="A15" s="437" t="s">
        <v>879</v>
      </c>
      <c r="B15" s="437"/>
      <c r="C15" s="437"/>
      <c r="D15" s="437"/>
      <c r="E15" s="437"/>
      <c r="F15" s="437"/>
    </row>
    <row r="16" spans="1:15" s="399" customFormat="1">
      <c r="A16" s="431" t="s">
        <v>848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103"/>
      <c r="B17" s="103"/>
      <c r="C17" s="103"/>
      <c r="D17" s="103"/>
      <c r="E17" s="70"/>
    </row>
    <row r="18" spans="1:15">
      <c r="A18" s="584" t="s">
        <v>143</v>
      </c>
      <c r="B18" s="444">
        <v>2017</v>
      </c>
      <c r="C18" s="444"/>
      <c r="D18" s="444"/>
      <c r="E18" s="123"/>
      <c r="I18" s="103"/>
      <c r="J18" s="103"/>
      <c r="K18" s="103"/>
    </row>
    <row r="19" spans="1:15" ht="30">
      <c r="A19" s="585"/>
      <c r="B19" s="105" t="s">
        <v>449</v>
      </c>
      <c r="C19" s="127" t="s">
        <v>445</v>
      </c>
      <c r="D19" s="128" t="s">
        <v>18</v>
      </c>
      <c r="E19" s="126"/>
      <c r="I19" s="103"/>
      <c r="J19" s="103"/>
      <c r="K19" s="103"/>
    </row>
    <row r="20" spans="1:15">
      <c r="A20" s="313" t="s">
        <v>422</v>
      </c>
      <c r="B20" s="47">
        <v>888</v>
      </c>
      <c r="C20" s="47">
        <v>1846</v>
      </c>
      <c r="D20" s="11">
        <v>48.104008999999998</v>
      </c>
      <c r="E20" s="124"/>
      <c r="I20" s="103"/>
      <c r="J20" s="103"/>
      <c r="K20" s="103"/>
    </row>
    <row r="21" spans="1:15" ht="30">
      <c r="A21" s="313" t="s">
        <v>431</v>
      </c>
      <c r="B21" s="45">
        <v>661</v>
      </c>
      <c r="C21" s="45">
        <v>1527</v>
      </c>
      <c r="D21" s="44">
        <v>43.287492</v>
      </c>
      <c r="E21" s="124"/>
      <c r="I21" s="103"/>
      <c r="J21" s="103"/>
      <c r="K21" s="103"/>
    </row>
    <row r="22" spans="1:15" ht="30">
      <c r="A22" s="313" t="s">
        <v>430</v>
      </c>
      <c r="B22" s="45">
        <v>381</v>
      </c>
      <c r="C22" s="45">
        <v>2434</v>
      </c>
      <c r="D22" s="44">
        <v>15.653245999999999</v>
      </c>
      <c r="E22" s="124"/>
      <c r="I22" s="103"/>
      <c r="J22" s="103"/>
      <c r="K22" s="103"/>
    </row>
    <row r="23" spans="1:15">
      <c r="A23" s="313" t="s">
        <v>423</v>
      </c>
      <c r="B23" s="47">
        <v>473</v>
      </c>
      <c r="C23" s="47">
        <v>1888</v>
      </c>
      <c r="D23" s="11">
        <v>25.052966000000001</v>
      </c>
      <c r="E23" s="124"/>
      <c r="I23" s="103"/>
      <c r="J23" s="103"/>
      <c r="K23" s="103"/>
    </row>
    <row r="24" spans="1:15">
      <c r="A24" s="313" t="s">
        <v>424</v>
      </c>
      <c r="B24" s="47">
        <v>240</v>
      </c>
      <c r="C24" s="47">
        <v>881</v>
      </c>
      <c r="D24" s="11">
        <v>27.241771</v>
      </c>
      <c r="E24" s="124"/>
      <c r="I24" s="103"/>
      <c r="J24" s="103"/>
      <c r="K24" s="103"/>
    </row>
    <row r="25" spans="1:15">
      <c r="A25" s="313" t="s">
        <v>414</v>
      </c>
      <c r="B25" s="47">
        <v>46</v>
      </c>
      <c r="C25" s="47">
        <v>138</v>
      </c>
      <c r="D25" s="11">
        <v>33.333333000000003</v>
      </c>
      <c r="E25" s="124"/>
    </row>
    <row r="26" spans="1:15">
      <c r="A26" s="312" t="s">
        <v>17</v>
      </c>
      <c r="B26" s="47">
        <v>2689</v>
      </c>
      <c r="C26" s="47">
        <v>8714</v>
      </c>
      <c r="D26" s="11">
        <v>30.858388999999999</v>
      </c>
      <c r="E26" s="124"/>
    </row>
    <row r="27" spans="1:15" s="399" customFormat="1">
      <c r="A27" s="591" t="s">
        <v>610</v>
      </c>
      <c r="B27" s="591"/>
      <c r="C27" s="591"/>
      <c r="D27" s="591"/>
      <c r="E27" s="591"/>
    </row>
    <row r="28" spans="1:15">
      <c r="A28" s="123"/>
      <c r="B28" s="124"/>
      <c r="C28" s="124"/>
      <c r="D28" s="16"/>
      <c r="E28" s="124"/>
      <c r="H28" s="103"/>
    </row>
    <row r="29" spans="1:15">
      <c r="A29" s="437" t="s">
        <v>582</v>
      </c>
      <c r="B29" s="437"/>
      <c r="C29" s="437"/>
      <c r="D29" s="437"/>
      <c r="E29" s="437"/>
      <c r="F29" s="437"/>
      <c r="H29" s="103"/>
    </row>
    <row r="30" spans="1:15" s="399" customFormat="1">
      <c r="A30" s="431" t="s">
        <v>848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>
      <c r="A31" s="122"/>
      <c r="B31" s="103"/>
      <c r="C31" s="103"/>
      <c r="D31" s="103"/>
      <c r="E31" s="103"/>
      <c r="H31" s="103"/>
    </row>
    <row r="32" spans="1:15">
      <c r="A32" s="584" t="s">
        <v>143</v>
      </c>
      <c r="B32" s="476">
        <v>2017</v>
      </c>
      <c r="C32" s="477"/>
      <c r="D32" s="103"/>
      <c r="E32" s="103"/>
      <c r="H32" s="103"/>
    </row>
    <row r="33" spans="1:8" ht="30">
      <c r="A33" s="585"/>
      <c r="B33" s="292" t="s">
        <v>44</v>
      </c>
      <c r="C33" s="292" t="s">
        <v>45</v>
      </c>
      <c r="D33" s="103"/>
      <c r="E33" s="103"/>
      <c r="G33" s="103"/>
      <c r="H33" s="103"/>
    </row>
    <row r="34" spans="1:8">
      <c r="A34" s="313" t="s">
        <v>422</v>
      </c>
      <c r="B34" s="343">
        <v>0.48572929999999997</v>
      </c>
      <c r="C34" s="343">
        <v>1.9280499999999999E-2</v>
      </c>
      <c r="D34" s="103"/>
      <c r="E34" s="103"/>
      <c r="G34" s="10"/>
      <c r="H34" s="12"/>
    </row>
    <row r="35" spans="1:8" ht="30">
      <c r="A35" s="313" t="s">
        <v>431</v>
      </c>
      <c r="B35" s="354">
        <v>0.40330329999999998</v>
      </c>
      <c r="C35" s="354">
        <v>1.98167E-2</v>
      </c>
      <c r="D35" s="103"/>
      <c r="E35" s="103"/>
      <c r="G35" s="10"/>
      <c r="H35" s="12"/>
    </row>
    <row r="36" spans="1:8" ht="30">
      <c r="A36" s="313" t="s">
        <v>430</v>
      </c>
      <c r="B36" s="354">
        <v>0.16078970000000001</v>
      </c>
      <c r="C36" s="354">
        <v>9.7310999999999995E-3</v>
      </c>
      <c r="D36" s="103"/>
      <c r="E36" s="103"/>
      <c r="G36" s="10"/>
      <c r="H36" s="12"/>
    </row>
    <row r="37" spans="1:8">
      <c r="A37" s="313" t="s">
        <v>423</v>
      </c>
      <c r="B37" s="343">
        <v>0.24272170000000001</v>
      </c>
      <c r="C37" s="343">
        <v>1.3549800000000001E-2</v>
      </c>
      <c r="D37" s="103"/>
      <c r="E37" s="103"/>
      <c r="G37" s="10"/>
      <c r="H37" s="12"/>
    </row>
    <row r="38" spans="1:8">
      <c r="A38" s="313" t="s">
        <v>424</v>
      </c>
      <c r="B38" s="343">
        <v>0.29338029999999998</v>
      </c>
      <c r="C38" s="343">
        <v>2.02227E-2</v>
      </c>
      <c r="D38" s="103"/>
      <c r="E38" s="103"/>
      <c r="G38" s="10"/>
      <c r="H38" s="12"/>
    </row>
    <row r="39" spans="1:8">
      <c r="A39" s="313" t="s">
        <v>414</v>
      </c>
      <c r="B39" s="343">
        <v>0.32042330000000002</v>
      </c>
      <c r="C39" s="343">
        <v>5.1070299999999999E-2</v>
      </c>
      <c r="D39" s="103"/>
      <c r="E39" s="103"/>
      <c r="G39" s="10"/>
      <c r="H39" s="12"/>
    </row>
    <row r="40" spans="1:8">
      <c r="A40" s="312" t="s">
        <v>17</v>
      </c>
      <c r="B40" s="343">
        <v>0.29758849999999998</v>
      </c>
      <c r="C40" s="343">
        <v>7.3010000000000002E-3</v>
      </c>
      <c r="D40" s="103"/>
      <c r="E40" s="103"/>
    </row>
    <row r="41" spans="1:8">
      <c r="A41" s="591" t="s">
        <v>610</v>
      </c>
      <c r="B41" s="591"/>
      <c r="C41" s="591"/>
      <c r="D41" s="591"/>
      <c r="E41" s="591"/>
    </row>
  </sheetData>
  <mergeCells count="15">
    <mergeCell ref="A41:E41"/>
    <mergeCell ref="A27:E27"/>
    <mergeCell ref="A13:E13"/>
    <mergeCell ref="A2:O2"/>
    <mergeCell ref="A16:O16"/>
    <mergeCell ref="A30:O30"/>
    <mergeCell ref="A32:A33"/>
    <mergeCell ref="B32:C32"/>
    <mergeCell ref="B4:D4"/>
    <mergeCell ref="B18:D18"/>
    <mergeCell ref="A1:F1"/>
    <mergeCell ref="A15:F15"/>
    <mergeCell ref="A4:A5"/>
    <mergeCell ref="A18:A19"/>
    <mergeCell ref="A29:F29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07499-917A-4F6A-9DE2-2BA899C76934}">
  <dimension ref="A1:S37"/>
  <sheetViews>
    <sheetView topLeftCell="A10" workbookViewId="0">
      <selection activeCell="A19" sqref="A19:S19"/>
    </sheetView>
  </sheetViews>
  <sheetFormatPr baseColWidth="10" defaultRowHeight="15"/>
  <sheetData>
    <row r="1" spans="1:19">
      <c r="A1" s="437" t="s">
        <v>881</v>
      </c>
      <c r="B1" s="437"/>
      <c r="C1" s="437"/>
      <c r="D1" s="437"/>
      <c r="E1" s="437"/>
      <c r="F1" s="437"/>
      <c r="G1" s="437"/>
      <c r="H1" s="437"/>
      <c r="I1" s="437"/>
      <c r="J1" s="437"/>
    </row>
    <row r="2" spans="1:19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>
      <c r="A3" s="103"/>
      <c r="B3" s="103"/>
      <c r="C3" s="103"/>
      <c r="D3" s="103"/>
      <c r="E3" s="103"/>
      <c r="F3" s="103"/>
      <c r="G3" s="103"/>
      <c r="H3" s="103"/>
      <c r="I3" s="103"/>
      <c r="J3" s="103"/>
    </row>
    <row r="4" spans="1:19">
      <c r="A4" s="103"/>
      <c r="B4" s="574">
        <v>2006</v>
      </c>
      <c r="C4" s="574"/>
      <c r="D4" s="574"/>
      <c r="E4" s="574">
        <v>2009</v>
      </c>
      <c r="F4" s="574"/>
      <c r="G4" s="574"/>
      <c r="H4" s="574">
        <v>2011</v>
      </c>
      <c r="I4" s="574"/>
      <c r="J4" s="574"/>
      <c r="K4" s="574">
        <v>2013</v>
      </c>
      <c r="L4" s="574"/>
      <c r="M4" s="574"/>
      <c r="N4" s="574">
        <v>2015</v>
      </c>
      <c r="O4" s="574"/>
      <c r="P4" s="574"/>
      <c r="Q4" s="574">
        <v>2017</v>
      </c>
      <c r="R4" s="574"/>
      <c r="S4" s="574"/>
    </row>
    <row r="5" spans="1:19" ht="30">
      <c r="A5" s="592" t="s">
        <v>0</v>
      </c>
      <c r="B5" s="116" t="s">
        <v>450</v>
      </c>
      <c r="C5" s="117" t="s">
        <v>445</v>
      </c>
      <c r="D5" s="118" t="s">
        <v>18</v>
      </c>
      <c r="E5" s="116" t="s">
        <v>450</v>
      </c>
      <c r="F5" s="117" t="s">
        <v>445</v>
      </c>
      <c r="G5" s="118" t="s">
        <v>18</v>
      </c>
      <c r="H5" s="116" t="s">
        <v>450</v>
      </c>
      <c r="I5" s="117" t="s">
        <v>445</v>
      </c>
      <c r="J5" s="118" t="s">
        <v>18</v>
      </c>
      <c r="K5" s="116" t="s">
        <v>450</v>
      </c>
      <c r="L5" s="117" t="s">
        <v>445</v>
      </c>
      <c r="M5" s="118" t="s">
        <v>18</v>
      </c>
      <c r="N5" s="116" t="s">
        <v>450</v>
      </c>
      <c r="O5" s="117" t="s">
        <v>445</v>
      </c>
      <c r="P5" s="118" t="s">
        <v>18</v>
      </c>
      <c r="Q5" s="116" t="s">
        <v>450</v>
      </c>
      <c r="R5" s="117" t="s">
        <v>445</v>
      </c>
      <c r="S5" s="118" t="s">
        <v>18</v>
      </c>
    </row>
    <row r="6" spans="1:19">
      <c r="A6" s="119" t="s">
        <v>14</v>
      </c>
      <c r="B6" s="120">
        <v>65422</v>
      </c>
      <c r="C6" s="112">
        <v>268702</v>
      </c>
      <c r="D6" s="113">
        <v>24.347418329599332</v>
      </c>
      <c r="E6" s="120">
        <v>82969</v>
      </c>
      <c r="F6" s="112">
        <v>296065</v>
      </c>
      <c r="G6" s="113">
        <v>28.023913667606777</v>
      </c>
      <c r="H6" s="120">
        <v>122925</v>
      </c>
      <c r="I6" s="112">
        <v>365277</v>
      </c>
      <c r="J6" s="113">
        <v>33.652543138494892</v>
      </c>
      <c r="K6" s="120">
        <v>131135</v>
      </c>
      <c r="L6" s="112">
        <v>367795</v>
      </c>
      <c r="M6" s="113">
        <v>35.654372680433397</v>
      </c>
      <c r="N6" s="120">
        <v>135008</v>
      </c>
      <c r="O6" s="112">
        <v>378768</v>
      </c>
      <c r="P6" s="113">
        <v>35.643982596206648</v>
      </c>
      <c r="Q6" s="120">
        <v>85000</v>
      </c>
      <c r="R6" s="112">
        <v>356929</v>
      </c>
      <c r="S6" s="113">
        <v>23.814259978875352</v>
      </c>
    </row>
    <row r="7" spans="1:19">
      <c r="A7" s="119" t="s">
        <v>19</v>
      </c>
      <c r="B7" s="120">
        <v>57777</v>
      </c>
      <c r="C7" s="112">
        <v>271668</v>
      </c>
      <c r="D7" s="113">
        <v>21.267502981580456</v>
      </c>
      <c r="E7" s="120">
        <v>103836</v>
      </c>
      <c r="F7" s="112">
        <v>320152</v>
      </c>
      <c r="G7" s="113">
        <v>32.433344161523273</v>
      </c>
      <c r="H7" s="120">
        <v>161489</v>
      </c>
      <c r="I7" s="112">
        <v>383364</v>
      </c>
      <c r="J7" s="113">
        <v>42.124195281768763</v>
      </c>
      <c r="K7" s="120">
        <v>175592</v>
      </c>
      <c r="L7" s="112">
        <v>422899</v>
      </c>
      <c r="M7" s="113">
        <v>41.521025114743708</v>
      </c>
      <c r="N7" s="120">
        <v>157858</v>
      </c>
      <c r="O7" s="112">
        <v>408209</v>
      </c>
      <c r="P7" s="113">
        <v>38.67087692824019</v>
      </c>
      <c r="Q7" s="120">
        <v>102261</v>
      </c>
      <c r="R7" s="112">
        <v>395012</v>
      </c>
      <c r="S7" s="113">
        <v>25.888074286350793</v>
      </c>
    </row>
    <row r="8" spans="1:19">
      <c r="A8" s="119" t="s">
        <v>17</v>
      </c>
      <c r="B8" s="120">
        <v>123199</v>
      </c>
      <c r="C8" s="112">
        <v>540370</v>
      </c>
      <c r="D8" s="113">
        <v>22.799008087051465</v>
      </c>
      <c r="E8" s="120">
        <v>186805</v>
      </c>
      <c r="F8" s="112">
        <v>616217</v>
      </c>
      <c r="G8" s="113">
        <v>30.314807932919734</v>
      </c>
      <c r="H8" s="120">
        <v>284414</v>
      </c>
      <c r="I8" s="112">
        <v>748641</v>
      </c>
      <c r="J8" s="113">
        <v>37.990705825622697</v>
      </c>
      <c r="K8" s="120">
        <v>306727</v>
      </c>
      <c r="L8" s="112">
        <v>790694</v>
      </c>
      <c r="M8" s="113">
        <v>38.792124386930979</v>
      </c>
      <c r="N8" s="120">
        <v>292866</v>
      </c>
      <c r="O8" s="112">
        <v>786977</v>
      </c>
      <c r="P8" s="113">
        <v>37.214048186922874</v>
      </c>
      <c r="Q8" s="120">
        <v>187261</v>
      </c>
      <c r="R8" s="112">
        <v>751941</v>
      </c>
      <c r="S8" s="113">
        <v>24.903682602757396</v>
      </c>
    </row>
    <row r="9" spans="1:19">
      <c r="A9" s="435" t="s">
        <v>610</v>
      </c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</row>
    <row r="10" spans="1:19">
      <c r="A10" s="103"/>
      <c r="B10" s="103"/>
      <c r="C10" s="103"/>
      <c r="D10" s="103"/>
      <c r="E10" s="103"/>
      <c r="F10" s="103"/>
      <c r="G10" s="103"/>
      <c r="H10" s="103"/>
      <c r="I10" s="103"/>
      <c r="J10" s="103"/>
    </row>
    <row r="11" spans="1:19">
      <c r="A11" s="437" t="s">
        <v>880</v>
      </c>
      <c r="B11" s="437"/>
      <c r="C11" s="437"/>
      <c r="D11" s="437"/>
      <c r="E11" s="437"/>
      <c r="F11" s="437"/>
      <c r="G11" s="437"/>
      <c r="H11" s="437"/>
      <c r="I11" s="437"/>
      <c r="J11" s="437"/>
    </row>
    <row r="12" spans="1:19" s="399" customFormat="1">
      <c r="A12" s="431" t="s">
        <v>848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9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N13" s="103"/>
      <c r="O13" s="103"/>
    </row>
    <row r="14" spans="1:19">
      <c r="A14" s="103"/>
      <c r="B14" s="574">
        <v>2006</v>
      </c>
      <c r="C14" s="574"/>
      <c r="D14" s="574"/>
      <c r="E14" s="574">
        <v>2009</v>
      </c>
      <c r="F14" s="574"/>
      <c r="G14" s="574"/>
      <c r="H14" s="574">
        <v>2011</v>
      </c>
      <c r="I14" s="574"/>
      <c r="J14" s="574"/>
      <c r="K14" s="574">
        <v>2013</v>
      </c>
      <c r="L14" s="574"/>
      <c r="M14" s="574"/>
      <c r="N14" s="574">
        <v>2015</v>
      </c>
      <c r="O14" s="574"/>
      <c r="P14" s="574"/>
      <c r="Q14" s="574">
        <v>2017</v>
      </c>
      <c r="R14" s="574"/>
      <c r="S14" s="574"/>
    </row>
    <row r="15" spans="1:19" ht="30">
      <c r="A15" s="592" t="s">
        <v>0</v>
      </c>
      <c r="B15" s="116" t="s">
        <v>450</v>
      </c>
      <c r="C15" s="117" t="s">
        <v>445</v>
      </c>
      <c r="D15" s="118" t="s">
        <v>18</v>
      </c>
      <c r="E15" s="116" t="s">
        <v>450</v>
      </c>
      <c r="F15" s="117" t="s">
        <v>445</v>
      </c>
      <c r="G15" s="118" t="s">
        <v>18</v>
      </c>
      <c r="H15" s="116" t="s">
        <v>450</v>
      </c>
      <c r="I15" s="117" t="s">
        <v>445</v>
      </c>
      <c r="J15" s="118" t="s">
        <v>18</v>
      </c>
      <c r="K15" s="116" t="s">
        <v>450</v>
      </c>
      <c r="L15" s="117" t="s">
        <v>445</v>
      </c>
      <c r="M15" s="118" t="s">
        <v>18</v>
      </c>
      <c r="N15" s="116" t="s">
        <v>450</v>
      </c>
      <c r="O15" s="117" t="s">
        <v>445</v>
      </c>
      <c r="P15" s="118" t="s">
        <v>18</v>
      </c>
      <c r="Q15" s="116" t="s">
        <v>450</v>
      </c>
      <c r="R15" s="117" t="s">
        <v>445</v>
      </c>
      <c r="S15" s="118" t="s">
        <v>18</v>
      </c>
    </row>
    <row r="16" spans="1:19">
      <c r="A16" s="119" t="s">
        <v>14</v>
      </c>
      <c r="B16" s="120">
        <v>702</v>
      </c>
      <c r="C16" s="112">
        <v>2859</v>
      </c>
      <c r="D16" s="113">
        <v>24.554039874081845</v>
      </c>
      <c r="E16" s="120">
        <v>1023</v>
      </c>
      <c r="F16" s="112">
        <v>3089</v>
      </c>
      <c r="G16" s="113">
        <v>33.117513758497893</v>
      </c>
      <c r="H16" s="120">
        <v>1339</v>
      </c>
      <c r="I16" s="112">
        <v>3632</v>
      </c>
      <c r="J16" s="113">
        <v>36.866740088105729</v>
      </c>
      <c r="K16" s="120">
        <v>1631</v>
      </c>
      <c r="L16" s="112">
        <v>4340</v>
      </c>
      <c r="M16" s="113">
        <v>37.58064516129032</v>
      </c>
      <c r="N16" s="120">
        <v>1821</v>
      </c>
      <c r="O16" s="112">
        <v>5082</v>
      </c>
      <c r="P16" s="113">
        <v>35.832349468713105</v>
      </c>
      <c r="Q16" s="120">
        <v>921</v>
      </c>
      <c r="R16" s="112">
        <v>4111</v>
      </c>
      <c r="S16" s="113">
        <v>22.40330819751885</v>
      </c>
    </row>
    <row r="17" spans="1:19">
      <c r="A17" s="119" t="s">
        <v>19</v>
      </c>
      <c r="B17" s="120">
        <v>707</v>
      </c>
      <c r="C17" s="112">
        <v>3069</v>
      </c>
      <c r="D17" s="113">
        <v>23.036819811013359</v>
      </c>
      <c r="E17" s="120">
        <v>1339</v>
      </c>
      <c r="F17" s="112">
        <v>3556</v>
      </c>
      <c r="G17" s="113">
        <v>37.65466816647919</v>
      </c>
      <c r="H17" s="120">
        <v>1730</v>
      </c>
      <c r="I17" s="112">
        <v>4030</v>
      </c>
      <c r="J17" s="113">
        <v>42.928039702233249</v>
      </c>
      <c r="K17" s="120">
        <v>2139</v>
      </c>
      <c r="L17" s="112">
        <v>4984</v>
      </c>
      <c r="M17" s="113">
        <v>42.917335473515251</v>
      </c>
      <c r="N17" s="120">
        <v>2234</v>
      </c>
      <c r="O17" s="112">
        <v>5701</v>
      </c>
      <c r="P17" s="113">
        <v>39.18610770040344</v>
      </c>
      <c r="Q17" s="120">
        <v>1146</v>
      </c>
      <c r="R17" s="112">
        <v>4603</v>
      </c>
      <c r="S17" s="113">
        <v>24.896806430588747</v>
      </c>
    </row>
    <row r="18" spans="1:19">
      <c r="A18" s="119" t="s">
        <v>17</v>
      </c>
      <c r="B18" s="120">
        <v>1409</v>
      </c>
      <c r="C18" s="112">
        <v>5928</v>
      </c>
      <c r="D18" s="113">
        <v>23.768556005398111</v>
      </c>
      <c r="E18" s="120">
        <v>2362</v>
      </c>
      <c r="F18" s="112">
        <v>6645</v>
      </c>
      <c r="G18" s="113">
        <v>35.545522949586157</v>
      </c>
      <c r="H18" s="120">
        <v>3069</v>
      </c>
      <c r="I18" s="112">
        <v>7662</v>
      </c>
      <c r="J18" s="113">
        <v>40.05481597494127</v>
      </c>
      <c r="K18" s="120">
        <v>3770</v>
      </c>
      <c r="L18" s="112">
        <v>9324</v>
      </c>
      <c r="M18" s="113">
        <v>40.433290433290431</v>
      </c>
      <c r="N18" s="120">
        <v>4055</v>
      </c>
      <c r="O18" s="112">
        <v>10783</v>
      </c>
      <c r="P18" s="113">
        <v>37.6054901233423</v>
      </c>
      <c r="Q18" s="120">
        <v>2067</v>
      </c>
      <c r="R18" s="112">
        <v>8714</v>
      </c>
      <c r="S18" s="113">
        <v>23.720449850814781</v>
      </c>
    </row>
    <row r="19" spans="1:19" s="399" customFormat="1">
      <c r="A19" s="435" t="s">
        <v>610</v>
      </c>
      <c r="B19" s="435"/>
      <c r="C19" s="435"/>
      <c r="D19" s="435"/>
      <c r="E19" s="435"/>
      <c r="F19" s="435"/>
      <c r="G19" s="435"/>
      <c r="H19" s="435"/>
      <c r="I19" s="435"/>
      <c r="J19" s="435"/>
      <c r="K19" s="435"/>
      <c r="L19" s="435"/>
      <c r="M19" s="435"/>
      <c r="N19" s="435"/>
      <c r="O19" s="435"/>
      <c r="P19" s="435"/>
      <c r="Q19" s="435"/>
      <c r="R19" s="435"/>
      <c r="S19" s="435"/>
    </row>
    <row r="20" spans="1:19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L20" s="103"/>
      <c r="M20" s="103"/>
      <c r="N20" s="103"/>
    </row>
    <row r="21" spans="1:19">
      <c r="A21" s="437" t="s">
        <v>598</v>
      </c>
      <c r="B21" s="437"/>
      <c r="C21" s="437"/>
      <c r="D21" s="437"/>
      <c r="E21" s="437"/>
      <c r="F21" s="437"/>
      <c r="G21" s="437"/>
      <c r="H21" s="437"/>
      <c r="I21" s="437"/>
      <c r="J21" s="437"/>
      <c r="L21" s="103"/>
      <c r="M21" s="103"/>
      <c r="N21" s="103"/>
    </row>
    <row r="22" spans="1:19" s="399" customFormat="1">
      <c r="A22" s="431" t="s">
        <v>848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19" s="338" customFormat="1">
      <c r="A23" s="337"/>
    </row>
    <row r="24" spans="1:19">
      <c r="A24" s="494" t="s">
        <v>0</v>
      </c>
      <c r="B24" s="476">
        <v>2015</v>
      </c>
      <c r="C24" s="477"/>
      <c r="D24" s="476">
        <v>2017</v>
      </c>
      <c r="E24" s="477"/>
      <c r="F24" s="103"/>
      <c r="G24" s="103"/>
      <c r="I24" s="103"/>
      <c r="J24" s="103"/>
      <c r="L24" s="103"/>
      <c r="M24" s="103"/>
      <c r="N24" s="103"/>
    </row>
    <row r="25" spans="1:19" ht="30">
      <c r="A25" s="494"/>
      <c r="B25" s="292" t="s">
        <v>44</v>
      </c>
      <c r="C25" s="292" t="s">
        <v>45</v>
      </c>
      <c r="D25" s="292" t="s">
        <v>44</v>
      </c>
      <c r="E25" s="292" t="s">
        <v>45</v>
      </c>
      <c r="F25" s="103"/>
      <c r="G25" s="103"/>
      <c r="I25" s="103"/>
      <c r="J25" s="103"/>
      <c r="L25" s="103"/>
    </row>
    <row r="26" spans="1:19">
      <c r="A26" s="341" t="s">
        <v>14</v>
      </c>
      <c r="B26" s="343">
        <v>0.35643979999999997</v>
      </c>
      <c r="C26" s="343">
        <v>1.2322100000000001E-2</v>
      </c>
      <c r="D26" s="343">
        <v>0.23814260000000001</v>
      </c>
      <c r="E26" s="343">
        <v>9.6778999999999997E-3</v>
      </c>
      <c r="F26" s="103"/>
      <c r="G26" s="103"/>
      <c r="I26" s="103"/>
      <c r="J26" s="103"/>
      <c r="L26" s="103"/>
    </row>
    <row r="27" spans="1:19">
      <c r="A27" s="341" t="s">
        <v>19</v>
      </c>
      <c r="B27" s="354">
        <v>0.38670880000000002</v>
      </c>
      <c r="C27" s="354">
        <v>9.7981000000000006E-3</v>
      </c>
      <c r="D27" s="354">
        <v>0.25888070000000002</v>
      </c>
      <c r="E27" s="354">
        <v>8.5672000000000005E-3</v>
      </c>
      <c r="F27" s="103"/>
      <c r="G27" s="103"/>
      <c r="H27" s="103"/>
      <c r="I27" s="103"/>
      <c r="J27" s="103"/>
      <c r="K27" s="103"/>
      <c r="L27" s="103"/>
    </row>
    <row r="28" spans="1:19">
      <c r="A28" s="341" t="s">
        <v>17</v>
      </c>
      <c r="B28" s="354">
        <v>0.37214049999999999</v>
      </c>
      <c r="C28" s="354">
        <v>8.0806999999999997E-3</v>
      </c>
      <c r="D28" s="354">
        <v>0.2490368</v>
      </c>
      <c r="E28" s="354">
        <v>6.6591000000000003E-3</v>
      </c>
      <c r="F28" s="103"/>
      <c r="G28" s="103"/>
      <c r="H28" s="103"/>
      <c r="I28" s="103"/>
      <c r="J28" s="103"/>
      <c r="K28" s="103"/>
      <c r="L28" s="103"/>
    </row>
    <row r="29" spans="1:19">
      <c r="A29" s="591" t="s">
        <v>610</v>
      </c>
      <c r="B29" s="591"/>
      <c r="C29" s="591"/>
      <c r="D29" s="591"/>
      <c r="E29" s="591"/>
      <c r="F29" s="103"/>
      <c r="G29" s="103"/>
      <c r="H29" s="103"/>
      <c r="I29" s="103"/>
      <c r="J29" s="103"/>
      <c r="K29" s="103"/>
    </row>
    <row r="30" spans="1:19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</row>
    <row r="31" spans="1:19">
      <c r="A31" s="103"/>
      <c r="B31" s="103"/>
      <c r="C31" s="103"/>
      <c r="D31" s="103"/>
      <c r="E31" s="103"/>
      <c r="F31" s="103"/>
      <c r="G31" s="103"/>
      <c r="I31" s="103"/>
      <c r="J31" s="103"/>
      <c r="K31" s="103"/>
    </row>
    <row r="32" spans="1:19">
      <c r="A32" s="103"/>
      <c r="D32" s="103"/>
      <c r="E32" s="103"/>
      <c r="F32" s="103"/>
      <c r="G32" s="103"/>
      <c r="H32" s="103"/>
      <c r="I32" s="103"/>
      <c r="J32" s="103"/>
    </row>
    <row r="33" spans="1:10">
      <c r="A33" s="103"/>
      <c r="D33" s="103"/>
      <c r="E33" s="103"/>
      <c r="F33" s="103"/>
      <c r="G33" s="103"/>
      <c r="H33" s="103"/>
      <c r="I33" s="103"/>
      <c r="J33" s="103"/>
    </row>
    <row r="34" spans="1:10">
      <c r="A34" s="103"/>
      <c r="D34" s="103"/>
      <c r="E34" s="103"/>
      <c r="F34" s="103"/>
      <c r="G34" s="103"/>
      <c r="H34" s="103"/>
      <c r="I34" s="103"/>
      <c r="J34" s="103"/>
    </row>
    <row r="36" spans="1:10">
      <c r="A36" s="103"/>
      <c r="B36" s="103"/>
      <c r="C36" s="103"/>
      <c r="D36" s="103"/>
      <c r="E36" s="103"/>
    </row>
    <row r="37" spans="1:10">
      <c r="A37" s="103"/>
      <c r="B37" s="103"/>
      <c r="C37" s="103"/>
      <c r="D37" s="103"/>
      <c r="E37" s="103"/>
    </row>
  </sheetData>
  <mergeCells count="24">
    <mergeCell ref="A29:E29"/>
    <mergeCell ref="A19:S19"/>
    <mergeCell ref="A9:S9"/>
    <mergeCell ref="A1:J1"/>
    <mergeCell ref="A11:J11"/>
    <mergeCell ref="A21:J21"/>
    <mergeCell ref="B24:C24"/>
    <mergeCell ref="D24:E24"/>
    <mergeCell ref="A24:A25"/>
    <mergeCell ref="B4:D4"/>
    <mergeCell ref="E4:G4"/>
    <mergeCell ref="H4:J4"/>
    <mergeCell ref="B14:D14"/>
    <mergeCell ref="E14:G14"/>
    <mergeCell ref="H14:J14"/>
    <mergeCell ref="A2:O2"/>
    <mergeCell ref="A12:O12"/>
    <mergeCell ref="A22:O22"/>
    <mergeCell ref="K4:M4"/>
    <mergeCell ref="N4:P4"/>
    <mergeCell ref="Q4:S4"/>
    <mergeCell ref="K14:M14"/>
    <mergeCell ref="N14:P14"/>
    <mergeCell ref="Q14:S14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80572-61F9-4092-8693-F5F2E3DE7E9C}">
  <dimension ref="A1:S45"/>
  <sheetViews>
    <sheetView topLeftCell="A7" workbookViewId="0">
      <selection activeCell="A25" sqref="A25:S25"/>
    </sheetView>
  </sheetViews>
  <sheetFormatPr baseColWidth="10" defaultRowHeight="15"/>
  <sheetData>
    <row r="1" spans="1:19">
      <c r="A1" s="437" t="s">
        <v>600</v>
      </c>
      <c r="B1" s="437"/>
      <c r="C1" s="437"/>
      <c r="D1" s="437"/>
      <c r="E1" s="437"/>
      <c r="F1" s="437"/>
      <c r="G1" s="437"/>
      <c r="H1" s="437"/>
      <c r="I1" s="437"/>
      <c r="J1" s="437"/>
      <c r="K1" s="103"/>
      <c r="L1" s="103"/>
      <c r="M1" s="103"/>
    </row>
    <row r="2" spans="1:19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</row>
    <row r="4" spans="1:19">
      <c r="A4" s="103"/>
      <c r="B4" s="574">
        <v>2006</v>
      </c>
      <c r="C4" s="574"/>
      <c r="D4" s="574"/>
      <c r="E4" s="574">
        <v>2009</v>
      </c>
      <c r="F4" s="574"/>
      <c r="G4" s="574"/>
      <c r="H4" s="574">
        <v>2011</v>
      </c>
      <c r="I4" s="574"/>
      <c r="J4" s="574"/>
      <c r="K4" s="574">
        <v>2013</v>
      </c>
      <c r="L4" s="574"/>
      <c r="M4" s="574"/>
      <c r="N4" s="574">
        <v>2015</v>
      </c>
      <c r="O4" s="574"/>
      <c r="P4" s="574"/>
      <c r="Q4" s="574">
        <v>2017</v>
      </c>
      <c r="R4" s="574"/>
      <c r="S4" s="574"/>
    </row>
    <row r="5" spans="1:19" ht="30">
      <c r="A5" s="365" t="s">
        <v>83</v>
      </c>
      <c r="B5" s="116" t="s">
        <v>450</v>
      </c>
      <c r="C5" s="117" t="s">
        <v>445</v>
      </c>
      <c r="D5" s="118" t="s">
        <v>18</v>
      </c>
      <c r="E5" s="116" t="s">
        <v>450</v>
      </c>
      <c r="F5" s="117" t="s">
        <v>445</v>
      </c>
      <c r="G5" s="118" t="s">
        <v>18</v>
      </c>
      <c r="H5" s="116" t="s">
        <v>450</v>
      </c>
      <c r="I5" s="117" t="s">
        <v>445</v>
      </c>
      <c r="J5" s="118" t="s">
        <v>18</v>
      </c>
      <c r="K5" s="116" t="s">
        <v>450</v>
      </c>
      <c r="L5" s="117" t="s">
        <v>445</v>
      </c>
      <c r="M5" s="118" t="s">
        <v>18</v>
      </c>
      <c r="N5" s="116" t="s">
        <v>450</v>
      </c>
      <c r="O5" s="117" t="s">
        <v>445</v>
      </c>
      <c r="P5" s="118" t="s">
        <v>18</v>
      </c>
      <c r="Q5" s="116" t="s">
        <v>450</v>
      </c>
      <c r="R5" s="117" t="s">
        <v>445</v>
      </c>
      <c r="S5" s="118" t="s">
        <v>18</v>
      </c>
    </row>
    <row r="6" spans="1:19">
      <c r="A6" s="119" t="s">
        <v>29</v>
      </c>
      <c r="B6" s="120">
        <v>19081</v>
      </c>
      <c r="C6" s="112">
        <v>50749</v>
      </c>
      <c r="D6" s="113">
        <v>37.598770419121557</v>
      </c>
      <c r="E6" s="120">
        <v>29456</v>
      </c>
      <c r="F6" s="112">
        <v>72903</v>
      </c>
      <c r="G6" s="113">
        <v>40.404372933898472</v>
      </c>
      <c r="H6" s="120">
        <v>52555</v>
      </c>
      <c r="I6" s="112">
        <v>95644</v>
      </c>
      <c r="J6" s="113">
        <v>54.948559240516914</v>
      </c>
      <c r="K6" s="120">
        <v>54818</v>
      </c>
      <c r="L6" s="112">
        <v>122201</v>
      </c>
      <c r="M6" s="113">
        <v>44.858880041898189</v>
      </c>
      <c r="N6" s="120">
        <v>57125</v>
      </c>
      <c r="O6" s="112">
        <v>128022</v>
      </c>
      <c r="P6" s="113">
        <v>44.621236974894941</v>
      </c>
      <c r="Q6" s="120">
        <v>28864</v>
      </c>
      <c r="R6" s="112">
        <v>141772</v>
      </c>
      <c r="S6" s="113">
        <v>20.359450385125413</v>
      </c>
    </row>
    <row r="7" spans="1:19">
      <c r="A7" s="119" t="s">
        <v>30</v>
      </c>
      <c r="B7" s="120">
        <v>22323</v>
      </c>
      <c r="C7" s="112">
        <v>70095</v>
      </c>
      <c r="D7" s="113">
        <v>31.846779370853838</v>
      </c>
      <c r="E7" s="120">
        <v>35825</v>
      </c>
      <c r="F7" s="112">
        <v>99257</v>
      </c>
      <c r="G7" s="113">
        <v>36.093172269965848</v>
      </c>
      <c r="H7" s="120">
        <v>67531</v>
      </c>
      <c r="I7" s="112">
        <v>144677</v>
      </c>
      <c r="J7" s="113">
        <v>46.67708066935311</v>
      </c>
      <c r="K7" s="120">
        <v>70454</v>
      </c>
      <c r="L7" s="112">
        <v>157153</v>
      </c>
      <c r="M7" s="113">
        <v>44.831469968756558</v>
      </c>
      <c r="N7" s="120">
        <v>67821</v>
      </c>
      <c r="O7" s="112">
        <v>172445</v>
      </c>
      <c r="P7" s="113">
        <v>39.329061439879382</v>
      </c>
      <c r="Q7" s="120">
        <v>39895</v>
      </c>
      <c r="R7" s="112">
        <v>178327</v>
      </c>
      <c r="S7" s="113">
        <v>22.371822550707407</v>
      </c>
    </row>
    <row r="8" spans="1:19">
      <c r="A8" s="119" t="s">
        <v>31</v>
      </c>
      <c r="B8" s="120">
        <v>30290</v>
      </c>
      <c r="C8" s="112">
        <v>103847</v>
      </c>
      <c r="D8" s="113">
        <v>29.167910483692356</v>
      </c>
      <c r="E8" s="120">
        <v>50141</v>
      </c>
      <c r="F8" s="112">
        <v>122431</v>
      </c>
      <c r="G8" s="113">
        <v>40.9544968186162</v>
      </c>
      <c r="H8" s="120">
        <v>63867</v>
      </c>
      <c r="I8" s="112">
        <v>141846</v>
      </c>
      <c r="J8" s="113">
        <v>45.025591134046785</v>
      </c>
      <c r="K8" s="120">
        <v>74027</v>
      </c>
      <c r="L8" s="112">
        <v>166233</v>
      </c>
      <c r="M8" s="113">
        <v>44.532072452521462</v>
      </c>
      <c r="N8" s="120">
        <v>66271</v>
      </c>
      <c r="O8" s="112">
        <v>168313</v>
      </c>
      <c r="P8" s="113">
        <v>39.373666918182195</v>
      </c>
      <c r="Q8" s="120">
        <v>41818</v>
      </c>
      <c r="R8" s="112">
        <v>167260</v>
      </c>
      <c r="S8" s="113">
        <v>25.001793614731554</v>
      </c>
    </row>
    <row r="9" spans="1:19">
      <c r="A9" s="119" t="s">
        <v>32</v>
      </c>
      <c r="B9" s="120">
        <v>33579</v>
      </c>
      <c r="C9" s="112">
        <v>149328</v>
      </c>
      <c r="D9" s="113">
        <v>22.486740597878494</v>
      </c>
      <c r="E9" s="120">
        <v>45933</v>
      </c>
      <c r="F9" s="112">
        <v>136912</v>
      </c>
      <c r="G9" s="113">
        <v>33.549287133341124</v>
      </c>
      <c r="H9" s="120">
        <v>59969</v>
      </c>
      <c r="I9" s="112">
        <v>162689</v>
      </c>
      <c r="J9" s="113">
        <v>36.861127673044891</v>
      </c>
      <c r="K9" s="120">
        <v>66097</v>
      </c>
      <c r="L9" s="112">
        <v>171023</v>
      </c>
      <c r="M9" s="113">
        <v>38.648018102828274</v>
      </c>
      <c r="N9" s="120">
        <v>62195</v>
      </c>
      <c r="O9" s="112">
        <v>172801</v>
      </c>
      <c r="P9" s="113">
        <v>35.992268563260623</v>
      </c>
      <c r="Q9" s="120">
        <v>43410</v>
      </c>
      <c r="R9" s="112">
        <v>137346</v>
      </c>
      <c r="S9" s="113">
        <v>31.606308156043859</v>
      </c>
    </row>
    <row r="10" spans="1:19">
      <c r="A10" s="119" t="s">
        <v>33</v>
      </c>
      <c r="B10" s="120">
        <v>17926</v>
      </c>
      <c r="C10" s="112">
        <v>166351</v>
      </c>
      <c r="D10" s="113">
        <v>10.776009762490157</v>
      </c>
      <c r="E10" s="120">
        <v>25450</v>
      </c>
      <c r="F10" s="112">
        <v>184714</v>
      </c>
      <c r="G10" s="113">
        <v>13.778056887945688</v>
      </c>
      <c r="H10" s="120">
        <v>40386</v>
      </c>
      <c r="I10" s="112">
        <v>203375</v>
      </c>
      <c r="J10" s="113">
        <v>19.857897971727105</v>
      </c>
      <c r="K10" s="120">
        <v>41167</v>
      </c>
      <c r="L10" s="112">
        <v>173920</v>
      </c>
      <c r="M10" s="113">
        <v>23.670078196872126</v>
      </c>
      <c r="N10" s="120">
        <v>39454</v>
      </c>
      <c r="O10" s="112">
        <v>145083</v>
      </c>
      <c r="P10" s="113">
        <v>27.194088900836071</v>
      </c>
      <c r="Q10" s="120">
        <v>33274</v>
      </c>
      <c r="R10" s="112">
        <v>127105</v>
      </c>
      <c r="S10" s="113">
        <v>26.178356476928521</v>
      </c>
    </row>
    <row r="11" spans="1:19">
      <c r="A11" s="119" t="s">
        <v>17</v>
      </c>
      <c r="B11" s="120">
        <v>123199</v>
      </c>
      <c r="C11" s="112">
        <v>540370</v>
      </c>
      <c r="D11" s="113">
        <v>22.799008087051465</v>
      </c>
      <c r="E11" s="120">
        <v>186805</v>
      </c>
      <c r="F11" s="112">
        <v>616217</v>
      </c>
      <c r="G11" s="113">
        <v>30.314807932919734</v>
      </c>
      <c r="H11" s="120">
        <v>284308</v>
      </c>
      <c r="I11" s="112">
        <v>748231</v>
      </c>
      <c r="J11" s="113">
        <v>37.997356431369454</v>
      </c>
      <c r="K11" s="120">
        <v>306563</v>
      </c>
      <c r="L11" s="112">
        <v>790530</v>
      </c>
      <c r="M11" s="113">
        <v>38.779426460728878</v>
      </c>
      <c r="N11" s="120">
        <v>292866</v>
      </c>
      <c r="O11" s="112">
        <v>786664</v>
      </c>
      <c r="P11" s="113">
        <v>37.228855013067843</v>
      </c>
      <c r="Q11" s="120">
        <v>187261</v>
      </c>
      <c r="R11" s="112">
        <v>751810</v>
      </c>
      <c r="S11" s="113">
        <v>24.908021973636956</v>
      </c>
    </row>
    <row r="12" spans="1:19" s="399" customFormat="1">
      <c r="A12" s="435" t="s">
        <v>610</v>
      </c>
      <c r="B12" s="435"/>
      <c r="C12" s="435"/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</row>
    <row r="13" spans="1:19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</row>
    <row r="14" spans="1:19">
      <c r="A14" s="437" t="s">
        <v>601</v>
      </c>
      <c r="B14" s="437"/>
      <c r="C14" s="437"/>
      <c r="D14" s="437"/>
      <c r="E14" s="437"/>
      <c r="F14" s="437"/>
      <c r="G14" s="437"/>
      <c r="H14" s="437"/>
      <c r="I14" s="437"/>
      <c r="J14" s="437"/>
      <c r="K14" s="103"/>
      <c r="L14" s="103"/>
      <c r="M14" s="103"/>
    </row>
    <row r="15" spans="1:19" s="399" customFormat="1">
      <c r="A15" s="431" t="s">
        <v>848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9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</row>
    <row r="17" spans="1:19">
      <c r="A17" s="103"/>
      <c r="B17" s="574">
        <v>2006</v>
      </c>
      <c r="C17" s="574"/>
      <c r="D17" s="574"/>
      <c r="E17" s="574">
        <v>2009</v>
      </c>
      <c r="F17" s="574"/>
      <c r="G17" s="574"/>
      <c r="H17" s="574">
        <v>2011</v>
      </c>
      <c r="I17" s="574"/>
      <c r="J17" s="574"/>
      <c r="K17" s="574">
        <v>2013</v>
      </c>
      <c r="L17" s="574"/>
      <c r="M17" s="574"/>
      <c r="N17" s="574">
        <v>2015</v>
      </c>
      <c r="O17" s="574"/>
      <c r="P17" s="574"/>
      <c r="Q17" s="574">
        <v>2017</v>
      </c>
      <c r="R17" s="574"/>
      <c r="S17" s="574"/>
    </row>
    <row r="18" spans="1:19" ht="30">
      <c r="A18" s="365" t="s">
        <v>83</v>
      </c>
      <c r="B18" s="116" t="s">
        <v>450</v>
      </c>
      <c r="C18" s="117" t="s">
        <v>445</v>
      </c>
      <c r="D18" s="118" t="s">
        <v>18</v>
      </c>
      <c r="E18" s="116" t="s">
        <v>450</v>
      </c>
      <c r="F18" s="117" t="s">
        <v>445</v>
      </c>
      <c r="G18" s="118" t="s">
        <v>18</v>
      </c>
      <c r="H18" s="116" t="s">
        <v>450</v>
      </c>
      <c r="I18" s="117" t="s">
        <v>445</v>
      </c>
      <c r="J18" s="118" t="s">
        <v>18</v>
      </c>
      <c r="K18" s="116" t="s">
        <v>450</v>
      </c>
      <c r="L18" s="117" t="s">
        <v>445</v>
      </c>
      <c r="M18" s="118" t="s">
        <v>18</v>
      </c>
      <c r="N18" s="116" t="s">
        <v>450</v>
      </c>
      <c r="O18" s="117" t="s">
        <v>445</v>
      </c>
      <c r="P18" s="118" t="s">
        <v>18</v>
      </c>
      <c r="Q18" s="116" t="s">
        <v>450</v>
      </c>
      <c r="R18" s="117" t="s">
        <v>445</v>
      </c>
      <c r="S18" s="118" t="s">
        <v>18</v>
      </c>
    </row>
    <row r="19" spans="1:19">
      <c r="A19" s="119" t="s">
        <v>29</v>
      </c>
      <c r="B19" s="120">
        <v>297</v>
      </c>
      <c r="C19" s="112">
        <v>850</v>
      </c>
      <c r="D19" s="113">
        <v>34.941176470588239</v>
      </c>
      <c r="E19" s="120">
        <v>557</v>
      </c>
      <c r="F19" s="112">
        <v>1250</v>
      </c>
      <c r="G19" s="113">
        <v>44.56</v>
      </c>
      <c r="H19" s="120">
        <v>646</v>
      </c>
      <c r="I19" s="112">
        <v>1192</v>
      </c>
      <c r="J19" s="113">
        <v>54.194630872483216</v>
      </c>
      <c r="K19" s="120">
        <v>800</v>
      </c>
      <c r="L19" s="112">
        <v>1679</v>
      </c>
      <c r="M19" s="113">
        <v>47.647409172126267</v>
      </c>
      <c r="N19" s="120">
        <v>872</v>
      </c>
      <c r="O19" s="112">
        <v>2030</v>
      </c>
      <c r="P19" s="113">
        <v>42.955665024630541</v>
      </c>
      <c r="Q19" s="120">
        <v>377</v>
      </c>
      <c r="R19" s="112">
        <v>1862</v>
      </c>
      <c r="S19" s="113">
        <v>20.247046186895812</v>
      </c>
    </row>
    <row r="20" spans="1:19">
      <c r="A20" s="119" t="s">
        <v>30</v>
      </c>
      <c r="B20" s="120">
        <v>323</v>
      </c>
      <c r="C20" s="112">
        <v>1063</v>
      </c>
      <c r="D20" s="113">
        <v>30.385700846660395</v>
      </c>
      <c r="E20" s="120">
        <v>554</v>
      </c>
      <c r="F20" s="112">
        <v>1375</v>
      </c>
      <c r="G20" s="113">
        <v>40.290909090909089</v>
      </c>
      <c r="H20" s="120">
        <v>798</v>
      </c>
      <c r="I20" s="112">
        <v>1589</v>
      </c>
      <c r="J20" s="113">
        <v>50.220264317180622</v>
      </c>
      <c r="K20" s="120">
        <v>923</v>
      </c>
      <c r="L20" s="112">
        <v>2064</v>
      </c>
      <c r="M20" s="113">
        <v>44.718992248062015</v>
      </c>
      <c r="N20" s="120">
        <v>1005</v>
      </c>
      <c r="O20" s="112">
        <v>2453</v>
      </c>
      <c r="P20" s="113">
        <v>40.970240521810034</v>
      </c>
      <c r="Q20" s="120">
        <v>459</v>
      </c>
      <c r="R20" s="112">
        <v>2157</v>
      </c>
      <c r="S20" s="113">
        <v>21.279554937413074</v>
      </c>
    </row>
    <row r="21" spans="1:19">
      <c r="A21" s="119" t="s">
        <v>31</v>
      </c>
      <c r="B21" s="120">
        <v>314</v>
      </c>
      <c r="C21" s="112">
        <v>1232</v>
      </c>
      <c r="D21" s="113">
        <v>25.487012987012985</v>
      </c>
      <c r="E21" s="120">
        <v>587</v>
      </c>
      <c r="F21" s="112">
        <v>1463</v>
      </c>
      <c r="G21" s="113">
        <v>40.123034859876967</v>
      </c>
      <c r="H21" s="120">
        <v>735</v>
      </c>
      <c r="I21" s="112">
        <v>1616</v>
      </c>
      <c r="J21" s="113">
        <v>45.482673267326732</v>
      </c>
      <c r="K21" s="120">
        <v>897</v>
      </c>
      <c r="L21" s="112">
        <v>2042</v>
      </c>
      <c r="M21" s="113">
        <v>43.927522037218417</v>
      </c>
      <c r="N21" s="120">
        <v>942</v>
      </c>
      <c r="O21" s="112">
        <v>2398</v>
      </c>
      <c r="P21" s="113">
        <v>39.282735613010843</v>
      </c>
      <c r="Q21" s="120">
        <v>482</v>
      </c>
      <c r="R21" s="112">
        <v>1909</v>
      </c>
      <c r="S21" s="113">
        <v>25.248821372446308</v>
      </c>
    </row>
    <row r="22" spans="1:19">
      <c r="A22" s="119" t="s">
        <v>32</v>
      </c>
      <c r="B22" s="120">
        <v>331</v>
      </c>
      <c r="C22" s="112">
        <v>1506</v>
      </c>
      <c r="D22" s="113">
        <v>21.97875166002656</v>
      </c>
      <c r="E22" s="120">
        <v>462</v>
      </c>
      <c r="F22" s="112">
        <v>1401</v>
      </c>
      <c r="G22" s="113">
        <v>32.976445396145607</v>
      </c>
      <c r="H22" s="120">
        <v>575</v>
      </c>
      <c r="I22" s="112">
        <v>1680</v>
      </c>
      <c r="J22" s="113">
        <v>34.226190476190474</v>
      </c>
      <c r="K22" s="120">
        <v>759</v>
      </c>
      <c r="L22" s="112">
        <v>1976</v>
      </c>
      <c r="M22" s="113">
        <v>38.410931174089072</v>
      </c>
      <c r="N22" s="120">
        <v>791</v>
      </c>
      <c r="O22" s="112">
        <v>2165</v>
      </c>
      <c r="P22" s="113">
        <v>36.535796766743651</v>
      </c>
      <c r="Q22" s="120">
        <v>438</v>
      </c>
      <c r="R22" s="112">
        <v>1506</v>
      </c>
      <c r="S22" s="113">
        <v>29.083665338645421</v>
      </c>
    </row>
    <row r="23" spans="1:19">
      <c r="A23" s="119" t="s">
        <v>33</v>
      </c>
      <c r="B23" s="120">
        <v>142</v>
      </c>
      <c r="C23" s="112">
        <v>1269</v>
      </c>
      <c r="D23" s="113">
        <v>11.189913317572891</v>
      </c>
      <c r="E23" s="120">
        <v>202</v>
      </c>
      <c r="F23" s="112">
        <v>1156</v>
      </c>
      <c r="G23" s="113">
        <v>17.474048442906575</v>
      </c>
      <c r="H23" s="120">
        <v>314</v>
      </c>
      <c r="I23" s="112">
        <v>1582</v>
      </c>
      <c r="J23" s="113">
        <v>19.848293299620735</v>
      </c>
      <c r="K23" s="120">
        <v>390</v>
      </c>
      <c r="L23" s="112">
        <v>1562</v>
      </c>
      <c r="M23" s="113">
        <v>24.967989756722151</v>
      </c>
      <c r="N23" s="120">
        <v>445</v>
      </c>
      <c r="O23" s="112">
        <v>1735</v>
      </c>
      <c r="P23" s="113">
        <v>25.648414985590779</v>
      </c>
      <c r="Q23" s="120">
        <v>311</v>
      </c>
      <c r="R23" s="112">
        <v>1278</v>
      </c>
      <c r="S23" s="113">
        <v>24.334898278560249</v>
      </c>
    </row>
    <row r="24" spans="1:19">
      <c r="A24" s="119" t="s">
        <v>17</v>
      </c>
      <c r="B24" s="120">
        <v>1407</v>
      </c>
      <c r="C24" s="112">
        <v>5920</v>
      </c>
      <c r="D24" s="113">
        <v>23.766891891891891</v>
      </c>
      <c r="E24" s="120">
        <v>2362</v>
      </c>
      <c r="F24" s="112">
        <v>6645</v>
      </c>
      <c r="G24" s="113">
        <v>35.545522949586157</v>
      </c>
      <c r="H24" s="120">
        <v>3068</v>
      </c>
      <c r="I24" s="112">
        <v>7659</v>
      </c>
      <c r="J24" s="113">
        <v>40.057448753100928</v>
      </c>
      <c r="K24" s="120">
        <v>3769</v>
      </c>
      <c r="L24" s="112">
        <v>9323</v>
      </c>
      <c r="M24" s="113">
        <v>40.426901212056201</v>
      </c>
      <c r="N24" s="120">
        <v>4055</v>
      </c>
      <c r="O24" s="112">
        <v>10781</v>
      </c>
      <c r="P24" s="113">
        <v>37.612466376031904</v>
      </c>
      <c r="Q24" s="120">
        <v>2067</v>
      </c>
      <c r="R24" s="112">
        <v>8712</v>
      </c>
      <c r="S24" s="113">
        <v>23.725895316804408</v>
      </c>
    </row>
    <row r="25" spans="1:19" s="399" customFormat="1">
      <c r="A25" s="435" t="s">
        <v>610</v>
      </c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35"/>
      <c r="S25" s="435"/>
    </row>
    <row r="26" spans="1:19">
      <c r="A26" s="123"/>
      <c r="B26" s="124"/>
      <c r="C26" s="124"/>
      <c r="D26" s="16"/>
      <c r="E26" s="124"/>
      <c r="F26" s="124"/>
      <c r="G26" s="16"/>
      <c r="H26" s="124"/>
      <c r="I26" s="124"/>
      <c r="J26" s="16"/>
      <c r="K26" s="103"/>
      <c r="L26" s="103"/>
      <c r="M26" s="103"/>
    </row>
    <row r="27" spans="1:19">
      <c r="A27" s="437" t="s">
        <v>602</v>
      </c>
      <c r="B27" s="437"/>
      <c r="C27" s="437"/>
      <c r="D27" s="437"/>
      <c r="E27" s="437"/>
      <c r="F27" s="437"/>
      <c r="G27" s="437"/>
      <c r="H27" s="437"/>
      <c r="I27" s="437"/>
      <c r="J27" s="437"/>
      <c r="K27" s="103"/>
      <c r="L27" s="103"/>
      <c r="M27" s="103"/>
    </row>
    <row r="28" spans="1:19" s="399" customFormat="1">
      <c r="A28" s="431" t="s">
        <v>848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9">
      <c r="A29" s="12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</row>
    <row r="30" spans="1:19">
      <c r="A30" s="586" t="s">
        <v>83</v>
      </c>
      <c r="B30" s="476">
        <v>2015</v>
      </c>
      <c r="C30" s="477"/>
      <c r="D30" s="476">
        <v>2017</v>
      </c>
      <c r="E30" s="477"/>
      <c r="F30" s="103"/>
      <c r="G30" s="103"/>
      <c r="H30" s="103"/>
      <c r="I30" s="103"/>
      <c r="J30" s="103"/>
      <c r="K30" s="103"/>
      <c r="L30" s="103"/>
      <c r="M30" s="103"/>
    </row>
    <row r="31" spans="1:19" ht="30">
      <c r="A31" s="586"/>
      <c r="B31" s="292" t="s">
        <v>44</v>
      </c>
      <c r="C31" s="292" t="s">
        <v>45</v>
      </c>
      <c r="D31" s="292" t="s">
        <v>44</v>
      </c>
      <c r="E31" s="292" t="s">
        <v>45</v>
      </c>
      <c r="F31" s="103"/>
      <c r="G31" s="103"/>
      <c r="H31" s="103"/>
      <c r="I31" s="103"/>
      <c r="J31" s="103"/>
      <c r="K31" s="103"/>
      <c r="L31" s="103"/>
      <c r="M31" s="103"/>
    </row>
    <row r="32" spans="1:19">
      <c r="A32" s="342" t="s">
        <v>29</v>
      </c>
      <c r="B32" s="343">
        <v>0.44621240000000001</v>
      </c>
      <c r="C32" s="343">
        <v>1.5607599999999999E-2</v>
      </c>
      <c r="D32" s="343">
        <v>0.20359450000000001</v>
      </c>
      <c r="E32" s="343">
        <v>1.32116E-2</v>
      </c>
      <c r="F32" s="103"/>
      <c r="G32" s="10"/>
      <c r="H32" s="12"/>
      <c r="I32" s="103"/>
      <c r="J32" s="103"/>
      <c r="K32" s="103"/>
      <c r="L32" s="103"/>
      <c r="M32" s="103"/>
      <c r="N32" s="103"/>
      <c r="O32" s="103"/>
    </row>
    <row r="33" spans="1:15">
      <c r="A33" s="342" t="s">
        <v>30</v>
      </c>
      <c r="B33" s="354">
        <v>0.39329059999999999</v>
      </c>
      <c r="C33" s="354">
        <v>2.3834500000000002E-2</v>
      </c>
      <c r="D33" s="354">
        <v>0.22371820000000001</v>
      </c>
      <c r="E33" s="354">
        <v>1.1068E-2</v>
      </c>
      <c r="F33" s="103"/>
      <c r="G33" s="10"/>
      <c r="H33" s="12"/>
      <c r="I33" s="103"/>
      <c r="J33" s="103"/>
      <c r="K33" s="103"/>
      <c r="L33" s="103"/>
      <c r="M33" s="103"/>
      <c r="N33" s="103"/>
      <c r="O33" s="103"/>
    </row>
    <row r="34" spans="1:15">
      <c r="A34" s="342" t="s">
        <v>31</v>
      </c>
      <c r="B34" s="354">
        <v>0.3937367</v>
      </c>
      <c r="C34" s="354">
        <v>1.4257000000000001E-2</v>
      </c>
      <c r="D34" s="354">
        <v>0.25001790000000002</v>
      </c>
      <c r="E34" s="354">
        <v>1.30943E-2</v>
      </c>
      <c r="F34" s="103"/>
      <c r="G34" s="10"/>
      <c r="H34" s="12"/>
      <c r="I34" s="103"/>
      <c r="J34" s="103"/>
      <c r="K34" s="103"/>
      <c r="N34" s="103"/>
      <c r="O34" s="103"/>
    </row>
    <row r="35" spans="1:15">
      <c r="A35" s="342" t="s">
        <v>32</v>
      </c>
      <c r="B35" s="354">
        <v>0.35992269999999998</v>
      </c>
      <c r="C35" s="354">
        <v>1.4470999999999999E-2</v>
      </c>
      <c r="D35" s="354">
        <v>0.31606309999999999</v>
      </c>
      <c r="E35" s="354">
        <v>1.7378600000000001E-2</v>
      </c>
      <c r="F35" s="103"/>
      <c r="G35" s="10"/>
      <c r="H35" s="12"/>
      <c r="I35" s="103"/>
      <c r="J35" s="103"/>
      <c r="K35" s="103"/>
      <c r="L35" s="103"/>
      <c r="M35" s="103"/>
      <c r="N35" s="103"/>
      <c r="O35" s="103"/>
    </row>
    <row r="36" spans="1:15">
      <c r="A36" s="342" t="s">
        <v>33</v>
      </c>
      <c r="B36" s="354">
        <v>0.27194089999999999</v>
      </c>
      <c r="C36" s="354">
        <v>1.85291E-2</v>
      </c>
      <c r="D36" s="354">
        <v>0.26178360000000001</v>
      </c>
      <c r="E36" s="354">
        <v>2.0449999999999999E-2</v>
      </c>
      <c r="F36" s="103"/>
      <c r="G36" s="10"/>
      <c r="H36" s="12"/>
      <c r="I36" s="103"/>
      <c r="J36" s="103"/>
      <c r="K36" s="103"/>
      <c r="L36" s="103"/>
      <c r="M36" s="103"/>
      <c r="N36" s="103"/>
      <c r="O36" s="103"/>
    </row>
    <row r="37" spans="1:15">
      <c r="A37" s="591" t="s">
        <v>610</v>
      </c>
      <c r="B37" s="591"/>
      <c r="C37" s="591"/>
      <c r="D37" s="591"/>
      <c r="E37" s="591"/>
      <c r="F37" s="399"/>
      <c r="G37" s="103"/>
      <c r="H37" s="103"/>
      <c r="I37" s="103"/>
      <c r="J37" s="103"/>
      <c r="K37" s="103"/>
      <c r="L37" s="103"/>
      <c r="M37" s="103"/>
    </row>
    <row r="38" spans="1:15">
      <c r="A38" s="399"/>
      <c r="B38" s="399"/>
      <c r="C38" s="399"/>
      <c r="D38" s="399"/>
      <c r="E38" s="399"/>
      <c r="F38" s="399"/>
      <c r="G38" s="103"/>
      <c r="H38" s="103"/>
      <c r="I38" s="103"/>
      <c r="J38" s="103"/>
      <c r="K38" s="103"/>
      <c r="L38" s="103"/>
      <c r="M38" s="103"/>
    </row>
    <row r="39" spans="1:15">
      <c r="A39" s="377" t="s">
        <v>612</v>
      </c>
      <c r="B39" s="399"/>
      <c r="C39" s="399"/>
      <c r="D39" s="399"/>
      <c r="E39" s="399"/>
      <c r="F39" s="399"/>
      <c r="G39" s="103"/>
      <c r="H39" s="103"/>
      <c r="I39" s="103"/>
      <c r="J39" s="103"/>
      <c r="K39" s="103"/>
      <c r="L39" s="103"/>
      <c r="M39" s="103"/>
    </row>
    <row r="40" spans="1:15">
      <c r="A40" s="431" t="s">
        <v>613</v>
      </c>
      <c r="B40" s="431"/>
      <c r="C40" s="431"/>
      <c r="D40" s="431"/>
      <c r="E40" s="431"/>
      <c r="F40" s="431"/>
      <c r="G40" s="103"/>
      <c r="H40" s="103"/>
      <c r="I40" s="103"/>
      <c r="J40" s="103"/>
      <c r="K40" s="103"/>
      <c r="L40" s="103"/>
      <c r="M40" s="103"/>
    </row>
    <row r="41" spans="1:15">
      <c r="A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</row>
    <row r="42" spans="1:15">
      <c r="A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1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</row>
    <row r="44" spans="1:1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</row>
    <row r="45" spans="1:1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</row>
  </sheetData>
  <mergeCells count="25">
    <mergeCell ref="A37:E37"/>
    <mergeCell ref="A40:F40"/>
    <mergeCell ref="A28:O28"/>
    <mergeCell ref="A15:O15"/>
    <mergeCell ref="A2:O2"/>
    <mergeCell ref="A12:S12"/>
    <mergeCell ref="A25:S25"/>
    <mergeCell ref="K17:M17"/>
    <mergeCell ref="N17:P17"/>
    <mergeCell ref="Q17:S17"/>
    <mergeCell ref="A27:J27"/>
    <mergeCell ref="A30:A31"/>
    <mergeCell ref="B30:C30"/>
    <mergeCell ref="D30:E30"/>
    <mergeCell ref="B17:D17"/>
    <mergeCell ref="E17:G17"/>
    <mergeCell ref="H17:J17"/>
    <mergeCell ref="K4:M4"/>
    <mergeCell ref="N4:P4"/>
    <mergeCell ref="Q4:S4"/>
    <mergeCell ref="A1:J1"/>
    <mergeCell ref="A14:J14"/>
    <mergeCell ref="B4:D4"/>
    <mergeCell ref="E4:G4"/>
    <mergeCell ref="H4:J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71"/>
  <sheetViews>
    <sheetView topLeftCell="A58" workbookViewId="0">
      <selection activeCell="C66" sqref="C66:F67"/>
    </sheetView>
  </sheetViews>
  <sheetFormatPr baseColWidth="10" defaultColWidth="9.140625" defaultRowHeight="15"/>
  <cols>
    <col min="1" max="1" width="11" customWidth="1"/>
    <col min="2" max="2" width="11" bestFit="1" customWidth="1"/>
    <col min="3" max="3" width="11.140625" customWidth="1"/>
    <col min="5" max="5" width="10.42578125" customWidth="1"/>
  </cols>
  <sheetData>
    <row r="1" spans="1:15">
      <c r="A1" s="437" t="s">
        <v>642</v>
      </c>
      <c r="B1" s="437"/>
      <c r="C1" s="437"/>
      <c r="D1" s="437"/>
      <c r="E1" s="437"/>
      <c r="F1" s="437"/>
      <c r="G1" s="437"/>
      <c r="H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0" customFormat="1"/>
    <row r="4" spans="1:15" ht="30">
      <c r="A4" s="134" t="s">
        <v>38</v>
      </c>
      <c r="B4" s="60" t="s">
        <v>34</v>
      </c>
      <c r="C4" s="151" t="s">
        <v>9</v>
      </c>
      <c r="D4" s="151" t="s">
        <v>10</v>
      </c>
      <c r="E4" s="151" t="s">
        <v>11</v>
      </c>
      <c r="F4" s="151" t="s">
        <v>12</v>
      </c>
      <c r="G4" s="151" t="s">
        <v>13</v>
      </c>
      <c r="H4" s="151" t="s">
        <v>81</v>
      </c>
    </row>
    <row r="5" spans="1:15">
      <c r="A5" s="438" t="s">
        <v>29</v>
      </c>
      <c r="B5" s="132" t="s">
        <v>35</v>
      </c>
      <c r="C5" s="11">
        <v>7.7776651812439912</v>
      </c>
      <c r="D5" s="11">
        <v>7.9337646287581567</v>
      </c>
      <c r="E5" s="11">
        <v>8.1259641005211538</v>
      </c>
      <c r="F5" s="11">
        <v>8.377157355446192</v>
      </c>
      <c r="G5" s="11">
        <v>8.4861310022375065</v>
      </c>
      <c r="H5" s="11">
        <v>8.5463113241491566</v>
      </c>
    </row>
    <row r="6" spans="1:15">
      <c r="A6" s="438"/>
      <c r="B6" s="132" t="s">
        <v>36</v>
      </c>
      <c r="C6" s="148">
        <v>31335</v>
      </c>
      <c r="D6" s="148">
        <v>26646</v>
      </c>
      <c r="E6" s="148">
        <v>17007</v>
      </c>
      <c r="F6" s="148">
        <v>18872</v>
      </c>
      <c r="G6" s="148">
        <v>23854</v>
      </c>
      <c r="H6" s="148">
        <v>18346</v>
      </c>
    </row>
    <row r="7" spans="1:15">
      <c r="A7" s="438" t="s">
        <v>30</v>
      </c>
      <c r="B7" s="132" t="s">
        <v>35</v>
      </c>
      <c r="C7" s="11">
        <v>8.4657043614065763</v>
      </c>
      <c r="D7" s="11">
        <v>8.8474126486544442</v>
      </c>
      <c r="E7" s="11">
        <v>9.1812906939726044</v>
      </c>
      <c r="F7" s="11">
        <v>9.1404401147078449</v>
      </c>
      <c r="G7" s="11">
        <v>9.4505613864131295</v>
      </c>
      <c r="H7" s="11">
        <v>9.5920848029734138</v>
      </c>
    </row>
    <row r="8" spans="1:15">
      <c r="A8" s="438"/>
      <c r="B8" s="132" t="s">
        <v>36</v>
      </c>
      <c r="C8" s="148">
        <v>27536</v>
      </c>
      <c r="D8" s="148">
        <v>27819</v>
      </c>
      <c r="E8" s="148">
        <v>17613</v>
      </c>
      <c r="F8" s="148">
        <v>20566</v>
      </c>
      <c r="G8" s="148">
        <v>25406</v>
      </c>
      <c r="H8" s="148">
        <v>19993</v>
      </c>
    </row>
    <row r="9" spans="1:15">
      <c r="A9" s="438" t="s">
        <v>31</v>
      </c>
      <c r="B9" s="132" t="s">
        <v>35</v>
      </c>
      <c r="C9" s="11">
        <v>8.8325797895671503</v>
      </c>
      <c r="D9" s="11">
        <v>9.1714713913741939</v>
      </c>
      <c r="E9" s="11">
        <v>9.3733557644921852</v>
      </c>
      <c r="F9" s="11">
        <v>9.5926852497766806</v>
      </c>
      <c r="G9" s="11">
        <v>9.8792804980797673</v>
      </c>
      <c r="H9" s="11">
        <v>9.9758704099398301</v>
      </c>
    </row>
    <row r="10" spans="1:15">
      <c r="A10" s="438"/>
      <c r="B10" s="132" t="s">
        <v>36</v>
      </c>
      <c r="C10" s="148">
        <v>25890</v>
      </c>
      <c r="D10" s="148">
        <v>23490</v>
      </c>
      <c r="E10" s="148">
        <v>18136</v>
      </c>
      <c r="F10" s="148">
        <v>19006</v>
      </c>
      <c r="G10" s="148">
        <v>23910</v>
      </c>
      <c r="H10" s="148">
        <v>21127</v>
      </c>
    </row>
    <row r="11" spans="1:15">
      <c r="A11" s="438" t="s">
        <v>32</v>
      </c>
      <c r="B11" s="132" t="s">
        <v>35</v>
      </c>
      <c r="C11" s="11">
        <v>9.31762471830422</v>
      </c>
      <c r="D11" s="11">
        <v>9.4608123341714219</v>
      </c>
      <c r="E11" s="11">
        <v>9.5877347401055939</v>
      </c>
      <c r="F11" s="11">
        <v>9.8487837005611052</v>
      </c>
      <c r="G11" s="11">
        <v>10.093332208480268</v>
      </c>
      <c r="H11" s="11">
        <v>10.166509179710408</v>
      </c>
    </row>
    <row r="12" spans="1:15">
      <c r="A12" s="438"/>
      <c r="B12" s="132" t="s">
        <v>36</v>
      </c>
      <c r="C12" s="148">
        <v>24204</v>
      </c>
      <c r="D12" s="148">
        <v>22728</v>
      </c>
      <c r="E12" s="148">
        <v>16765</v>
      </c>
      <c r="F12" s="148">
        <v>19736</v>
      </c>
      <c r="G12" s="148">
        <v>23668</v>
      </c>
      <c r="H12" s="148">
        <v>19110</v>
      </c>
    </row>
    <row r="13" spans="1:15">
      <c r="A13" s="438" t="s">
        <v>33</v>
      </c>
      <c r="B13" s="132" t="s">
        <v>35</v>
      </c>
      <c r="C13" s="11">
        <v>9.4280180078297011</v>
      </c>
      <c r="D13" s="11">
        <v>9.7310100922078941</v>
      </c>
      <c r="E13" s="11">
        <v>9.7473218799619357</v>
      </c>
      <c r="F13" s="11">
        <v>10.180991499057978</v>
      </c>
      <c r="G13" s="11">
        <v>10.36798563974601</v>
      </c>
      <c r="H13" s="11">
        <v>10.597312174652574</v>
      </c>
    </row>
    <row r="14" spans="1:15">
      <c r="A14" s="438"/>
      <c r="B14" s="132" t="s">
        <v>36</v>
      </c>
      <c r="C14" s="148">
        <v>21511</v>
      </c>
      <c r="D14" s="148">
        <v>21343</v>
      </c>
      <c r="E14" s="148">
        <v>16242</v>
      </c>
      <c r="F14" s="148">
        <v>18709</v>
      </c>
      <c r="G14" s="148">
        <v>22405</v>
      </c>
      <c r="H14" s="148">
        <v>18082</v>
      </c>
    </row>
    <row r="15" spans="1:15">
      <c r="A15" s="438" t="s">
        <v>39</v>
      </c>
      <c r="B15" s="132" t="s">
        <v>35</v>
      </c>
      <c r="C15" s="11">
        <v>10.00486399836603</v>
      </c>
      <c r="D15" s="11">
        <v>9.9897048880134562</v>
      </c>
      <c r="E15" s="11">
        <v>10.136246884884585</v>
      </c>
      <c r="F15" s="11">
        <v>10.446096103892458</v>
      </c>
      <c r="G15" s="11">
        <v>10.760396105985841</v>
      </c>
      <c r="H15" s="11">
        <v>10.96215214511323</v>
      </c>
    </row>
    <row r="16" spans="1:15">
      <c r="A16" s="438"/>
      <c r="B16" s="132" t="s">
        <v>36</v>
      </c>
      <c r="C16" s="148">
        <v>19479</v>
      </c>
      <c r="D16" s="148">
        <v>19543</v>
      </c>
      <c r="E16" s="148">
        <v>16307</v>
      </c>
      <c r="F16" s="148">
        <v>17514</v>
      </c>
      <c r="G16" s="148">
        <v>21865</v>
      </c>
      <c r="H16" s="148">
        <v>18389</v>
      </c>
    </row>
    <row r="17" spans="1:15">
      <c r="A17" s="438" t="s">
        <v>40</v>
      </c>
      <c r="B17" s="132" t="s">
        <v>35</v>
      </c>
      <c r="C17" s="11">
        <v>10.587607727297724</v>
      </c>
      <c r="D17" s="11">
        <v>10.777184823403244</v>
      </c>
      <c r="E17" s="11">
        <v>10.70365922173751</v>
      </c>
      <c r="F17" s="11">
        <v>10.96247874430062</v>
      </c>
      <c r="G17" s="11">
        <v>11.322389351304123</v>
      </c>
      <c r="H17" s="11">
        <v>11.492477011458499</v>
      </c>
    </row>
    <row r="18" spans="1:15">
      <c r="A18" s="438"/>
      <c r="B18" s="132" t="s">
        <v>36</v>
      </c>
      <c r="C18" s="148">
        <v>17951</v>
      </c>
      <c r="D18" s="148">
        <v>17651</v>
      </c>
      <c r="E18" s="148">
        <v>14922</v>
      </c>
      <c r="F18" s="148">
        <v>17068</v>
      </c>
      <c r="G18" s="148">
        <v>20601</v>
      </c>
      <c r="H18" s="148">
        <v>16738</v>
      </c>
    </row>
    <row r="19" spans="1:15">
      <c r="A19" s="438" t="s">
        <v>41</v>
      </c>
      <c r="B19" s="132" t="s">
        <v>35</v>
      </c>
      <c r="C19" s="11">
        <v>11.220725274562831</v>
      </c>
      <c r="D19" s="11">
        <v>11.514566047883825</v>
      </c>
      <c r="E19" s="11">
        <v>11.513931530954805</v>
      </c>
      <c r="F19" s="11">
        <v>11.763644989312569</v>
      </c>
      <c r="G19" s="11">
        <v>12.084250054299707</v>
      </c>
      <c r="H19" s="11">
        <v>12.344126967642175</v>
      </c>
    </row>
    <row r="20" spans="1:15">
      <c r="A20" s="438"/>
      <c r="B20" s="132" t="s">
        <v>36</v>
      </c>
      <c r="C20" s="148">
        <v>15182</v>
      </c>
      <c r="D20" s="148">
        <v>14562</v>
      </c>
      <c r="E20" s="148">
        <v>15265</v>
      </c>
      <c r="F20" s="148">
        <v>15798</v>
      </c>
      <c r="G20" s="148">
        <v>18734</v>
      </c>
      <c r="H20" s="148">
        <v>15532</v>
      </c>
    </row>
    <row r="21" spans="1:15">
      <c r="A21" s="438" t="s">
        <v>42</v>
      </c>
      <c r="B21" s="132" t="s">
        <v>35</v>
      </c>
      <c r="C21" s="11">
        <v>12.401751245815515</v>
      </c>
      <c r="D21" s="11">
        <v>12.559421371446195</v>
      </c>
      <c r="E21" s="11">
        <v>12.75125594997756</v>
      </c>
      <c r="F21" s="11">
        <v>13.152275667283886</v>
      </c>
      <c r="G21" s="11">
        <v>13.212495757705264</v>
      </c>
      <c r="H21" s="11">
        <v>13.520393146581094</v>
      </c>
    </row>
    <row r="22" spans="1:15">
      <c r="A22" s="438"/>
      <c r="B22" s="132" t="s">
        <v>36</v>
      </c>
      <c r="C22" s="148">
        <v>12508</v>
      </c>
      <c r="D22" s="148">
        <v>12156</v>
      </c>
      <c r="E22" s="148">
        <v>13705</v>
      </c>
      <c r="F22" s="148">
        <v>14426</v>
      </c>
      <c r="G22" s="148">
        <v>17008</v>
      </c>
      <c r="H22" s="148">
        <v>14336</v>
      </c>
    </row>
    <row r="23" spans="1:15">
      <c r="A23" s="438" t="s">
        <v>43</v>
      </c>
      <c r="B23" s="132" t="s">
        <v>35</v>
      </c>
      <c r="C23" s="11">
        <v>14.302715601648199</v>
      </c>
      <c r="D23" s="11">
        <v>14.743518359747082</v>
      </c>
      <c r="E23" s="11">
        <v>14.74208774494654</v>
      </c>
      <c r="F23" s="11">
        <v>15.154194960726089</v>
      </c>
      <c r="G23" s="11">
        <v>15.239470775925085</v>
      </c>
      <c r="H23" s="11">
        <v>15.668085014991023</v>
      </c>
    </row>
    <row r="24" spans="1:15">
      <c r="A24" s="438"/>
      <c r="B24" s="132" t="s">
        <v>36</v>
      </c>
      <c r="C24" s="148">
        <v>9328</v>
      </c>
      <c r="D24" s="148">
        <v>7686</v>
      </c>
      <c r="E24" s="148">
        <v>10239</v>
      </c>
      <c r="F24" s="148">
        <v>9781</v>
      </c>
      <c r="G24" s="148">
        <v>14647</v>
      </c>
      <c r="H24" s="148">
        <v>12214</v>
      </c>
    </row>
    <row r="25" spans="1:15">
      <c r="A25" s="432" t="s">
        <v>610</v>
      </c>
      <c r="B25" s="432"/>
      <c r="C25" s="432"/>
      <c r="D25" s="432"/>
      <c r="E25" s="432"/>
      <c r="F25" s="432"/>
      <c r="G25" s="432"/>
      <c r="H25" s="432"/>
    </row>
    <row r="27" spans="1:15">
      <c r="A27" s="437" t="s">
        <v>643</v>
      </c>
      <c r="B27" s="437"/>
      <c r="C27" s="437"/>
      <c r="D27" s="437"/>
      <c r="E27" s="437"/>
      <c r="F27" s="437"/>
      <c r="G27" s="437"/>
      <c r="H27" s="437"/>
    </row>
    <row r="28" spans="1:15" s="359" customFormat="1">
      <c r="A28" s="431" t="s">
        <v>611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5" s="130" customFormat="1"/>
    <row r="30" spans="1:15" ht="30">
      <c r="A30" s="134" t="s">
        <v>38</v>
      </c>
      <c r="B30" s="60" t="s">
        <v>34</v>
      </c>
      <c r="C30" s="151" t="s">
        <v>9</v>
      </c>
      <c r="D30" s="151" t="s">
        <v>10</v>
      </c>
      <c r="E30" s="151" t="s">
        <v>11</v>
      </c>
      <c r="F30" s="151" t="s">
        <v>12</v>
      </c>
      <c r="G30" s="151" t="s">
        <v>13</v>
      </c>
      <c r="H30" s="151" t="s">
        <v>81</v>
      </c>
    </row>
    <row r="31" spans="1:15">
      <c r="A31" s="438" t="s">
        <v>29</v>
      </c>
      <c r="B31" s="132" t="s">
        <v>35</v>
      </c>
      <c r="C31" s="11">
        <v>6.8495931067496407</v>
      </c>
      <c r="D31" s="11">
        <v>7.0348269909179617</v>
      </c>
      <c r="E31" s="11">
        <v>7.7060622096783673</v>
      </c>
      <c r="F31" s="11">
        <v>7.9836795252225521</v>
      </c>
      <c r="G31" s="11">
        <v>7.9906933847572734</v>
      </c>
      <c r="H31" s="11">
        <v>8.2338929466913768</v>
      </c>
    </row>
    <row r="32" spans="1:15">
      <c r="A32" s="438"/>
      <c r="B32" s="132" t="s">
        <v>36</v>
      </c>
      <c r="C32" s="148">
        <v>31335</v>
      </c>
      <c r="D32" s="148">
        <v>26646</v>
      </c>
      <c r="E32" s="148">
        <v>17007</v>
      </c>
      <c r="F32" s="148">
        <v>18872</v>
      </c>
      <c r="G32" s="148">
        <v>23854</v>
      </c>
      <c r="H32" s="148">
        <v>18346</v>
      </c>
    </row>
    <row r="33" spans="1:8">
      <c r="A33" s="438" t="s">
        <v>30</v>
      </c>
      <c r="B33" s="132" t="s">
        <v>35</v>
      </c>
      <c r="C33" s="11">
        <v>7.7563916327716447</v>
      </c>
      <c r="D33" s="11">
        <v>8.2070527337431258</v>
      </c>
      <c r="E33" s="11">
        <v>8.8790098222903531</v>
      </c>
      <c r="F33" s="11">
        <v>8.9652338811630852</v>
      </c>
      <c r="G33" s="11">
        <v>9.1336298512162486</v>
      </c>
      <c r="H33" s="11">
        <v>9.4009403291151905</v>
      </c>
    </row>
    <row r="34" spans="1:8">
      <c r="A34" s="438"/>
      <c r="B34" s="132" t="s">
        <v>36</v>
      </c>
      <c r="C34" s="148">
        <v>27536</v>
      </c>
      <c r="D34" s="148">
        <v>27819</v>
      </c>
      <c r="E34" s="148">
        <v>17613</v>
      </c>
      <c r="F34" s="148">
        <v>20566</v>
      </c>
      <c r="G34" s="148">
        <v>25406</v>
      </c>
      <c r="H34" s="148">
        <v>19993</v>
      </c>
    </row>
    <row r="35" spans="1:8">
      <c r="A35" s="438" t="s">
        <v>31</v>
      </c>
      <c r="B35" s="132" t="s">
        <v>35</v>
      </c>
      <c r="C35" s="11">
        <v>8.1100811123986087</v>
      </c>
      <c r="D35" s="11">
        <v>8.3464027245636441</v>
      </c>
      <c r="E35" s="11">
        <v>9.1077415086016771</v>
      </c>
      <c r="F35" s="11">
        <v>9.3257392402399244</v>
      </c>
      <c r="G35" s="11">
        <v>9.5195734002509411</v>
      </c>
      <c r="H35" s="11">
        <v>9.8108108108108105</v>
      </c>
    </row>
    <row r="36" spans="1:8">
      <c r="A36" s="438"/>
      <c r="B36" s="132" t="s">
        <v>36</v>
      </c>
      <c r="C36" s="148">
        <v>25890</v>
      </c>
      <c r="D36" s="148">
        <v>23490</v>
      </c>
      <c r="E36" s="148">
        <v>18136</v>
      </c>
      <c r="F36" s="148">
        <v>19006</v>
      </c>
      <c r="G36" s="148">
        <v>23910</v>
      </c>
      <c r="H36" s="148">
        <v>21127</v>
      </c>
    </row>
    <row r="37" spans="1:8">
      <c r="A37" s="438" t="s">
        <v>32</v>
      </c>
      <c r="B37" s="132" t="s">
        <v>35</v>
      </c>
      <c r="C37" s="11">
        <v>8.4975623863824161</v>
      </c>
      <c r="D37" s="11">
        <v>8.7426082365364302</v>
      </c>
      <c r="E37" s="11">
        <v>9.3151207873546085</v>
      </c>
      <c r="F37" s="11">
        <v>9.6057965139845969</v>
      </c>
      <c r="G37" s="11">
        <v>9.8080108162920396</v>
      </c>
      <c r="H37" s="11">
        <v>10.026216640502355</v>
      </c>
    </row>
    <row r="38" spans="1:8">
      <c r="A38" s="438"/>
      <c r="B38" s="132" t="s">
        <v>36</v>
      </c>
      <c r="C38" s="148">
        <v>24204</v>
      </c>
      <c r="D38" s="148">
        <v>22728</v>
      </c>
      <c r="E38" s="148">
        <v>16765</v>
      </c>
      <c r="F38" s="148">
        <v>19736</v>
      </c>
      <c r="G38" s="148">
        <v>23668</v>
      </c>
      <c r="H38" s="148">
        <v>19110</v>
      </c>
    </row>
    <row r="39" spans="1:8">
      <c r="A39" s="438" t="s">
        <v>33</v>
      </c>
      <c r="B39" s="132" t="s">
        <v>35</v>
      </c>
      <c r="C39" s="11">
        <v>8.6566872762772533</v>
      </c>
      <c r="D39" s="11">
        <v>8.9176310734198569</v>
      </c>
      <c r="E39" s="11">
        <v>9.5972170914911956</v>
      </c>
      <c r="F39" s="11">
        <v>9.944679031482174</v>
      </c>
      <c r="G39" s="11">
        <v>10.105556795358179</v>
      </c>
      <c r="H39" s="11">
        <v>10.383364672049552</v>
      </c>
    </row>
    <row r="40" spans="1:8">
      <c r="A40" s="438"/>
      <c r="B40" s="132" t="s">
        <v>36</v>
      </c>
      <c r="C40" s="148">
        <v>21511</v>
      </c>
      <c r="D40" s="148">
        <v>21343</v>
      </c>
      <c r="E40" s="148">
        <v>16242</v>
      </c>
      <c r="F40" s="148">
        <v>18709</v>
      </c>
      <c r="G40" s="148">
        <v>22405</v>
      </c>
      <c r="H40" s="148">
        <v>18082</v>
      </c>
    </row>
    <row r="41" spans="1:8">
      <c r="A41" s="438" t="s">
        <v>39</v>
      </c>
      <c r="B41" s="132" t="s">
        <v>35</v>
      </c>
      <c r="C41" s="11">
        <v>9.1365059807998357</v>
      </c>
      <c r="D41" s="11">
        <v>9.2245305224377017</v>
      </c>
      <c r="E41" s="11">
        <v>9.9930704605384193</v>
      </c>
      <c r="F41" s="11">
        <v>10.252084047048076</v>
      </c>
      <c r="G41" s="11">
        <v>10.423279213354677</v>
      </c>
      <c r="H41" s="11">
        <v>10.804176409810212</v>
      </c>
    </row>
    <row r="42" spans="1:8">
      <c r="A42" s="438"/>
      <c r="B42" s="132" t="s">
        <v>36</v>
      </c>
      <c r="C42" s="148">
        <v>19479</v>
      </c>
      <c r="D42" s="148">
        <v>19543</v>
      </c>
      <c r="E42" s="148">
        <v>16307</v>
      </c>
      <c r="F42" s="148">
        <v>17514</v>
      </c>
      <c r="G42" s="148">
        <v>21865</v>
      </c>
      <c r="H42" s="148">
        <v>18389</v>
      </c>
    </row>
    <row r="43" spans="1:8">
      <c r="A43" s="438" t="s">
        <v>40</v>
      </c>
      <c r="B43" s="132" t="s">
        <v>35</v>
      </c>
      <c r="C43" s="11">
        <v>9.757952203219876</v>
      </c>
      <c r="D43" s="11">
        <v>9.9249900855475612</v>
      </c>
      <c r="E43" s="11">
        <v>10.394384130813563</v>
      </c>
      <c r="F43" s="11">
        <v>10.868877431450668</v>
      </c>
      <c r="G43" s="11">
        <v>11.070676180767924</v>
      </c>
      <c r="H43" s="11">
        <v>11.329370295136814</v>
      </c>
    </row>
    <row r="44" spans="1:8">
      <c r="A44" s="438"/>
      <c r="B44" s="132" t="s">
        <v>36</v>
      </c>
      <c r="C44" s="148">
        <v>17951</v>
      </c>
      <c r="D44" s="148">
        <v>17651</v>
      </c>
      <c r="E44" s="148">
        <v>14922</v>
      </c>
      <c r="F44" s="148">
        <v>17068</v>
      </c>
      <c r="G44" s="148">
        <v>20601</v>
      </c>
      <c r="H44" s="148">
        <v>16738</v>
      </c>
    </row>
    <row r="45" spans="1:8">
      <c r="A45" s="438" t="s">
        <v>41</v>
      </c>
      <c r="B45" s="132" t="s">
        <v>35</v>
      </c>
      <c r="C45" s="11">
        <v>10.580885258859176</v>
      </c>
      <c r="D45" s="11">
        <v>10.610218376596622</v>
      </c>
      <c r="E45" s="11">
        <v>11.212184736324927</v>
      </c>
      <c r="F45" s="11">
        <v>11.562096467907329</v>
      </c>
      <c r="G45" s="11">
        <v>11.826732144763531</v>
      </c>
      <c r="H45" s="11">
        <v>12.219482359000773</v>
      </c>
    </row>
    <row r="46" spans="1:8">
      <c r="A46" s="438"/>
      <c r="B46" s="132" t="s">
        <v>36</v>
      </c>
      <c r="C46" s="148">
        <v>15182</v>
      </c>
      <c r="D46" s="148">
        <v>14562</v>
      </c>
      <c r="E46" s="148">
        <v>15265</v>
      </c>
      <c r="F46" s="148">
        <v>15798</v>
      </c>
      <c r="G46" s="148">
        <v>18734</v>
      </c>
      <c r="H46" s="148">
        <v>15532</v>
      </c>
    </row>
    <row r="47" spans="1:8">
      <c r="A47" s="438" t="s">
        <v>42</v>
      </c>
      <c r="B47" s="132" t="s">
        <v>35</v>
      </c>
      <c r="C47" s="11">
        <v>11.718979852894147</v>
      </c>
      <c r="D47" s="11">
        <v>11.715366897005595</v>
      </c>
      <c r="E47" s="11">
        <v>12.456183874498358</v>
      </c>
      <c r="F47" s="11">
        <v>12.826632469152919</v>
      </c>
      <c r="G47" s="11">
        <v>12.941615710253998</v>
      </c>
      <c r="H47" s="11">
        <v>13.335588727678571</v>
      </c>
    </row>
    <row r="48" spans="1:8">
      <c r="A48" s="438"/>
      <c r="B48" s="132" t="s">
        <v>36</v>
      </c>
      <c r="C48" s="148">
        <v>12508</v>
      </c>
      <c r="D48" s="148">
        <v>12156</v>
      </c>
      <c r="E48" s="148">
        <v>13705</v>
      </c>
      <c r="F48" s="148">
        <v>14426</v>
      </c>
      <c r="G48" s="148">
        <v>17008</v>
      </c>
      <c r="H48" s="148">
        <v>14336</v>
      </c>
    </row>
    <row r="49" spans="1:15">
      <c r="A49" s="438" t="s">
        <v>43</v>
      </c>
      <c r="B49" s="132" t="s">
        <v>35</v>
      </c>
      <c r="C49" s="11">
        <v>13.515437392795883</v>
      </c>
      <c r="D49" s="11">
        <v>13.593156388238356</v>
      </c>
      <c r="E49" s="11">
        <v>14.324152749291923</v>
      </c>
      <c r="F49" s="11">
        <v>14.709027706778448</v>
      </c>
      <c r="G49" s="11">
        <v>14.95377893083908</v>
      </c>
      <c r="H49" s="11">
        <v>15.364581627640412</v>
      </c>
    </row>
    <row r="50" spans="1:15">
      <c r="A50" s="438"/>
      <c r="B50" s="132" t="s">
        <v>36</v>
      </c>
      <c r="C50" s="148">
        <v>9328</v>
      </c>
      <c r="D50" s="148">
        <v>7686</v>
      </c>
      <c r="E50" s="148">
        <v>10239</v>
      </c>
      <c r="F50" s="148">
        <v>9781</v>
      </c>
      <c r="G50" s="148">
        <v>14647</v>
      </c>
      <c r="H50" s="148">
        <v>12214</v>
      </c>
    </row>
    <row r="51" spans="1:15">
      <c r="A51" s="432" t="s">
        <v>610</v>
      </c>
      <c r="B51" s="432"/>
      <c r="C51" s="432"/>
      <c r="D51" s="432"/>
      <c r="E51" s="432"/>
      <c r="F51" s="432"/>
      <c r="G51" s="432"/>
      <c r="H51" s="432"/>
    </row>
    <row r="53" spans="1:15">
      <c r="A53" s="437" t="s">
        <v>644</v>
      </c>
      <c r="B53" s="437"/>
      <c r="C53" s="437"/>
      <c r="D53" s="437"/>
      <c r="E53" s="437"/>
      <c r="F53" s="437"/>
      <c r="G53" s="437"/>
      <c r="H53" s="437"/>
    </row>
    <row r="54" spans="1:15" s="359" customFormat="1">
      <c r="A54" s="431" t="s">
        <v>611</v>
      </c>
      <c r="B54" s="431"/>
      <c r="C54" s="431"/>
      <c r="D54" s="431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</row>
    <row r="55" spans="1:15" s="130" customFormat="1">
      <c r="A55" s="14"/>
    </row>
    <row r="56" spans="1:15" s="130" customFormat="1">
      <c r="A56" s="14"/>
      <c r="B56" s="14"/>
      <c r="C56" s="445">
        <v>2015</v>
      </c>
      <c r="D56" s="445"/>
      <c r="E56" s="445">
        <v>2017</v>
      </c>
      <c r="F56" s="445"/>
    </row>
    <row r="57" spans="1:15" ht="30">
      <c r="B57" s="153" t="s">
        <v>38</v>
      </c>
      <c r="C57" s="149" t="s">
        <v>44</v>
      </c>
      <c r="D57" s="149" t="s">
        <v>45</v>
      </c>
      <c r="E57" s="149" t="s">
        <v>44</v>
      </c>
      <c r="F57" s="149" t="s">
        <v>45</v>
      </c>
    </row>
    <row r="58" spans="1:15">
      <c r="A58" s="436" t="s">
        <v>34</v>
      </c>
      <c r="B58" s="132" t="s">
        <v>29</v>
      </c>
      <c r="C58" s="11">
        <v>8.4861310022375065</v>
      </c>
      <c r="D58" s="376">
        <v>5.2984600601690232E-2</v>
      </c>
      <c r="E58" s="11">
        <v>8.5463113241491566</v>
      </c>
      <c r="F58" s="376">
        <v>5.6133103072232231E-2</v>
      </c>
    </row>
    <row r="59" spans="1:15">
      <c r="A59" s="436"/>
      <c r="B59" s="132" t="s">
        <v>30</v>
      </c>
      <c r="C59" s="11">
        <v>9.4505613864131295</v>
      </c>
      <c r="D59" s="376">
        <v>4.480851809984112E-2</v>
      </c>
      <c r="E59" s="11">
        <v>9.5920848029734138</v>
      </c>
      <c r="F59" s="376">
        <v>4.7402827434935665E-2</v>
      </c>
    </row>
    <row r="60" spans="1:15">
      <c r="A60" s="436"/>
      <c r="B60" s="132" t="s">
        <v>31</v>
      </c>
      <c r="C60" s="11">
        <v>9.8792804980797673</v>
      </c>
      <c r="D60" s="376">
        <v>5.9484823992281513E-2</v>
      </c>
      <c r="E60" s="11">
        <v>9.9758704099398301</v>
      </c>
      <c r="F60" s="376">
        <v>4.5382628270924381E-2</v>
      </c>
    </row>
    <row r="61" spans="1:15">
      <c r="A61" s="436"/>
      <c r="B61" s="132" t="s">
        <v>32</v>
      </c>
      <c r="C61" s="11">
        <v>10.093332208480268</v>
      </c>
      <c r="D61" s="376">
        <v>4.4082778480220131E-2</v>
      </c>
      <c r="E61" s="11">
        <v>10.166509179710408</v>
      </c>
      <c r="F61" s="376">
        <v>4.645234787443929E-2</v>
      </c>
    </row>
    <row r="62" spans="1:15">
      <c r="A62" s="436"/>
      <c r="B62" s="132" t="s">
        <v>33</v>
      </c>
      <c r="C62" s="11">
        <v>10.36798563974601</v>
      </c>
      <c r="D62" s="376">
        <v>4.5833902493338505E-2</v>
      </c>
      <c r="E62" s="11">
        <v>10.597312174652574</v>
      </c>
      <c r="F62" s="376">
        <v>5.1796702366606419E-2</v>
      </c>
    </row>
    <row r="63" spans="1:15">
      <c r="A63" s="436"/>
      <c r="B63" s="132" t="s">
        <v>39</v>
      </c>
      <c r="C63" s="11">
        <v>10.760396105985841</v>
      </c>
      <c r="D63" s="376">
        <v>5.7078721927827321E-2</v>
      </c>
      <c r="E63" s="11">
        <v>10.96215214511323</v>
      </c>
      <c r="F63" s="376">
        <v>4.6058669505637258E-2</v>
      </c>
    </row>
    <row r="64" spans="1:15">
      <c r="A64" s="436"/>
      <c r="B64" s="132" t="s">
        <v>40</v>
      </c>
      <c r="C64" s="11">
        <v>11.322389351304123</v>
      </c>
      <c r="D64" s="376">
        <v>4.6009140800444166E-2</v>
      </c>
      <c r="E64" s="11">
        <v>11.492477011458499</v>
      </c>
      <c r="F64" s="376">
        <v>5.9761113871865196E-2</v>
      </c>
    </row>
    <row r="65" spans="1:6">
      <c r="A65" s="436"/>
      <c r="B65" s="132" t="s">
        <v>41</v>
      </c>
      <c r="C65" s="11">
        <v>12.084250054299707</v>
      </c>
      <c r="D65" s="376">
        <v>5.4921941507020726E-2</v>
      </c>
      <c r="E65" s="11">
        <v>12.344126967642175</v>
      </c>
      <c r="F65" s="376">
        <v>6.2482640586939614E-2</v>
      </c>
    </row>
    <row r="66" spans="1:6">
      <c r="A66" s="436"/>
      <c r="B66" s="132" t="s">
        <v>42</v>
      </c>
      <c r="C66" s="11">
        <v>13.212495757705264</v>
      </c>
      <c r="D66" s="376">
        <v>5.0738332228332655E-2</v>
      </c>
      <c r="E66" s="11">
        <v>13.520393146581094</v>
      </c>
      <c r="F66" s="376">
        <v>6.1643931794124501E-2</v>
      </c>
    </row>
    <row r="67" spans="1:6">
      <c r="A67" s="436"/>
      <c r="B67" s="132" t="s">
        <v>43</v>
      </c>
      <c r="C67" s="11">
        <v>15.239470775925085</v>
      </c>
      <c r="D67" s="376">
        <v>6.5992699291733459E-2</v>
      </c>
      <c r="E67" s="11">
        <v>15.668085014991023</v>
      </c>
      <c r="F67" s="376">
        <v>5.9511517326146755E-2</v>
      </c>
    </row>
    <row r="68" spans="1:6">
      <c r="A68" s="434" t="s">
        <v>610</v>
      </c>
      <c r="B68" s="435"/>
      <c r="C68" s="435"/>
      <c r="D68" s="435"/>
      <c r="E68" s="435"/>
      <c r="F68" s="435"/>
    </row>
    <row r="69" spans="1:6">
      <c r="A69" s="359"/>
      <c r="B69" s="359"/>
      <c r="C69" s="359"/>
      <c r="D69" s="359"/>
      <c r="E69" s="359"/>
      <c r="F69" s="359"/>
    </row>
    <row r="70" spans="1:6">
      <c r="A70" s="377" t="s">
        <v>612</v>
      </c>
      <c r="B70" s="359"/>
      <c r="C70" s="359"/>
      <c r="D70" s="359"/>
      <c r="E70" s="359"/>
      <c r="F70" s="359"/>
    </row>
    <row r="71" spans="1:6">
      <c r="A71" s="431" t="s">
        <v>613</v>
      </c>
      <c r="B71" s="431"/>
      <c r="C71" s="431"/>
      <c r="D71" s="431"/>
      <c r="E71" s="431"/>
      <c r="F71" s="431"/>
    </row>
  </sheetData>
  <mergeCells count="33">
    <mergeCell ref="C56:D56"/>
    <mergeCell ref="E56:F56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1:H1"/>
    <mergeCell ref="A5:A6"/>
    <mergeCell ref="A7:A8"/>
    <mergeCell ref="A9:A10"/>
    <mergeCell ref="A11:A12"/>
    <mergeCell ref="A68:F68"/>
    <mergeCell ref="A71:F71"/>
    <mergeCell ref="A51:H51"/>
    <mergeCell ref="A25:H25"/>
    <mergeCell ref="A2:O2"/>
    <mergeCell ref="A28:O28"/>
    <mergeCell ref="A54:O54"/>
    <mergeCell ref="A13:A14"/>
    <mergeCell ref="A15:A16"/>
    <mergeCell ref="A17:A18"/>
    <mergeCell ref="A19:A20"/>
    <mergeCell ref="A21:A22"/>
    <mergeCell ref="A23:A24"/>
    <mergeCell ref="A27:H27"/>
    <mergeCell ref="A53:H53"/>
    <mergeCell ref="A58:A67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06BF6-30FB-4908-971A-F247B295D76B}">
  <dimension ref="A1:S63"/>
  <sheetViews>
    <sheetView topLeftCell="A31" workbookViewId="0">
      <selection activeCell="A38" sqref="A38:O38"/>
    </sheetView>
  </sheetViews>
  <sheetFormatPr baseColWidth="10" defaultRowHeight="15"/>
  <sheetData>
    <row r="1" spans="1:19">
      <c r="A1" s="437" t="s">
        <v>882</v>
      </c>
      <c r="B1" s="437"/>
      <c r="C1" s="437"/>
      <c r="D1" s="437"/>
      <c r="E1" s="437"/>
      <c r="F1" s="437"/>
      <c r="G1" s="437"/>
      <c r="H1" s="437"/>
      <c r="I1" s="103"/>
      <c r="J1" s="103"/>
      <c r="K1" s="103"/>
      <c r="L1" s="103"/>
      <c r="M1" s="103"/>
    </row>
    <row r="2" spans="1:19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</row>
    <row r="4" spans="1:19">
      <c r="A4" s="103"/>
      <c r="B4" s="574">
        <v>2006</v>
      </c>
      <c r="C4" s="574"/>
      <c r="D4" s="574"/>
      <c r="E4" s="574">
        <v>2009</v>
      </c>
      <c r="F4" s="574"/>
      <c r="G4" s="574"/>
      <c r="H4" s="574">
        <v>2011</v>
      </c>
      <c r="I4" s="574"/>
      <c r="J4" s="574"/>
      <c r="K4" s="574">
        <v>2013</v>
      </c>
      <c r="L4" s="574"/>
      <c r="M4" s="574"/>
      <c r="N4" s="574">
        <v>2015</v>
      </c>
      <c r="O4" s="574"/>
      <c r="P4" s="574"/>
      <c r="Q4" s="574">
        <v>2017</v>
      </c>
      <c r="R4" s="574"/>
      <c r="S4" s="574"/>
    </row>
    <row r="5" spans="1:19" ht="30">
      <c r="A5" s="115" t="s">
        <v>83</v>
      </c>
      <c r="B5" s="116" t="s">
        <v>450</v>
      </c>
      <c r="C5" s="117" t="s">
        <v>445</v>
      </c>
      <c r="D5" s="118" t="s">
        <v>18</v>
      </c>
      <c r="E5" s="116" t="s">
        <v>450</v>
      </c>
      <c r="F5" s="117" t="s">
        <v>445</v>
      </c>
      <c r="G5" s="118" t="s">
        <v>18</v>
      </c>
      <c r="H5" s="116" t="s">
        <v>450</v>
      </c>
      <c r="I5" s="117" t="s">
        <v>445</v>
      </c>
      <c r="J5" s="118" t="s">
        <v>18</v>
      </c>
      <c r="K5" s="116" t="s">
        <v>450</v>
      </c>
      <c r="L5" s="117" t="s">
        <v>445</v>
      </c>
      <c r="M5" s="118" t="s">
        <v>18</v>
      </c>
      <c r="N5" s="116" t="s">
        <v>450</v>
      </c>
      <c r="O5" s="117" t="s">
        <v>445</v>
      </c>
      <c r="P5" s="118" t="s">
        <v>18</v>
      </c>
      <c r="Q5" s="116" t="s">
        <v>450</v>
      </c>
      <c r="R5" s="117" t="s">
        <v>445</v>
      </c>
      <c r="S5" s="118" t="s">
        <v>18</v>
      </c>
    </row>
    <row r="6" spans="1:19">
      <c r="A6" s="119" t="s">
        <v>29</v>
      </c>
      <c r="B6" s="120">
        <v>5979</v>
      </c>
      <c r="C6" s="112">
        <v>22351</v>
      </c>
      <c r="D6" s="113">
        <v>26.750480962820454</v>
      </c>
      <c r="E6" s="120">
        <v>11386</v>
      </c>
      <c r="F6" s="112">
        <v>29371</v>
      </c>
      <c r="G6" s="113">
        <v>38.766129855980388</v>
      </c>
      <c r="H6" s="120">
        <v>19432</v>
      </c>
      <c r="I6" s="112">
        <v>37110</v>
      </c>
      <c r="J6" s="113">
        <v>52.363244408515229</v>
      </c>
      <c r="K6" s="120">
        <v>22559</v>
      </c>
      <c r="L6" s="112">
        <v>50133</v>
      </c>
      <c r="M6" s="113">
        <v>44.998304510003386</v>
      </c>
      <c r="N6" s="120">
        <v>22100</v>
      </c>
      <c r="O6" s="112">
        <v>52541</v>
      </c>
      <c r="P6" s="113">
        <v>42.062389372109401</v>
      </c>
      <c r="Q6" s="120">
        <v>11932</v>
      </c>
      <c r="R6" s="112">
        <v>53565</v>
      </c>
      <c r="S6" s="113">
        <v>22.275739755437318</v>
      </c>
    </row>
    <row r="7" spans="1:19">
      <c r="A7" s="119" t="s">
        <v>30</v>
      </c>
      <c r="B7" s="120">
        <v>13102</v>
      </c>
      <c r="C7" s="112">
        <v>28398</v>
      </c>
      <c r="D7" s="113">
        <v>46.137051905063736</v>
      </c>
      <c r="E7" s="120">
        <v>18070</v>
      </c>
      <c r="F7" s="112">
        <v>43532</v>
      </c>
      <c r="G7" s="113">
        <v>41.509694018193514</v>
      </c>
      <c r="H7" s="120">
        <v>33123</v>
      </c>
      <c r="I7" s="112">
        <v>58534</v>
      </c>
      <c r="J7" s="113">
        <v>56.587624286739334</v>
      </c>
      <c r="K7" s="120">
        <v>32259</v>
      </c>
      <c r="L7" s="112">
        <v>72068</v>
      </c>
      <c r="M7" s="113">
        <v>44.761891546872398</v>
      </c>
      <c r="N7" s="120">
        <v>35025</v>
      </c>
      <c r="O7" s="112">
        <v>75481</v>
      </c>
      <c r="P7" s="113">
        <v>46.402405903472399</v>
      </c>
      <c r="Q7" s="120">
        <v>16932</v>
      </c>
      <c r="R7" s="112">
        <v>88207</v>
      </c>
      <c r="S7" s="113">
        <v>19.195755438910744</v>
      </c>
    </row>
    <row r="8" spans="1:19">
      <c r="A8" s="119" t="s">
        <v>31</v>
      </c>
      <c r="B8" s="120">
        <v>10148</v>
      </c>
      <c r="C8" s="112">
        <v>31932</v>
      </c>
      <c r="D8" s="113">
        <v>31.78003256920957</v>
      </c>
      <c r="E8" s="120">
        <v>15500</v>
      </c>
      <c r="F8" s="112">
        <v>45353</v>
      </c>
      <c r="G8" s="113">
        <v>34.176349965823647</v>
      </c>
      <c r="H8" s="120">
        <v>33468</v>
      </c>
      <c r="I8" s="112">
        <v>68440</v>
      </c>
      <c r="J8" s="113">
        <v>48.901227352425479</v>
      </c>
      <c r="K8" s="120">
        <v>33345</v>
      </c>
      <c r="L8" s="112">
        <v>71340</v>
      </c>
      <c r="M8" s="113">
        <v>46.740958788898233</v>
      </c>
      <c r="N8" s="120">
        <v>34176</v>
      </c>
      <c r="O8" s="112">
        <v>90755</v>
      </c>
      <c r="P8" s="113">
        <v>37.657429342735938</v>
      </c>
      <c r="Q8" s="120">
        <v>21954</v>
      </c>
      <c r="R8" s="112">
        <v>101790</v>
      </c>
      <c r="S8" s="113">
        <v>21.567933981727087</v>
      </c>
    </row>
    <row r="9" spans="1:19">
      <c r="A9" s="119" t="s">
        <v>32</v>
      </c>
      <c r="B9" s="120">
        <v>12175</v>
      </c>
      <c r="C9" s="112">
        <v>38163</v>
      </c>
      <c r="D9" s="113">
        <v>31.90262820008909</v>
      </c>
      <c r="E9" s="120">
        <v>20325</v>
      </c>
      <c r="F9" s="112">
        <v>53904</v>
      </c>
      <c r="G9" s="113">
        <v>37.705921638468389</v>
      </c>
      <c r="H9" s="120">
        <v>34063</v>
      </c>
      <c r="I9" s="112">
        <v>76237</v>
      </c>
      <c r="J9" s="113">
        <v>44.680404527985104</v>
      </c>
      <c r="K9" s="120">
        <v>37109</v>
      </c>
      <c r="L9" s="112">
        <v>85813</v>
      </c>
      <c r="M9" s="113">
        <v>43.24403062473052</v>
      </c>
      <c r="N9" s="120">
        <v>33645</v>
      </c>
      <c r="O9" s="112">
        <v>81690</v>
      </c>
      <c r="P9" s="113">
        <v>41.186191700330518</v>
      </c>
      <c r="Q9" s="120">
        <v>17941</v>
      </c>
      <c r="R9" s="112">
        <v>76537</v>
      </c>
      <c r="S9" s="113">
        <v>23.440950128695924</v>
      </c>
    </row>
    <row r="10" spans="1:19">
      <c r="A10" s="119" t="s">
        <v>33</v>
      </c>
      <c r="B10" s="120">
        <v>16536</v>
      </c>
      <c r="C10" s="112">
        <v>49509</v>
      </c>
      <c r="D10" s="113">
        <v>33.399987880991333</v>
      </c>
      <c r="E10" s="120">
        <v>27098</v>
      </c>
      <c r="F10" s="112">
        <v>62764</v>
      </c>
      <c r="G10" s="113">
        <v>43.174431202600218</v>
      </c>
      <c r="H10" s="120">
        <v>31322</v>
      </c>
      <c r="I10" s="112">
        <v>66683</v>
      </c>
      <c r="J10" s="113">
        <v>46.97149198446381</v>
      </c>
      <c r="K10" s="120">
        <v>36088</v>
      </c>
      <c r="L10" s="112">
        <v>81387</v>
      </c>
      <c r="M10" s="113">
        <v>44.341233857987149</v>
      </c>
      <c r="N10" s="120">
        <v>37029</v>
      </c>
      <c r="O10" s="112">
        <v>85822</v>
      </c>
      <c r="P10" s="113">
        <v>43.146279508750666</v>
      </c>
      <c r="Q10" s="120">
        <v>21467</v>
      </c>
      <c r="R10" s="112">
        <v>85378</v>
      </c>
      <c r="S10" s="113">
        <v>25.143479584904778</v>
      </c>
    </row>
    <row r="11" spans="1:19">
      <c r="A11" s="119" t="s">
        <v>39</v>
      </c>
      <c r="B11" s="120">
        <v>13754</v>
      </c>
      <c r="C11" s="112">
        <v>54338</v>
      </c>
      <c r="D11" s="113">
        <v>25.311936398100777</v>
      </c>
      <c r="E11" s="120">
        <v>23043</v>
      </c>
      <c r="F11" s="112">
        <v>59667</v>
      </c>
      <c r="G11" s="113">
        <v>38.619337322137866</v>
      </c>
      <c r="H11" s="120">
        <v>32545</v>
      </c>
      <c r="I11" s="112">
        <v>75163</v>
      </c>
      <c r="J11" s="113">
        <v>43.299229674174796</v>
      </c>
      <c r="K11" s="120">
        <v>37939</v>
      </c>
      <c r="L11" s="112">
        <v>84846</v>
      </c>
      <c r="M11" s="113">
        <v>44.715130943120478</v>
      </c>
      <c r="N11" s="120">
        <v>29242</v>
      </c>
      <c r="O11" s="112">
        <v>82491</v>
      </c>
      <c r="P11" s="113">
        <v>35.448715617461296</v>
      </c>
      <c r="Q11" s="120">
        <v>20351</v>
      </c>
      <c r="R11" s="112">
        <v>81882</v>
      </c>
      <c r="S11" s="113">
        <v>24.854058278986834</v>
      </c>
    </row>
    <row r="12" spans="1:19">
      <c r="A12" s="119" t="s">
        <v>40</v>
      </c>
      <c r="B12" s="120">
        <v>17429</v>
      </c>
      <c r="C12" s="112">
        <v>72466</v>
      </c>
      <c r="D12" s="113">
        <v>24.051279220600005</v>
      </c>
      <c r="E12" s="120">
        <v>25374</v>
      </c>
      <c r="F12" s="112">
        <v>66117</v>
      </c>
      <c r="G12" s="113">
        <v>38.377421843096329</v>
      </c>
      <c r="H12" s="120">
        <v>31705</v>
      </c>
      <c r="I12" s="112">
        <v>79981</v>
      </c>
      <c r="J12" s="113">
        <v>39.640664657856242</v>
      </c>
      <c r="K12" s="120">
        <v>32184</v>
      </c>
      <c r="L12" s="112">
        <v>82105</v>
      </c>
      <c r="M12" s="113">
        <v>39.198587174958895</v>
      </c>
      <c r="N12" s="120">
        <v>29855</v>
      </c>
      <c r="O12" s="112">
        <v>85899</v>
      </c>
      <c r="P12" s="113">
        <v>34.755934294927762</v>
      </c>
      <c r="Q12" s="120">
        <v>21269</v>
      </c>
      <c r="R12" s="112">
        <v>70366</v>
      </c>
      <c r="S12" s="113">
        <v>30.226245629991755</v>
      </c>
    </row>
    <row r="13" spans="1:19">
      <c r="A13" s="119" t="s">
        <v>41</v>
      </c>
      <c r="B13" s="120">
        <v>16150</v>
      </c>
      <c r="C13" s="112">
        <v>76862</v>
      </c>
      <c r="D13" s="113">
        <v>21.011683276521559</v>
      </c>
      <c r="E13" s="120">
        <v>20559</v>
      </c>
      <c r="F13" s="112">
        <v>70795</v>
      </c>
      <c r="G13" s="113">
        <v>29.040186453845614</v>
      </c>
      <c r="H13" s="120">
        <v>28264</v>
      </c>
      <c r="I13" s="112">
        <v>82708</v>
      </c>
      <c r="J13" s="113">
        <v>34.173235962663831</v>
      </c>
      <c r="K13" s="120">
        <v>33913</v>
      </c>
      <c r="L13" s="112">
        <v>88918</v>
      </c>
      <c r="M13" s="113">
        <v>38.139634269776643</v>
      </c>
      <c r="N13" s="120">
        <v>32340</v>
      </c>
      <c r="O13" s="112">
        <v>86902</v>
      </c>
      <c r="P13" s="113">
        <v>37.214333387033669</v>
      </c>
      <c r="Q13" s="120">
        <v>22141</v>
      </c>
      <c r="R13" s="112">
        <v>66980</v>
      </c>
      <c r="S13" s="113">
        <v>33.056136160047778</v>
      </c>
    </row>
    <row r="14" spans="1:19">
      <c r="A14" s="119" t="s">
        <v>42</v>
      </c>
      <c r="B14" s="120">
        <v>13606</v>
      </c>
      <c r="C14" s="112">
        <v>89284</v>
      </c>
      <c r="D14" s="113">
        <v>15.239012589041709</v>
      </c>
      <c r="E14" s="120">
        <v>17901</v>
      </c>
      <c r="F14" s="112">
        <v>88546</v>
      </c>
      <c r="G14" s="113">
        <v>20.216610575294197</v>
      </c>
      <c r="H14" s="120">
        <v>24091</v>
      </c>
      <c r="I14" s="112">
        <v>103277</v>
      </c>
      <c r="J14" s="113">
        <v>23.326587720402415</v>
      </c>
      <c r="K14" s="120">
        <v>30227</v>
      </c>
      <c r="L14" s="112">
        <v>97604</v>
      </c>
      <c r="M14" s="113">
        <v>30.969017663210526</v>
      </c>
      <c r="N14" s="120">
        <v>25614</v>
      </c>
      <c r="O14" s="112">
        <v>74089</v>
      </c>
      <c r="P14" s="113">
        <v>34.571933755348297</v>
      </c>
      <c r="Q14" s="120">
        <v>21278</v>
      </c>
      <c r="R14" s="112">
        <v>68473</v>
      </c>
      <c r="S14" s="113">
        <v>31.075022271552289</v>
      </c>
    </row>
    <row r="15" spans="1:19">
      <c r="A15" s="119" t="s">
        <v>43</v>
      </c>
      <c r="B15" s="120">
        <v>4320</v>
      </c>
      <c r="C15" s="112">
        <v>77067</v>
      </c>
      <c r="D15" s="113">
        <v>5.6055120868854367</v>
      </c>
      <c r="E15" s="120">
        <v>7549</v>
      </c>
      <c r="F15" s="112">
        <v>96168</v>
      </c>
      <c r="G15" s="113">
        <v>7.849804508776308</v>
      </c>
      <c r="H15" s="120">
        <v>16295</v>
      </c>
      <c r="I15" s="112">
        <v>100098</v>
      </c>
      <c r="J15" s="113">
        <v>16.27904653439629</v>
      </c>
      <c r="K15" s="120">
        <v>10940</v>
      </c>
      <c r="L15" s="112">
        <v>76316</v>
      </c>
      <c r="M15" s="113">
        <v>14.335132868598983</v>
      </c>
      <c r="N15" s="120">
        <v>13840</v>
      </c>
      <c r="O15" s="112">
        <v>70994</v>
      </c>
      <c r="P15" s="113">
        <v>19.494605177902358</v>
      </c>
      <c r="Q15" s="120">
        <v>11996</v>
      </c>
      <c r="R15" s="112">
        <v>58632</v>
      </c>
      <c r="S15" s="113">
        <v>20.459817164688225</v>
      </c>
    </row>
    <row r="16" spans="1:19">
      <c r="A16" s="119" t="s">
        <v>17</v>
      </c>
      <c r="B16" s="120">
        <v>123199</v>
      </c>
      <c r="C16" s="112">
        <v>540370</v>
      </c>
      <c r="D16" s="113">
        <v>22.799008087051465</v>
      </c>
      <c r="E16" s="120">
        <v>186805</v>
      </c>
      <c r="F16" s="112">
        <v>616217</v>
      </c>
      <c r="G16" s="113">
        <v>30.314807932919734</v>
      </c>
      <c r="H16" s="120">
        <v>284308</v>
      </c>
      <c r="I16" s="112">
        <v>748231</v>
      </c>
      <c r="J16" s="113">
        <v>37.997356431369454</v>
      </c>
      <c r="K16" s="120">
        <v>306563</v>
      </c>
      <c r="L16" s="112">
        <v>790530</v>
      </c>
      <c r="M16" s="113">
        <v>38.779426460728878</v>
      </c>
      <c r="N16" s="120">
        <v>292866</v>
      </c>
      <c r="O16" s="112">
        <v>786664</v>
      </c>
      <c r="P16" s="113">
        <v>37.228855013067843</v>
      </c>
      <c r="Q16" s="120">
        <v>187261</v>
      </c>
      <c r="R16" s="112">
        <v>751810</v>
      </c>
      <c r="S16" s="113">
        <v>24.908021973636956</v>
      </c>
    </row>
    <row r="17" spans="1:19" s="399" customFormat="1">
      <c r="A17" s="435" t="s">
        <v>610</v>
      </c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</row>
    <row r="18" spans="1:19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</row>
    <row r="19" spans="1:19">
      <c r="A19" s="437" t="s">
        <v>883</v>
      </c>
      <c r="B19" s="437"/>
      <c r="C19" s="437"/>
      <c r="D19" s="437"/>
      <c r="E19" s="437"/>
      <c r="F19" s="437"/>
      <c r="G19" s="437"/>
      <c r="H19" s="437"/>
      <c r="I19" s="103"/>
      <c r="J19" s="103"/>
      <c r="K19" s="103"/>
      <c r="L19" s="103"/>
      <c r="M19" s="103"/>
    </row>
    <row r="20" spans="1:19" s="399" customFormat="1">
      <c r="A20" s="431" t="s">
        <v>848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9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</row>
    <row r="22" spans="1:19">
      <c r="A22" s="103"/>
      <c r="B22" s="574">
        <v>2006</v>
      </c>
      <c r="C22" s="574"/>
      <c r="D22" s="574"/>
      <c r="E22" s="574">
        <v>2009</v>
      </c>
      <c r="F22" s="574"/>
      <c r="G22" s="574"/>
      <c r="H22" s="574">
        <v>2011</v>
      </c>
      <c r="I22" s="574"/>
      <c r="J22" s="574"/>
      <c r="K22" s="574">
        <v>2013</v>
      </c>
      <c r="L22" s="574"/>
      <c r="M22" s="574"/>
      <c r="N22" s="574">
        <v>2015</v>
      </c>
      <c r="O22" s="574"/>
      <c r="P22" s="574"/>
      <c r="Q22" s="574">
        <v>2017</v>
      </c>
      <c r="R22" s="574"/>
      <c r="S22" s="574"/>
    </row>
    <row r="23" spans="1:19" ht="30">
      <c r="A23" s="115" t="s">
        <v>84</v>
      </c>
      <c r="B23" s="116" t="s">
        <v>450</v>
      </c>
      <c r="C23" s="117" t="s">
        <v>445</v>
      </c>
      <c r="D23" s="118" t="s">
        <v>18</v>
      </c>
      <c r="E23" s="116" t="s">
        <v>450</v>
      </c>
      <c r="F23" s="117" t="s">
        <v>445</v>
      </c>
      <c r="G23" s="118" t="s">
        <v>18</v>
      </c>
      <c r="H23" s="116" t="s">
        <v>450</v>
      </c>
      <c r="I23" s="117" t="s">
        <v>445</v>
      </c>
      <c r="J23" s="118" t="s">
        <v>18</v>
      </c>
      <c r="K23" s="116" t="s">
        <v>450</v>
      </c>
      <c r="L23" s="117" t="s">
        <v>445</v>
      </c>
      <c r="M23" s="118" t="s">
        <v>18</v>
      </c>
      <c r="N23" s="116" t="s">
        <v>450</v>
      </c>
      <c r="O23" s="117" t="s">
        <v>445</v>
      </c>
      <c r="P23" s="118" t="s">
        <v>18</v>
      </c>
      <c r="Q23" s="116" t="s">
        <v>450</v>
      </c>
      <c r="R23" s="117" t="s">
        <v>445</v>
      </c>
      <c r="S23" s="118" t="s">
        <v>18</v>
      </c>
    </row>
    <row r="24" spans="1:19">
      <c r="A24" s="119" t="s">
        <v>29</v>
      </c>
      <c r="B24" s="120">
        <v>119</v>
      </c>
      <c r="C24" s="112">
        <v>390</v>
      </c>
      <c r="D24" s="113">
        <v>30.512820512820515</v>
      </c>
      <c r="E24" s="120">
        <v>215</v>
      </c>
      <c r="F24" s="112">
        <v>483</v>
      </c>
      <c r="G24" s="113">
        <v>44.513457556935819</v>
      </c>
      <c r="H24" s="120">
        <v>266</v>
      </c>
      <c r="I24" s="112">
        <v>486</v>
      </c>
      <c r="J24" s="113">
        <v>54.732510288065839</v>
      </c>
      <c r="K24" s="120">
        <v>343</v>
      </c>
      <c r="L24" s="112">
        <v>723</v>
      </c>
      <c r="M24" s="113">
        <v>47.441217150760714</v>
      </c>
      <c r="N24" s="120">
        <v>362</v>
      </c>
      <c r="O24" s="112">
        <v>856</v>
      </c>
      <c r="P24" s="113">
        <v>42.289719626168228</v>
      </c>
      <c r="Q24" s="120">
        <v>154</v>
      </c>
      <c r="R24" s="112">
        <v>709</v>
      </c>
      <c r="S24" s="113">
        <v>21.720732999999999</v>
      </c>
    </row>
    <row r="25" spans="1:19">
      <c r="A25" s="119" t="s">
        <v>30</v>
      </c>
      <c r="B25" s="120">
        <v>178</v>
      </c>
      <c r="C25" s="112">
        <v>460</v>
      </c>
      <c r="D25" s="113">
        <v>38.695652173913039</v>
      </c>
      <c r="E25" s="120">
        <v>342</v>
      </c>
      <c r="F25" s="112">
        <v>767</v>
      </c>
      <c r="G25" s="113">
        <v>44.589308996088654</v>
      </c>
      <c r="H25" s="120">
        <v>380</v>
      </c>
      <c r="I25" s="112">
        <v>706</v>
      </c>
      <c r="J25" s="113">
        <v>53.824362606232292</v>
      </c>
      <c r="K25" s="120">
        <v>457</v>
      </c>
      <c r="L25" s="112">
        <v>956</v>
      </c>
      <c r="M25" s="113">
        <v>47.803347280334727</v>
      </c>
      <c r="N25" s="120">
        <v>510</v>
      </c>
      <c r="O25" s="112">
        <v>1174</v>
      </c>
      <c r="P25" s="113">
        <v>43.441226575809196</v>
      </c>
      <c r="Q25" s="120">
        <v>223</v>
      </c>
      <c r="R25" s="112">
        <v>1153</v>
      </c>
      <c r="S25" s="113">
        <v>19.34085</v>
      </c>
    </row>
    <row r="26" spans="1:19">
      <c r="A26" s="119" t="s">
        <v>31</v>
      </c>
      <c r="B26" s="120">
        <v>164</v>
      </c>
      <c r="C26" s="112">
        <v>515</v>
      </c>
      <c r="D26" s="113">
        <v>31.844660194174757</v>
      </c>
      <c r="E26" s="120">
        <v>265</v>
      </c>
      <c r="F26" s="112">
        <v>668</v>
      </c>
      <c r="G26" s="113">
        <v>39.67065868263473</v>
      </c>
      <c r="H26" s="120">
        <v>398</v>
      </c>
      <c r="I26" s="112">
        <v>803</v>
      </c>
      <c r="J26" s="113">
        <v>49.564134495641341</v>
      </c>
      <c r="K26" s="120">
        <v>466</v>
      </c>
      <c r="L26" s="112">
        <v>997</v>
      </c>
      <c r="M26" s="113">
        <v>46.740220661985958</v>
      </c>
      <c r="N26" s="120">
        <v>508</v>
      </c>
      <c r="O26" s="112">
        <v>1194</v>
      </c>
      <c r="P26" s="113">
        <v>42.54606365159129</v>
      </c>
      <c r="Q26" s="120">
        <v>229</v>
      </c>
      <c r="R26" s="112">
        <v>1166</v>
      </c>
      <c r="S26" s="113">
        <v>19.639793999999998</v>
      </c>
    </row>
    <row r="27" spans="1:19">
      <c r="A27" s="119" t="s">
        <v>32</v>
      </c>
      <c r="B27" s="120">
        <v>159</v>
      </c>
      <c r="C27" s="112">
        <v>548</v>
      </c>
      <c r="D27" s="113">
        <v>29.014598540145986</v>
      </c>
      <c r="E27" s="120">
        <v>289</v>
      </c>
      <c r="F27" s="112">
        <v>707</v>
      </c>
      <c r="G27" s="113">
        <v>40.876944837340879</v>
      </c>
      <c r="H27" s="120">
        <v>400</v>
      </c>
      <c r="I27" s="112">
        <v>786</v>
      </c>
      <c r="J27" s="113">
        <v>50.890585241730278</v>
      </c>
      <c r="K27" s="120">
        <v>457</v>
      </c>
      <c r="L27" s="112">
        <v>1067</v>
      </c>
      <c r="M27" s="113">
        <v>42.830365510777888</v>
      </c>
      <c r="N27" s="120">
        <v>497</v>
      </c>
      <c r="O27" s="112">
        <v>1259</v>
      </c>
      <c r="P27" s="113">
        <v>39.475774424146145</v>
      </c>
      <c r="Q27" s="120">
        <v>230</v>
      </c>
      <c r="R27" s="112">
        <v>991</v>
      </c>
      <c r="S27" s="113">
        <v>23.208880000000001</v>
      </c>
    </row>
    <row r="28" spans="1:19">
      <c r="A28" s="119" t="s">
        <v>33</v>
      </c>
      <c r="B28" s="120">
        <v>165</v>
      </c>
      <c r="C28" s="112">
        <v>603</v>
      </c>
      <c r="D28" s="113">
        <v>27.363184079601986</v>
      </c>
      <c r="E28" s="120">
        <v>317</v>
      </c>
      <c r="F28" s="112">
        <v>747</v>
      </c>
      <c r="G28" s="113">
        <v>42.43641231593039</v>
      </c>
      <c r="H28" s="120">
        <v>348</v>
      </c>
      <c r="I28" s="112">
        <v>755</v>
      </c>
      <c r="J28" s="113">
        <v>46.092715231788077</v>
      </c>
      <c r="K28" s="120">
        <v>425</v>
      </c>
      <c r="L28" s="112">
        <v>1021</v>
      </c>
      <c r="M28" s="113">
        <v>41.625857002938297</v>
      </c>
      <c r="N28" s="120">
        <v>512</v>
      </c>
      <c r="O28" s="112">
        <v>1216</v>
      </c>
      <c r="P28" s="113">
        <v>42.105263157894733</v>
      </c>
      <c r="Q28" s="120">
        <v>237</v>
      </c>
      <c r="R28" s="112">
        <v>962</v>
      </c>
      <c r="S28" s="113">
        <v>24.636175000000001</v>
      </c>
    </row>
    <row r="29" spans="1:19">
      <c r="A29" s="119" t="s">
        <v>39</v>
      </c>
      <c r="B29" s="120">
        <v>149</v>
      </c>
      <c r="C29" s="112">
        <v>629</v>
      </c>
      <c r="D29" s="113">
        <v>23.68839427662957</v>
      </c>
      <c r="E29" s="120">
        <v>270</v>
      </c>
      <c r="F29" s="112">
        <v>716</v>
      </c>
      <c r="G29" s="113">
        <v>37.709497206703915</v>
      </c>
      <c r="H29" s="120">
        <v>387</v>
      </c>
      <c r="I29" s="112">
        <v>861</v>
      </c>
      <c r="J29" s="113">
        <v>44.947735191637634</v>
      </c>
      <c r="K29" s="120">
        <v>472</v>
      </c>
      <c r="L29" s="112">
        <v>1021</v>
      </c>
      <c r="M29" s="113">
        <v>46.229187071498529</v>
      </c>
      <c r="N29" s="120">
        <v>430</v>
      </c>
      <c r="O29" s="112">
        <v>1182</v>
      </c>
      <c r="P29" s="113">
        <v>36.379018612521151</v>
      </c>
      <c r="Q29" s="120">
        <v>245</v>
      </c>
      <c r="R29" s="112">
        <v>947</v>
      </c>
      <c r="S29" s="113">
        <v>25.871172000000001</v>
      </c>
    </row>
    <row r="30" spans="1:19">
      <c r="A30" s="119" t="s">
        <v>40</v>
      </c>
      <c r="B30" s="120">
        <v>169</v>
      </c>
      <c r="C30" s="112">
        <v>752</v>
      </c>
      <c r="D30" s="113">
        <v>22.473404255319149</v>
      </c>
      <c r="E30" s="120">
        <v>252</v>
      </c>
      <c r="F30" s="112">
        <v>703</v>
      </c>
      <c r="G30" s="113">
        <v>35.846372688477949</v>
      </c>
      <c r="H30" s="120">
        <v>282</v>
      </c>
      <c r="I30" s="112">
        <v>767</v>
      </c>
      <c r="J30" s="113">
        <v>36.766623207301173</v>
      </c>
      <c r="K30" s="120">
        <v>393</v>
      </c>
      <c r="L30" s="112">
        <v>1021</v>
      </c>
      <c r="M30" s="113">
        <v>38.491674828599415</v>
      </c>
      <c r="N30" s="120">
        <v>399</v>
      </c>
      <c r="O30" s="112">
        <v>1098</v>
      </c>
      <c r="P30" s="113">
        <v>36.338797814207652</v>
      </c>
      <c r="Q30" s="120">
        <v>208</v>
      </c>
      <c r="R30" s="112">
        <v>766</v>
      </c>
      <c r="S30" s="113">
        <v>27.154046999999998</v>
      </c>
    </row>
    <row r="31" spans="1:19">
      <c r="A31" s="119" t="s">
        <v>41</v>
      </c>
      <c r="B31" s="120">
        <v>162</v>
      </c>
      <c r="C31" s="112">
        <v>754</v>
      </c>
      <c r="D31" s="113">
        <v>21.485411140583555</v>
      </c>
      <c r="E31" s="120">
        <v>210</v>
      </c>
      <c r="F31" s="112">
        <v>698</v>
      </c>
      <c r="G31" s="113">
        <v>30.085959885386821</v>
      </c>
      <c r="H31" s="120">
        <v>293</v>
      </c>
      <c r="I31" s="112">
        <v>913</v>
      </c>
      <c r="J31" s="113">
        <v>32.092004381161011</v>
      </c>
      <c r="K31" s="120">
        <v>366</v>
      </c>
      <c r="L31" s="112">
        <v>955</v>
      </c>
      <c r="M31" s="113">
        <v>38.324607329842934</v>
      </c>
      <c r="N31" s="120">
        <v>392</v>
      </c>
      <c r="O31" s="112">
        <v>1067</v>
      </c>
      <c r="P31" s="113">
        <v>36.73851921274602</v>
      </c>
      <c r="Q31" s="120">
        <v>230</v>
      </c>
      <c r="R31" s="112">
        <v>740</v>
      </c>
      <c r="S31" s="113">
        <v>31.081081000000001</v>
      </c>
    </row>
    <row r="32" spans="1:19">
      <c r="A32" s="119" t="s">
        <v>42</v>
      </c>
      <c r="B32" s="120">
        <v>114</v>
      </c>
      <c r="C32" s="112">
        <v>729</v>
      </c>
      <c r="D32" s="113">
        <v>15.637860082304528</v>
      </c>
      <c r="E32" s="120">
        <v>146</v>
      </c>
      <c r="F32" s="112">
        <v>682</v>
      </c>
      <c r="G32" s="113">
        <v>21.407624633431084</v>
      </c>
      <c r="H32" s="120">
        <v>234</v>
      </c>
      <c r="I32" s="112">
        <v>932</v>
      </c>
      <c r="J32" s="113">
        <v>25.107296137339059</v>
      </c>
      <c r="K32" s="120">
        <v>301</v>
      </c>
      <c r="L32" s="112">
        <v>971</v>
      </c>
      <c r="M32" s="113">
        <v>30.998970133882597</v>
      </c>
      <c r="N32" s="120">
        <v>295</v>
      </c>
      <c r="O32" s="112">
        <v>901</v>
      </c>
      <c r="P32" s="113">
        <v>32.741398446170919</v>
      </c>
      <c r="Q32" s="120">
        <v>201</v>
      </c>
      <c r="R32" s="112">
        <v>703</v>
      </c>
      <c r="S32" s="113">
        <v>28.591750000000001</v>
      </c>
    </row>
    <row r="33" spans="1:19">
      <c r="A33" s="119" t="s">
        <v>43</v>
      </c>
      <c r="B33" s="120">
        <v>28</v>
      </c>
      <c r="C33" s="112">
        <v>540</v>
      </c>
      <c r="D33" s="113">
        <v>5.1851851851851851</v>
      </c>
      <c r="E33" s="120">
        <v>56</v>
      </c>
      <c r="F33" s="112">
        <v>474</v>
      </c>
      <c r="G33" s="113">
        <v>11.814345991561181</v>
      </c>
      <c r="H33" s="120">
        <v>80</v>
      </c>
      <c r="I33" s="112">
        <v>650</v>
      </c>
      <c r="J33" s="113">
        <v>12.307692307692308</v>
      </c>
      <c r="K33" s="120">
        <v>89</v>
      </c>
      <c r="L33" s="112">
        <v>591</v>
      </c>
      <c r="M33" s="113">
        <v>15.059221658206429</v>
      </c>
      <c r="N33" s="120">
        <v>150</v>
      </c>
      <c r="O33" s="112">
        <v>834</v>
      </c>
      <c r="P33" s="113">
        <v>17.985611510791365</v>
      </c>
      <c r="Q33" s="120">
        <v>110</v>
      </c>
      <c r="R33" s="112">
        <v>575</v>
      </c>
      <c r="S33" s="113">
        <v>19.130434999999999</v>
      </c>
    </row>
    <row r="34" spans="1:19">
      <c r="A34" s="119" t="s">
        <v>17</v>
      </c>
      <c r="B34" s="120">
        <v>1407</v>
      </c>
      <c r="C34" s="112">
        <v>5920</v>
      </c>
      <c r="D34" s="113">
        <v>23.766891891891891</v>
      </c>
      <c r="E34" s="120">
        <v>2362</v>
      </c>
      <c r="F34" s="112">
        <v>6645</v>
      </c>
      <c r="G34" s="113">
        <v>35.545522949586157</v>
      </c>
      <c r="H34" s="120">
        <v>3068</v>
      </c>
      <c r="I34" s="112">
        <v>7659</v>
      </c>
      <c r="J34" s="113">
        <v>40.057448753100928</v>
      </c>
      <c r="K34" s="120">
        <v>3769</v>
      </c>
      <c r="L34" s="112">
        <v>9323</v>
      </c>
      <c r="M34" s="113">
        <v>40.426901212056201</v>
      </c>
      <c r="N34" s="120">
        <v>4055</v>
      </c>
      <c r="O34" s="112">
        <v>10781</v>
      </c>
      <c r="P34" s="113">
        <v>37.612466376031904</v>
      </c>
      <c r="Q34" s="120">
        <v>2067</v>
      </c>
      <c r="R34" s="112">
        <v>8712</v>
      </c>
      <c r="S34" s="113">
        <v>23.725895000000001</v>
      </c>
    </row>
    <row r="35" spans="1:19" s="399" customFormat="1">
      <c r="A35" s="435" t="s">
        <v>610</v>
      </c>
      <c r="B35" s="435"/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5"/>
      <c r="Q35" s="435"/>
      <c r="R35" s="435"/>
      <c r="S35" s="435"/>
    </row>
    <row r="36" spans="1:19">
      <c r="A36" s="123"/>
      <c r="B36" s="124"/>
      <c r="C36" s="124"/>
      <c r="D36" s="16"/>
      <c r="E36" s="124"/>
      <c r="F36" s="124"/>
      <c r="G36" s="16"/>
      <c r="H36" s="124"/>
      <c r="I36" s="124"/>
      <c r="J36" s="16"/>
      <c r="K36" s="103"/>
      <c r="M36" s="103"/>
    </row>
    <row r="37" spans="1:19">
      <c r="A37" s="437" t="s">
        <v>603</v>
      </c>
      <c r="B37" s="437"/>
      <c r="C37" s="437"/>
      <c r="D37" s="437"/>
      <c r="E37" s="437"/>
      <c r="F37" s="437"/>
      <c r="G37" s="437"/>
      <c r="H37" s="437"/>
      <c r="I37" s="103"/>
      <c r="J37" s="103"/>
      <c r="K37" s="103"/>
      <c r="L37" s="103"/>
      <c r="M37" s="103"/>
    </row>
    <row r="38" spans="1:19" s="399" customFormat="1">
      <c r="A38" s="431" t="s">
        <v>848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19">
      <c r="A39" s="122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M39" s="103"/>
    </row>
    <row r="40" spans="1:19">
      <c r="A40" s="586" t="s">
        <v>84</v>
      </c>
      <c r="B40" s="476">
        <v>2015</v>
      </c>
      <c r="C40" s="477"/>
      <c r="D40" s="476">
        <v>2017</v>
      </c>
      <c r="E40" s="477"/>
      <c r="F40" s="103"/>
      <c r="G40" s="103"/>
      <c r="H40" s="103"/>
      <c r="I40" s="103"/>
      <c r="J40" s="103"/>
      <c r="K40" s="103"/>
      <c r="M40" s="103"/>
    </row>
    <row r="41" spans="1:19" ht="30">
      <c r="A41" s="586"/>
      <c r="B41" s="292" t="s">
        <v>44</v>
      </c>
      <c r="C41" s="292" t="s">
        <v>45</v>
      </c>
      <c r="D41" s="292" t="s">
        <v>44</v>
      </c>
      <c r="E41" s="292" t="s">
        <v>45</v>
      </c>
      <c r="F41" s="103"/>
      <c r="G41" s="103"/>
      <c r="H41" s="103"/>
      <c r="I41" s="103"/>
      <c r="J41" s="103"/>
      <c r="K41" s="103"/>
      <c r="M41" s="103"/>
    </row>
    <row r="42" spans="1:19">
      <c r="A42" s="342" t="s">
        <v>29</v>
      </c>
      <c r="B42" s="343">
        <v>0.4206239</v>
      </c>
      <c r="C42" s="343">
        <v>2.47976E-2</v>
      </c>
      <c r="D42" s="343">
        <v>0.22275739999999999</v>
      </c>
      <c r="E42" s="343">
        <v>2.0308900000000001E-2</v>
      </c>
      <c r="F42" s="103"/>
      <c r="G42" s="103"/>
      <c r="H42" s="103"/>
      <c r="I42" s="103"/>
      <c r="J42" s="103"/>
      <c r="K42" s="103"/>
      <c r="M42" s="103"/>
    </row>
    <row r="43" spans="1:19">
      <c r="A43" s="342" t="s">
        <v>30</v>
      </c>
      <c r="B43" s="354">
        <v>0.46402409999999999</v>
      </c>
      <c r="C43" s="354">
        <v>2.0258600000000002E-2</v>
      </c>
      <c r="D43" s="354">
        <v>0.19195760000000001</v>
      </c>
      <c r="E43" s="354">
        <v>1.6715000000000001E-2</v>
      </c>
      <c r="F43" s="103"/>
      <c r="G43" s="103"/>
      <c r="H43" s="103"/>
      <c r="I43" s="103"/>
      <c r="J43" s="103"/>
      <c r="K43" s="103"/>
      <c r="M43" s="103"/>
    </row>
    <row r="44" spans="1:19">
      <c r="A44" s="342" t="s">
        <v>31</v>
      </c>
      <c r="B44" s="354">
        <v>0.37657429999999997</v>
      </c>
      <c r="C44" s="354">
        <v>3.8540699999999997E-2</v>
      </c>
      <c r="D44" s="354">
        <v>0.21567929999999999</v>
      </c>
      <c r="E44" s="354">
        <v>1.52509E-2</v>
      </c>
      <c r="F44" s="103"/>
      <c r="G44" s="103"/>
      <c r="H44" s="103"/>
      <c r="I44" s="103"/>
      <c r="J44" s="103"/>
      <c r="K44" s="103"/>
      <c r="M44" s="103"/>
    </row>
    <row r="45" spans="1:19">
      <c r="A45" s="342" t="s">
        <v>32</v>
      </c>
      <c r="B45" s="354">
        <v>0.4118619</v>
      </c>
      <c r="C45" s="354">
        <v>2.1197500000000001E-2</v>
      </c>
      <c r="D45" s="354">
        <v>0.23440949999999999</v>
      </c>
      <c r="E45" s="354">
        <v>1.72526E-2</v>
      </c>
      <c r="F45" s="103"/>
      <c r="G45" s="103"/>
      <c r="H45" s="103"/>
      <c r="I45" s="103"/>
      <c r="J45" s="103"/>
      <c r="K45" s="103"/>
      <c r="M45" s="103"/>
    </row>
    <row r="46" spans="1:19">
      <c r="A46" s="342" t="s">
        <v>33</v>
      </c>
      <c r="B46" s="354">
        <v>0.43146279999999998</v>
      </c>
      <c r="C46" s="354">
        <v>2.02186E-2</v>
      </c>
      <c r="D46" s="354">
        <v>0.25143480000000001</v>
      </c>
      <c r="E46" s="354">
        <v>1.8539799999999999E-2</v>
      </c>
      <c r="F46" s="103"/>
      <c r="G46" s="103"/>
      <c r="H46" s="103"/>
      <c r="I46" s="103"/>
      <c r="J46" s="103"/>
      <c r="K46" s="103"/>
      <c r="M46" s="103"/>
    </row>
    <row r="47" spans="1:19">
      <c r="A47" s="342" t="s">
        <v>39</v>
      </c>
      <c r="B47" s="343">
        <v>0.3544872</v>
      </c>
      <c r="C47" s="343">
        <v>2.0941100000000001E-2</v>
      </c>
      <c r="D47" s="343">
        <v>0.2485406</v>
      </c>
      <c r="E47" s="343">
        <v>1.84228E-2</v>
      </c>
      <c r="F47" s="103"/>
      <c r="G47" s="103"/>
      <c r="H47" s="103"/>
      <c r="I47" s="103"/>
      <c r="J47" s="103"/>
      <c r="K47" s="103"/>
      <c r="M47" s="103"/>
    </row>
    <row r="48" spans="1:19">
      <c r="A48" s="342" t="s">
        <v>40</v>
      </c>
      <c r="B48" s="354">
        <v>0.34755930000000002</v>
      </c>
      <c r="C48" s="354">
        <v>1.93983E-2</v>
      </c>
      <c r="D48" s="354">
        <v>0.30226249999999999</v>
      </c>
      <c r="E48" s="354">
        <v>2.61307E-2</v>
      </c>
      <c r="F48" s="103"/>
      <c r="G48" s="103"/>
      <c r="H48" s="103"/>
      <c r="I48" s="103"/>
      <c r="J48" s="103"/>
      <c r="K48" s="103"/>
      <c r="M48" s="103"/>
    </row>
    <row r="49" spans="1:13">
      <c r="A49" s="342" t="s">
        <v>41</v>
      </c>
      <c r="B49" s="354">
        <v>0.37214330000000001</v>
      </c>
      <c r="C49" s="354">
        <v>2.0526099999999999E-2</v>
      </c>
      <c r="D49" s="354">
        <v>0.33056140000000001</v>
      </c>
      <c r="E49" s="354">
        <v>2.2293E-2</v>
      </c>
      <c r="F49" s="103"/>
      <c r="G49" s="103"/>
      <c r="H49" s="103"/>
      <c r="I49" s="103"/>
      <c r="J49" s="103"/>
      <c r="K49" s="103"/>
      <c r="M49" s="103"/>
    </row>
    <row r="50" spans="1:13">
      <c r="A50" s="342" t="s">
        <v>42</v>
      </c>
      <c r="B50" s="354">
        <v>0.34571930000000001</v>
      </c>
      <c r="C50" s="354">
        <v>2.3851899999999999E-2</v>
      </c>
      <c r="D50" s="354">
        <v>0.31075019999999998</v>
      </c>
      <c r="E50" s="354">
        <v>2.49594E-2</v>
      </c>
      <c r="F50" s="103"/>
      <c r="G50" s="103"/>
      <c r="H50" s="103"/>
      <c r="I50" s="103"/>
      <c r="J50" s="103"/>
      <c r="K50" s="103"/>
      <c r="M50" s="103"/>
    </row>
    <row r="51" spans="1:13">
      <c r="A51" s="342" t="s">
        <v>43</v>
      </c>
      <c r="B51" s="354">
        <v>0.19494610000000001</v>
      </c>
      <c r="C51" s="354">
        <v>2.51346E-2</v>
      </c>
      <c r="D51" s="354">
        <v>0.20459820000000001</v>
      </c>
      <c r="E51" s="354">
        <v>3.05946E-2</v>
      </c>
      <c r="F51" s="103"/>
      <c r="G51" s="103"/>
      <c r="H51" s="103"/>
      <c r="I51" s="103"/>
      <c r="J51" s="103"/>
      <c r="K51" s="103"/>
      <c r="L51" s="103"/>
      <c r="M51" s="103"/>
    </row>
    <row r="52" spans="1:13">
      <c r="A52" s="591" t="s">
        <v>610</v>
      </c>
      <c r="B52" s="591"/>
      <c r="C52" s="591"/>
      <c r="D52" s="591"/>
      <c r="E52" s="591"/>
      <c r="F52" s="399"/>
      <c r="G52" s="103"/>
      <c r="H52" s="103"/>
      <c r="I52" s="103"/>
      <c r="J52" s="103"/>
      <c r="K52" s="103"/>
      <c r="L52" s="103"/>
      <c r="M52" s="103"/>
    </row>
    <row r="53" spans="1:13">
      <c r="A53" s="399"/>
      <c r="B53" s="399"/>
      <c r="C53" s="399"/>
      <c r="D53" s="399"/>
      <c r="E53" s="399"/>
      <c r="F53" s="399"/>
      <c r="G53" s="103"/>
      <c r="H53" s="103"/>
      <c r="I53" s="103"/>
      <c r="J53" s="103"/>
      <c r="K53" s="103"/>
      <c r="L53" s="103"/>
      <c r="M53" s="103"/>
    </row>
    <row r="54" spans="1:13">
      <c r="A54" s="377" t="s">
        <v>612</v>
      </c>
      <c r="B54" s="399"/>
      <c r="C54" s="399"/>
      <c r="D54" s="399"/>
      <c r="E54" s="399"/>
      <c r="F54" s="399"/>
      <c r="G54" s="103"/>
      <c r="H54" s="103"/>
      <c r="I54" s="103"/>
      <c r="J54" s="103"/>
      <c r="K54" s="103"/>
      <c r="L54" s="103"/>
      <c r="M54" s="103"/>
    </row>
    <row r="55" spans="1:13">
      <c r="A55" s="431" t="s">
        <v>613</v>
      </c>
      <c r="B55" s="431"/>
      <c r="C55" s="431"/>
      <c r="D55" s="431"/>
      <c r="E55" s="431"/>
      <c r="F55" s="431"/>
      <c r="G55" s="103"/>
      <c r="H55" s="103"/>
      <c r="I55" s="103"/>
      <c r="J55" s="103"/>
      <c r="K55" s="103"/>
      <c r="L55" s="103"/>
      <c r="M55" s="103"/>
    </row>
    <row r="56" spans="1:13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</row>
    <row r="57" spans="1:13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</row>
    <row r="58" spans="1:13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</row>
    <row r="59" spans="1:13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</row>
    <row r="60" spans="1:13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</row>
    <row r="61" spans="1:13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</row>
    <row r="62" spans="1:13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</row>
    <row r="63" spans="1:1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3"/>
      <c r="M63" s="103"/>
    </row>
  </sheetData>
  <mergeCells count="25">
    <mergeCell ref="A52:E52"/>
    <mergeCell ref="A55:F55"/>
    <mergeCell ref="A2:O2"/>
    <mergeCell ref="A20:O20"/>
    <mergeCell ref="A38:O38"/>
    <mergeCell ref="A17:S17"/>
    <mergeCell ref="A35:S35"/>
    <mergeCell ref="A1:H1"/>
    <mergeCell ref="A19:H19"/>
    <mergeCell ref="A37:H37"/>
    <mergeCell ref="A40:A41"/>
    <mergeCell ref="B40:C40"/>
    <mergeCell ref="D40:E40"/>
    <mergeCell ref="B4:D4"/>
    <mergeCell ref="E4:G4"/>
    <mergeCell ref="H4:J4"/>
    <mergeCell ref="B22:D22"/>
    <mergeCell ref="E22:G22"/>
    <mergeCell ref="H22:J22"/>
    <mergeCell ref="K4:M4"/>
    <mergeCell ref="N4:P4"/>
    <mergeCell ref="Q4:S4"/>
    <mergeCell ref="K22:M22"/>
    <mergeCell ref="N22:P22"/>
    <mergeCell ref="Q22:S22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63BC0-DA1A-4A0A-A4A7-AFA491DBE063}">
  <dimension ref="A1:O47"/>
  <sheetViews>
    <sheetView workbookViewId="0">
      <selection activeCell="A30" sqref="A30:O30"/>
    </sheetView>
  </sheetViews>
  <sheetFormatPr baseColWidth="10" defaultRowHeight="15"/>
  <cols>
    <col min="1" max="1" width="27.85546875" customWidth="1"/>
  </cols>
  <sheetData>
    <row r="1" spans="1:15">
      <c r="A1" s="437" t="s">
        <v>884</v>
      </c>
      <c r="B1" s="437"/>
      <c r="C1" s="437"/>
      <c r="D1" s="437"/>
      <c r="E1" s="437"/>
      <c r="F1" s="437"/>
    </row>
    <row r="2" spans="1:15" s="399" customFormat="1">
      <c r="A2" s="431" t="s">
        <v>848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338"/>
      <c r="B3" s="338"/>
      <c r="C3" s="338"/>
      <c r="D3" s="338"/>
      <c r="E3" s="338"/>
      <c r="F3" s="338"/>
    </row>
    <row r="4" spans="1:15">
      <c r="A4" s="584" t="s">
        <v>143</v>
      </c>
      <c r="B4" s="574">
        <v>2017</v>
      </c>
      <c r="C4" s="574"/>
      <c r="D4" s="574"/>
      <c r="E4" s="123"/>
      <c r="F4" s="338"/>
    </row>
    <row r="5" spans="1:15" ht="30">
      <c r="A5" s="585"/>
      <c r="B5" s="116" t="s">
        <v>450</v>
      </c>
      <c r="C5" s="117" t="s">
        <v>445</v>
      </c>
      <c r="D5" s="311" t="s">
        <v>18</v>
      </c>
      <c r="E5" s="126"/>
      <c r="F5" s="338"/>
      <c r="G5" s="338"/>
      <c r="H5" s="338"/>
    </row>
    <row r="6" spans="1:15">
      <c r="A6" s="313" t="s">
        <v>422</v>
      </c>
      <c r="B6" s="47">
        <v>23067</v>
      </c>
      <c r="C6" s="47">
        <v>144667</v>
      </c>
      <c r="D6" s="11">
        <v>15.944894</v>
      </c>
      <c r="E6" s="124"/>
      <c r="F6" s="338"/>
      <c r="G6" s="338"/>
      <c r="H6" s="338"/>
    </row>
    <row r="7" spans="1:15" ht="30">
      <c r="A7" s="313" t="s">
        <v>431</v>
      </c>
      <c r="B7" s="45">
        <v>27618</v>
      </c>
      <c r="C7" s="45">
        <v>124482</v>
      </c>
      <c r="D7" s="44">
        <v>22.186340000000001</v>
      </c>
      <c r="E7" s="124"/>
      <c r="F7" s="338"/>
      <c r="G7" s="338"/>
      <c r="H7" s="338"/>
    </row>
    <row r="8" spans="1:15" ht="30">
      <c r="A8" s="313" t="s">
        <v>430</v>
      </c>
      <c r="B8" s="45">
        <v>87975</v>
      </c>
      <c r="C8" s="45">
        <v>226563</v>
      </c>
      <c r="D8" s="44">
        <v>38.830258999999998</v>
      </c>
      <c r="E8" s="124"/>
      <c r="F8" s="338"/>
      <c r="G8" s="338"/>
      <c r="H8" s="338"/>
    </row>
    <row r="9" spans="1:15">
      <c r="A9" s="313" t="s">
        <v>423</v>
      </c>
      <c r="B9" s="47">
        <v>33792</v>
      </c>
      <c r="C9" s="47">
        <v>168996</v>
      </c>
      <c r="D9" s="11">
        <v>19.995740000000001</v>
      </c>
      <c r="E9" s="124"/>
      <c r="F9" s="338"/>
      <c r="G9" s="338"/>
      <c r="H9" s="338"/>
    </row>
    <row r="10" spans="1:15">
      <c r="A10" s="313" t="s">
        <v>424</v>
      </c>
      <c r="B10" s="47">
        <v>13167</v>
      </c>
      <c r="C10" s="47">
        <v>77783</v>
      </c>
      <c r="D10" s="11">
        <v>16.927862999999999</v>
      </c>
      <c r="E10" s="124"/>
      <c r="F10" s="338"/>
      <c r="G10" s="338"/>
      <c r="H10" s="338"/>
    </row>
    <row r="11" spans="1:15">
      <c r="A11" s="313" t="s">
        <v>414</v>
      </c>
      <c r="B11" s="47">
        <v>1642</v>
      </c>
      <c r="C11" s="47">
        <v>9450</v>
      </c>
      <c r="D11" s="11">
        <v>17.375661000000001</v>
      </c>
      <c r="E11" s="124"/>
      <c r="F11" s="338"/>
      <c r="G11" s="338"/>
      <c r="H11" s="338"/>
    </row>
    <row r="12" spans="1:15">
      <c r="A12" s="312" t="s">
        <v>17</v>
      </c>
      <c r="B12" s="47">
        <v>187261</v>
      </c>
      <c r="C12" s="47">
        <v>751941</v>
      </c>
      <c r="D12" s="11">
        <v>24.903683000000001</v>
      </c>
      <c r="E12" s="124"/>
      <c r="F12" s="338"/>
    </row>
    <row r="13" spans="1:15" s="399" customFormat="1">
      <c r="A13" s="435" t="s">
        <v>610</v>
      </c>
      <c r="B13" s="435"/>
      <c r="C13" s="435"/>
      <c r="D13" s="435"/>
      <c r="E13" s="124"/>
    </row>
    <row r="14" spans="1:15">
      <c r="A14" s="338"/>
      <c r="B14" s="338"/>
      <c r="C14" s="338"/>
      <c r="D14" s="338"/>
      <c r="E14" s="70"/>
      <c r="F14" s="338"/>
    </row>
    <row r="15" spans="1:15">
      <c r="A15" s="437" t="s">
        <v>885</v>
      </c>
      <c r="B15" s="437"/>
      <c r="C15" s="437"/>
      <c r="D15" s="437"/>
      <c r="E15" s="437"/>
      <c r="F15" s="437"/>
    </row>
    <row r="16" spans="1:15" s="399" customFormat="1">
      <c r="A16" s="431" t="s">
        <v>848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338"/>
      <c r="B17" s="338"/>
      <c r="C17" s="338"/>
      <c r="D17" s="338"/>
      <c r="E17" s="70"/>
      <c r="F17" s="338"/>
      <c r="G17" s="338"/>
      <c r="H17" s="338"/>
    </row>
    <row r="18" spans="1:15">
      <c r="A18" s="584" t="s">
        <v>143</v>
      </c>
      <c r="B18" s="444">
        <v>2017</v>
      </c>
      <c r="C18" s="444"/>
      <c r="D18" s="444"/>
      <c r="E18" s="123"/>
      <c r="F18" s="338"/>
      <c r="G18" s="338"/>
      <c r="H18" s="338"/>
    </row>
    <row r="19" spans="1:15" ht="30">
      <c r="A19" s="585"/>
      <c r="B19" s="336" t="s">
        <v>449</v>
      </c>
      <c r="C19" s="339" t="s">
        <v>445</v>
      </c>
      <c r="D19" s="128" t="s">
        <v>18</v>
      </c>
      <c r="E19" s="126"/>
      <c r="F19" s="338"/>
      <c r="G19" s="338"/>
      <c r="H19" s="338"/>
    </row>
    <row r="20" spans="1:15">
      <c r="A20" s="313" t="s">
        <v>422</v>
      </c>
      <c r="B20" s="47">
        <v>277</v>
      </c>
      <c r="C20" s="47">
        <v>1846</v>
      </c>
      <c r="D20" s="11">
        <v>15.005417</v>
      </c>
      <c r="E20" s="124"/>
      <c r="F20" s="338"/>
      <c r="G20" s="338"/>
      <c r="H20" s="338"/>
    </row>
    <row r="21" spans="1:15" ht="30">
      <c r="A21" s="313" t="s">
        <v>431</v>
      </c>
      <c r="B21" s="45">
        <v>321</v>
      </c>
      <c r="C21" s="45">
        <v>1527</v>
      </c>
      <c r="D21" s="44">
        <v>21.021611</v>
      </c>
      <c r="E21" s="124"/>
      <c r="F21" s="338"/>
      <c r="G21" s="338"/>
      <c r="H21" s="338"/>
    </row>
    <row r="22" spans="1:15" ht="30">
      <c r="A22" s="313" t="s">
        <v>430</v>
      </c>
      <c r="B22" s="45">
        <v>899</v>
      </c>
      <c r="C22" s="45">
        <v>2434</v>
      </c>
      <c r="D22" s="44">
        <v>36.935085999999998</v>
      </c>
      <c r="E22" s="124"/>
      <c r="F22" s="338"/>
      <c r="G22" s="338"/>
      <c r="H22" s="338"/>
    </row>
    <row r="23" spans="1:15">
      <c r="A23" s="313" t="s">
        <v>423</v>
      </c>
      <c r="B23" s="47">
        <v>392</v>
      </c>
      <c r="C23" s="47">
        <v>1888</v>
      </c>
      <c r="D23" s="11">
        <v>20.762712000000001</v>
      </c>
      <c r="E23" s="124"/>
      <c r="F23" s="338"/>
      <c r="G23" s="338"/>
      <c r="H23" s="338"/>
    </row>
    <row r="24" spans="1:15">
      <c r="A24" s="313" t="s">
        <v>424</v>
      </c>
      <c r="B24" s="47">
        <v>156</v>
      </c>
      <c r="C24" s="47">
        <v>881</v>
      </c>
      <c r="D24" s="11">
        <v>17.707151</v>
      </c>
      <c r="E24" s="124"/>
      <c r="F24" s="338"/>
      <c r="G24" s="338"/>
      <c r="H24" s="338"/>
    </row>
    <row r="25" spans="1:15">
      <c r="A25" s="313" t="s">
        <v>414</v>
      </c>
      <c r="B25" s="47">
        <v>22</v>
      </c>
      <c r="C25" s="47">
        <v>138</v>
      </c>
      <c r="D25" s="11">
        <v>15.942029</v>
      </c>
      <c r="E25" s="124"/>
      <c r="F25" s="338"/>
      <c r="G25" s="338"/>
      <c r="H25" s="338"/>
    </row>
    <row r="26" spans="1:15">
      <c r="A26" s="312" t="s">
        <v>17</v>
      </c>
      <c r="B26" s="47">
        <v>2067</v>
      </c>
      <c r="C26" s="47">
        <v>8714</v>
      </c>
      <c r="D26" s="11">
        <v>23.72045</v>
      </c>
      <c r="E26" s="124"/>
      <c r="F26" s="338"/>
    </row>
    <row r="27" spans="1:15" s="399" customFormat="1">
      <c r="A27" s="435" t="s">
        <v>610</v>
      </c>
      <c r="B27" s="435"/>
      <c r="C27" s="435"/>
      <c r="D27" s="435"/>
      <c r="E27" s="124"/>
    </row>
    <row r="28" spans="1:15">
      <c r="A28" s="123"/>
      <c r="B28" s="124"/>
      <c r="C28" s="124"/>
      <c r="D28" s="16"/>
      <c r="E28" s="124"/>
      <c r="F28" s="338"/>
    </row>
    <row r="29" spans="1:15">
      <c r="A29" s="437" t="s">
        <v>604</v>
      </c>
      <c r="B29" s="437"/>
      <c r="C29" s="437"/>
      <c r="D29" s="437"/>
      <c r="E29" s="437"/>
      <c r="F29" s="437"/>
    </row>
    <row r="30" spans="1:15" s="399" customFormat="1">
      <c r="A30" s="431" t="s">
        <v>848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>
      <c r="A31" s="122"/>
      <c r="B31" s="338"/>
      <c r="C31" s="338"/>
      <c r="D31" s="338"/>
      <c r="E31" s="338"/>
      <c r="F31" s="338"/>
    </row>
    <row r="32" spans="1:15">
      <c r="A32" s="584" t="s">
        <v>143</v>
      </c>
      <c r="B32" s="476">
        <v>2017</v>
      </c>
      <c r="C32" s="477"/>
      <c r="D32" s="338"/>
      <c r="E32" s="338"/>
      <c r="F32" s="338"/>
    </row>
    <row r="33" spans="1:6" ht="30">
      <c r="A33" s="585"/>
      <c r="B33" s="292" t="s">
        <v>44</v>
      </c>
      <c r="C33" s="292" t="s">
        <v>45</v>
      </c>
      <c r="D33" s="338"/>
      <c r="E33" s="338"/>
      <c r="F33" s="338"/>
    </row>
    <row r="34" spans="1:6">
      <c r="A34" s="313" t="s">
        <v>422</v>
      </c>
      <c r="B34" s="343">
        <v>0.1594489</v>
      </c>
      <c r="C34" s="343">
        <v>1.2526900000000001E-2</v>
      </c>
      <c r="D34" s="338"/>
      <c r="E34" s="338"/>
      <c r="F34" s="338"/>
    </row>
    <row r="35" spans="1:6" ht="30">
      <c r="A35" s="313" t="s">
        <v>431</v>
      </c>
      <c r="B35" s="354">
        <v>0.22186339999999999</v>
      </c>
      <c r="C35" s="354">
        <v>1.35551E-2</v>
      </c>
      <c r="D35" s="338"/>
      <c r="E35" s="338"/>
      <c r="F35" s="338"/>
    </row>
    <row r="36" spans="1:6" ht="30">
      <c r="A36" s="313" t="s">
        <v>430</v>
      </c>
      <c r="B36" s="354">
        <v>0.3883026</v>
      </c>
      <c r="C36" s="354">
        <v>1.41025E-2</v>
      </c>
      <c r="D36" s="338"/>
      <c r="E36" s="338"/>
      <c r="F36" s="338"/>
    </row>
    <row r="37" spans="1:6">
      <c r="A37" s="313" t="s">
        <v>423</v>
      </c>
      <c r="B37" s="343">
        <v>0.19995740000000001</v>
      </c>
      <c r="C37" s="343">
        <v>1.23733E-2</v>
      </c>
      <c r="D37" s="338"/>
      <c r="E37" s="338"/>
      <c r="F37" s="338"/>
    </row>
    <row r="38" spans="1:6">
      <c r="A38" s="313" t="s">
        <v>424</v>
      </c>
      <c r="B38" s="343">
        <v>0.1692786</v>
      </c>
      <c r="C38" s="343">
        <v>1.5746699999999999E-2</v>
      </c>
      <c r="D38" s="338"/>
      <c r="E38" s="338"/>
      <c r="F38" s="338"/>
    </row>
    <row r="39" spans="1:6">
      <c r="A39" s="313" t="s">
        <v>414</v>
      </c>
      <c r="B39" s="343">
        <v>0.17375660000000001</v>
      </c>
      <c r="C39" s="343">
        <v>4.26075E-2</v>
      </c>
      <c r="D39" s="338"/>
      <c r="E39" s="338"/>
      <c r="F39" s="338"/>
    </row>
    <row r="40" spans="1:6">
      <c r="A40" s="435" t="s">
        <v>610</v>
      </c>
      <c r="B40" s="435"/>
      <c r="C40" s="435"/>
      <c r="D40" s="289"/>
      <c r="E40" s="289"/>
      <c r="F40" s="338"/>
    </row>
    <row r="42" spans="1:6">
      <c r="A42" s="338"/>
      <c r="B42" s="338"/>
      <c r="C42" s="338"/>
      <c r="D42" s="338"/>
      <c r="E42" s="338"/>
    </row>
    <row r="43" spans="1:6">
      <c r="A43" s="338"/>
      <c r="B43" s="338"/>
      <c r="C43" s="338"/>
      <c r="D43" s="338"/>
      <c r="E43" s="338"/>
    </row>
    <row r="44" spans="1:6">
      <c r="A44" s="338"/>
      <c r="B44" s="338"/>
      <c r="C44" s="338"/>
      <c r="D44" s="338"/>
      <c r="E44" s="338"/>
    </row>
    <row r="45" spans="1:6">
      <c r="A45" s="338"/>
      <c r="B45" s="338"/>
      <c r="C45" s="338"/>
      <c r="D45" s="338"/>
      <c r="E45" s="338"/>
    </row>
    <row r="46" spans="1:6">
      <c r="A46" s="338"/>
      <c r="B46" s="338"/>
      <c r="C46" s="338"/>
      <c r="D46" s="338"/>
      <c r="E46" s="338"/>
    </row>
    <row r="47" spans="1:6">
      <c r="A47" s="338"/>
      <c r="B47" s="338"/>
      <c r="C47" s="338"/>
      <c r="D47" s="338"/>
      <c r="E47" s="338"/>
    </row>
  </sheetData>
  <mergeCells count="15">
    <mergeCell ref="A40:C40"/>
    <mergeCell ref="A27:D27"/>
    <mergeCell ref="A13:D13"/>
    <mergeCell ref="A16:O16"/>
    <mergeCell ref="A30:O30"/>
    <mergeCell ref="A29:F29"/>
    <mergeCell ref="A32:A33"/>
    <mergeCell ref="B32:C32"/>
    <mergeCell ref="A1:F1"/>
    <mergeCell ref="A4:A5"/>
    <mergeCell ref="B4:D4"/>
    <mergeCell ref="A15:F15"/>
    <mergeCell ref="A18:A19"/>
    <mergeCell ref="B18:D18"/>
    <mergeCell ref="A2:O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1"/>
  <sheetViews>
    <sheetView topLeftCell="A13" workbookViewId="0">
      <selection activeCell="A19" sqref="A19:H19"/>
    </sheetView>
  </sheetViews>
  <sheetFormatPr baseColWidth="10" defaultColWidth="9.140625" defaultRowHeight="15"/>
  <cols>
    <col min="1" max="1" width="11" customWidth="1"/>
    <col min="2" max="2" width="12.140625" customWidth="1"/>
    <col min="3" max="3" width="10.7109375" customWidth="1"/>
    <col min="5" max="5" width="10.5703125" customWidth="1"/>
  </cols>
  <sheetData>
    <row r="1" spans="1:15">
      <c r="A1" s="437" t="s">
        <v>645</v>
      </c>
      <c r="B1" s="437"/>
      <c r="C1" s="437"/>
      <c r="D1" s="437"/>
      <c r="E1" s="437"/>
      <c r="F1" s="437"/>
      <c r="G1" s="437"/>
      <c r="H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0" customFormat="1"/>
    <row r="4" spans="1:15">
      <c r="A4" s="134" t="s">
        <v>61</v>
      </c>
      <c r="B4" s="60" t="s">
        <v>34</v>
      </c>
      <c r="C4" s="151" t="s">
        <v>9</v>
      </c>
      <c r="D4" s="151" t="s">
        <v>10</v>
      </c>
      <c r="E4" s="151" t="s">
        <v>11</v>
      </c>
      <c r="F4" s="151" t="s">
        <v>12</v>
      </c>
      <c r="G4" s="151" t="s">
        <v>13</v>
      </c>
      <c r="H4" s="151" t="s">
        <v>81</v>
      </c>
    </row>
    <row r="5" spans="1:15">
      <c r="A5" s="438" t="s">
        <v>62</v>
      </c>
      <c r="B5" s="132" t="s">
        <v>35</v>
      </c>
      <c r="C5" s="11">
        <v>8.3525560543704813</v>
      </c>
      <c r="D5" s="11">
        <v>8.8063572866024913</v>
      </c>
      <c r="E5" s="11">
        <v>9.000556215077653</v>
      </c>
      <c r="F5" s="11">
        <v>9.0635168077274528</v>
      </c>
      <c r="G5" s="11">
        <v>9.3186614903166554</v>
      </c>
      <c r="H5" s="11">
        <v>9.6084934196920226</v>
      </c>
    </row>
    <row r="6" spans="1:15">
      <c r="A6" s="438"/>
      <c r="B6" s="132" t="s">
        <v>36</v>
      </c>
      <c r="C6" s="148">
        <v>75475</v>
      </c>
      <c r="D6" s="148">
        <v>59220</v>
      </c>
      <c r="E6" s="148">
        <v>33752</v>
      </c>
      <c r="F6" s="148">
        <v>25141</v>
      </c>
      <c r="G6" s="148">
        <v>25258</v>
      </c>
      <c r="H6" s="148">
        <v>14390</v>
      </c>
    </row>
    <row r="7" spans="1:15">
      <c r="A7" s="438" t="s">
        <v>63</v>
      </c>
      <c r="B7" s="132" t="s">
        <v>35</v>
      </c>
      <c r="C7" s="11">
        <v>10.779027665100973</v>
      </c>
      <c r="D7" s="11">
        <v>10.854663254532442</v>
      </c>
      <c r="E7" s="11">
        <v>10.859720500785222</v>
      </c>
      <c r="F7" s="11">
        <v>11.001755827012119</v>
      </c>
      <c r="G7" s="11">
        <v>11.176618969947334</v>
      </c>
      <c r="H7" s="11">
        <v>11.294450090496641</v>
      </c>
    </row>
    <row r="8" spans="1:15">
      <c r="A8" s="438"/>
      <c r="B8" s="132" t="s">
        <v>36</v>
      </c>
      <c r="C8" s="148">
        <v>129449</v>
      </c>
      <c r="D8" s="148">
        <v>134404</v>
      </c>
      <c r="E8" s="148">
        <v>122449</v>
      </c>
      <c r="F8" s="148">
        <v>146335</v>
      </c>
      <c r="G8" s="148">
        <v>186840</v>
      </c>
      <c r="H8" s="148">
        <v>159477</v>
      </c>
    </row>
    <row r="9" spans="1:15">
      <c r="A9" s="432" t="s">
        <v>610</v>
      </c>
      <c r="B9" s="432"/>
      <c r="C9" s="432"/>
      <c r="D9" s="432"/>
      <c r="E9" s="432"/>
      <c r="F9" s="432"/>
      <c r="G9" s="432"/>
      <c r="H9" s="432"/>
    </row>
    <row r="11" spans="1:15">
      <c r="A11" s="437" t="s">
        <v>646</v>
      </c>
      <c r="B11" s="437"/>
      <c r="C11" s="437"/>
      <c r="D11" s="437"/>
      <c r="E11" s="437"/>
      <c r="F11" s="437"/>
      <c r="G11" s="437"/>
      <c r="H11" s="437"/>
    </row>
    <row r="12" spans="1:15" s="359" customFormat="1">
      <c r="A12" s="431" t="s">
        <v>611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5" s="130" customFormat="1"/>
    <row r="14" spans="1:15">
      <c r="A14" s="134" t="s">
        <v>61</v>
      </c>
      <c r="B14" s="60" t="s">
        <v>34</v>
      </c>
      <c r="C14" s="151" t="s">
        <v>9</v>
      </c>
      <c r="D14" s="151" t="s">
        <v>10</v>
      </c>
      <c r="E14" s="151" t="s">
        <v>11</v>
      </c>
      <c r="F14" s="151" t="s">
        <v>12</v>
      </c>
      <c r="G14" s="151" t="s">
        <v>13</v>
      </c>
      <c r="H14" s="151" t="s">
        <v>81</v>
      </c>
    </row>
    <row r="15" spans="1:15">
      <c r="A15" s="438" t="s">
        <v>62</v>
      </c>
      <c r="B15" s="132" t="s">
        <v>35</v>
      </c>
      <c r="C15" s="11">
        <v>7.5357133395151674</v>
      </c>
      <c r="D15" s="11">
        <v>8.032894292468761</v>
      </c>
      <c r="E15" s="11">
        <v>8.6694418108556537</v>
      </c>
      <c r="F15" s="11">
        <v>8.7607095978680238</v>
      </c>
      <c r="G15" s="11">
        <v>8.85240319898646</v>
      </c>
      <c r="H15" s="11">
        <v>9.3244614315496879</v>
      </c>
    </row>
    <row r="16" spans="1:15">
      <c r="A16" s="438"/>
      <c r="B16" s="132" t="s">
        <v>36</v>
      </c>
      <c r="C16" s="148">
        <v>75490</v>
      </c>
      <c r="D16" s="148">
        <v>59220</v>
      </c>
      <c r="E16" s="148">
        <v>33752</v>
      </c>
      <c r="F16" s="148">
        <v>25141</v>
      </c>
      <c r="G16" s="148">
        <v>25258</v>
      </c>
      <c r="H16" s="148">
        <v>14390</v>
      </c>
    </row>
    <row r="17" spans="1:15">
      <c r="A17" s="438" t="s">
        <v>63</v>
      </c>
      <c r="B17" s="132" t="s">
        <v>35</v>
      </c>
      <c r="C17" s="11">
        <v>9.6401237759377718</v>
      </c>
      <c r="D17" s="11">
        <v>9.5383917145323061</v>
      </c>
      <c r="E17" s="11">
        <v>10.442298426283596</v>
      </c>
      <c r="F17" s="11">
        <v>10.553203266477603</v>
      </c>
      <c r="G17" s="11">
        <v>10.714525797473774</v>
      </c>
      <c r="H17" s="11">
        <v>10.963355217366768</v>
      </c>
    </row>
    <row r="18" spans="1:15">
      <c r="A18" s="438"/>
      <c r="B18" s="132" t="s">
        <v>36</v>
      </c>
      <c r="C18" s="148">
        <v>129589</v>
      </c>
      <c r="D18" s="148">
        <v>134404</v>
      </c>
      <c r="E18" s="148">
        <v>122449</v>
      </c>
      <c r="F18" s="148">
        <v>146335</v>
      </c>
      <c r="G18" s="148">
        <v>186840</v>
      </c>
      <c r="H18" s="148">
        <v>159477</v>
      </c>
    </row>
    <row r="19" spans="1:15">
      <c r="A19" s="432" t="s">
        <v>610</v>
      </c>
      <c r="B19" s="432"/>
      <c r="C19" s="432"/>
      <c r="D19" s="432"/>
      <c r="E19" s="432"/>
      <c r="F19" s="432"/>
      <c r="G19" s="432"/>
      <c r="H19" s="432"/>
    </row>
    <row r="21" spans="1:15">
      <c r="A21" s="437" t="s">
        <v>647</v>
      </c>
      <c r="B21" s="437"/>
      <c r="C21" s="437"/>
      <c r="D21" s="437"/>
      <c r="E21" s="437"/>
      <c r="F21" s="437"/>
      <c r="G21" s="437"/>
      <c r="H21" s="437"/>
    </row>
    <row r="22" spans="1:15" s="359" customFormat="1">
      <c r="A22" s="431" t="s">
        <v>611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15" s="130" customFormat="1"/>
    <row r="24" spans="1:15" s="130" customFormat="1">
      <c r="C24" s="445">
        <v>2015</v>
      </c>
      <c r="D24" s="445"/>
      <c r="E24" s="445">
        <v>2017</v>
      </c>
      <c r="F24" s="445"/>
    </row>
    <row r="25" spans="1:15" ht="30">
      <c r="B25" s="152" t="s">
        <v>154</v>
      </c>
      <c r="C25" s="149" t="s">
        <v>44</v>
      </c>
      <c r="D25" s="149" t="s">
        <v>45</v>
      </c>
      <c r="E25" s="149" t="s">
        <v>44</v>
      </c>
      <c r="F25" s="149" t="s">
        <v>45</v>
      </c>
    </row>
    <row r="26" spans="1:15">
      <c r="A26" s="438" t="s">
        <v>34</v>
      </c>
      <c r="B26" s="132" t="s">
        <v>64</v>
      </c>
      <c r="C26" s="11">
        <v>11.176618969947334</v>
      </c>
      <c r="D26" s="376">
        <v>3.4627082256606961E-2</v>
      </c>
      <c r="E26" s="11">
        <v>9.6084934196920226</v>
      </c>
      <c r="F26" s="376">
        <v>6.2878657091766307E-2</v>
      </c>
    </row>
    <row r="27" spans="1:15">
      <c r="A27" s="438"/>
      <c r="B27" s="132" t="s">
        <v>62</v>
      </c>
      <c r="C27" s="11">
        <v>9.3186614903166554</v>
      </c>
      <c r="D27" s="376">
        <v>6.3248325698158761E-2</v>
      </c>
      <c r="E27" s="11">
        <v>11.294450090496641</v>
      </c>
      <c r="F27" s="376">
        <v>4.14842066238807E-2</v>
      </c>
    </row>
    <row r="28" spans="1:15">
      <c r="A28" s="434" t="s">
        <v>610</v>
      </c>
      <c r="B28" s="435"/>
      <c r="C28" s="435"/>
      <c r="D28" s="435"/>
      <c r="E28" s="435"/>
      <c r="F28" s="435"/>
    </row>
    <row r="29" spans="1:15">
      <c r="A29" s="359"/>
      <c r="B29" s="359"/>
      <c r="C29" s="359"/>
      <c r="D29" s="359"/>
      <c r="E29" s="359"/>
      <c r="F29" s="359"/>
    </row>
    <row r="30" spans="1:15">
      <c r="A30" s="377" t="s">
        <v>612</v>
      </c>
      <c r="B30" s="359"/>
      <c r="C30" s="359"/>
      <c r="D30" s="359"/>
      <c r="E30" s="359"/>
      <c r="F30" s="359"/>
    </row>
    <row r="31" spans="1:15">
      <c r="A31" s="431" t="s">
        <v>613</v>
      </c>
      <c r="B31" s="431"/>
      <c r="C31" s="431"/>
      <c r="D31" s="431"/>
      <c r="E31" s="431"/>
      <c r="F31" s="431"/>
    </row>
  </sheetData>
  <mergeCells count="17">
    <mergeCell ref="A1:H1"/>
    <mergeCell ref="A5:A6"/>
    <mergeCell ref="A7:A8"/>
    <mergeCell ref="A15:A16"/>
    <mergeCell ref="A17:A18"/>
    <mergeCell ref="A11:H11"/>
    <mergeCell ref="A9:H9"/>
    <mergeCell ref="A28:F28"/>
    <mergeCell ref="A31:F31"/>
    <mergeCell ref="A22:O22"/>
    <mergeCell ref="A12:O12"/>
    <mergeCell ref="A2:O2"/>
    <mergeCell ref="C24:D24"/>
    <mergeCell ref="E24:F24"/>
    <mergeCell ref="A26:A27"/>
    <mergeCell ref="A21:H21"/>
    <mergeCell ref="A19:H1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1"/>
  <sheetViews>
    <sheetView topLeftCell="A7" workbookViewId="0">
      <selection activeCell="A28" sqref="A28:F28"/>
    </sheetView>
  </sheetViews>
  <sheetFormatPr baseColWidth="10" defaultColWidth="9.140625" defaultRowHeight="15"/>
  <cols>
    <col min="1" max="1" width="11.28515625" customWidth="1"/>
    <col min="2" max="2" width="10.85546875" customWidth="1"/>
    <col min="3" max="3" width="11" customWidth="1"/>
    <col min="5" max="5" width="11.42578125" customWidth="1"/>
  </cols>
  <sheetData>
    <row r="1" spans="1:15">
      <c r="A1" s="437" t="s">
        <v>648</v>
      </c>
      <c r="B1" s="437"/>
      <c r="C1" s="437"/>
      <c r="D1" s="437"/>
      <c r="E1" s="437"/>
      <c r="F1" s="437"/>
      <c r="G1" s="437"/>
      <c r="H1" s="437"/>
    </row>
    <row r="2" spans="1:15" s="130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59" customFormat="1">
      <c r="A3" s="358"/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</row>
    <row r="4" spans="1:15">
      <c r="A4" s="134" t="s">
        <v>61</v>
      </c>
      <c r="B4" s="60" t="s">
        <v>34</v>
      </c>
      <c r="C4" s="151" t="s">
        <v>13</v>
      </c>
      <c r="D4" s="151" t="s">
        <v>81</v>
      </c>
    </row>
    <row r="5" spans="1:15">
      <c r="A5" s="438" t="s">
        <v>62</v>
      </c>
      <c r="B5" s="132" t="s">
        <v>35</v>
      </c>
      <c r="C5" s="11">
        <v>8.964992728850909</v>
      </c>
      <c r="D5" s="11">
        <v>9.0501343723440968</v>
      </c>
    </row>
    <row r="6" spans="1:15">
      <c r="A6" s="438"/>
      <c r="B6" s="132" t="s">
        <v>36</v>
      </c>
      <c r="C6" s="148">
        <v>46030</v>
      </c>
      <c r="D6" s="148">
        <v>35504</v>
      </c>
    </row>
    <row r="7" spans="1:15">
      <c r="A7" s="438" t="s">
        <v>63</v>
      </c>
      <c r="B7" s="132" t="s">
        <v>35</v>
      </c>
      <c r="C7" s="11">
        <v>11.51406620631905</v>
      </c>
      <c r="D7" s="11">
        <v>11.717013533652107</v>
      </c>
    </row>
    <row r="8" spans="1:15">
      <c r="A8" s="438"/>
      <c r="B8" s="132" t="s">
        <v>36</v>
      </c>
      <c r="C8" s="148">
        <v>160121</v>
      </c>
      <c r="D8" s="148">
        <v>131136</v>
      </c>
    </row>
    <row r="9" spans="1:15">
      <c r="A9" s="452" t="s">
        <v>610</v>
      </c>
      <c r="B9" s="452"/>
      <c r="C9" s="452"/>
      <c r="D9" s="452"/>
      <c r="E9" s="452"/>
    </row>
    <row r="11" spans="1:15">
      <c r="A11" s="437" t="s">
        <v>649</v>
      </c>
      <c r="B11" s="437"/>
      <c r="C11" s="437"/>
      <c r="D11" s="437"/>
      <c r="E11" s="437"/>
      <c r="F11" s="437"/>
      <c r="G11" s="437"/>
      <c r="H11" s="437"/>
    </row>
    <row r="12" spans="1:15" s="359" customFormat="1">
      <c r="A12" s="431" t="s">
        <v>611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5" s="130" customFormat="1"/>
    <row r="14" spans="1:15">
      <c r="A14" s="134" t="s">
        <v>61</v>
      </c>
      <c r="B14" s="60" t="s">
        <v>34</v>
      </c>
      <c r="C14" s="151" t="s">
        <v>13</v>
      </c>
      <c r="D14" s="151" t="s">
        <v>81</v>
      </c>
    </row>
    <row r="15" spans="1:15">
      <c r="A15" s="438" t="s">
        <v>62</v>
      </c>
      <c r="B15" s="132" t="s">
        <v>35</v>
      </c>
      <c r="C15" s="11">
        <v>8.5215077123615028</v>
      </c>
      <c r="D15" s="11">
        <v>8.7012449301487163</v>
      </c>
    </row>
    <row r="16" spans="1:15">
      <c r="A16" s="438"/>
      <c r="B16" s="132" t="s">
        <v>36</v>
      </c>
      <c r="C16" s="148">
        <v>46030</v>
      </c>
      <c r="D16" s="148">
        <v>35504</v>
      </c>
    </row>
    <row r="17" spans="1:15">
      <c r="A17" s="438" t="s">
        <v>63</v>
      </c>
      <c r="B17" s="132" t="s">
        <v>35</v>
      </c>
      <c r="C17" s="11">
        <v>11.066393539885462</v>
      </c>
      <c r="D17" s="11">
        <v>11.415591447047341</v>
      </c>
    </row>
    <row r="18" spans="1:15">
      <c r="A18" s="438"/>
      <c r="B18" s="132" t="s">
        <v>36</v>
      </c>
      <c r="C18" s="148">
        <v>160121</v>
      </c>
      <c r="D18" s="148">
        <v>131136</v>
      </c>
    </row>
    <row r="19" spans="1:15">
      <c r="A19" s="452" t="s">
        <v>610</v>
      </c>
      <c r="B19" s="452"/>
      <c r="C19" s="452"/>
      <c r="D19" s="452"/>
      <c r="E19" s="452"/>
    </row>
    <row r="21" spans="1:15">
      <c r="A21" s="437" t="s">
        <v>650</v>
      </c>
      <c r="B21" s="437"/>
      <c r="C21" s="437"/>
      <c r="D21" s="437"/>
      <c r="E21" s="437"/>
      <c r="F21" s="437"/>
      <c r="G21" s="437"/>
      <c r="H21" s="437"/>
    </row>
    <row r="22" spans="1:15" s="359" customFormat="1">
      <c r="A22" s="431" t="s">
        <v>611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15" s="130" customFormat="1">
      <c r="A23" s="14"/>
    </row>
    <row r="24" spans="1:15" s="130" customFormat="1">
      <c r="A24" s="14"/>
      <c r="C24" s="445">
        <v>2015</v>
      </c>
      <c r="D24" s="445"/>
      <c r="E24" s="445">
        <v>2017</v>
      </c>
      <c r="F24" s="445"/>
    </row>
    <row r="25" spans="1:15" ht="45">
      <c r="B25" s="152" t="s">
        <v>190</v>
      </c>
      <c r="C25" s="149" t="s">
        <v>44</v>
      </c>
      <c r="D25" s="149" t="s">
        <v>45</v>
      </c>
      <c r="E25" s="149" t="s">
        <v>44</v>
      </c>
      <c r="F25" s="149" t="s">
        <v>45</v>
      </c>
    </row>
    <row r="26" spans="1:15">
      <c r="A26" s="438" t="s">
        <v>34</v>
      </c>
      <c r="B26" s="132" t="s">
        <v>64</v>
      </c>
      <c r="C26" s="11">
        <v>11.51406620631905</v>
      </c>
      <c r="D26" s="376">
        <v>3.6028578294045571E-2</v>
      </c>
      <c r="E26" s="11">
        <v>11.717013533652107</v>
      </c>
      <c r="F26" s="376">
        <v>4.2643075133012416E-2</v>
      </c>
    </row>
    <row r="27" spans="1:15">
      <c r="A27" s="438"/>
      <c r="B27" s="132" t="s">
        <v>62</v>
      </c>
      <c r="C27" s="11">
        <v>8.964992728850909</v>
      </c>
      <c r="D27" s="376">
        <v>3.6002216444685639E-2</v>
      </c>
      <c r="E27" s="11">
        <v>9.0501343723440968</v>
      </c>
      <c r="F27" s="376">
        <v>4.310440519158687E-2</v>
      </c>
    </row>
    <row r="28" spans="1:15">
      <c r="A28" s="434" t="s">
        <v>610</v>
      </c>
      <c r="B28" s="435"/>
      <c r="C28" s="435"/>
      <c r="D28" s="435"/>
      <c r="E28" s="435"/>
      <c r="F28" s="435"/>
    </row>
    <row r="29" spans="1:15">
      <c r="A29" s="359"/>
      <c r="B29" s="359"/>
      <c r="C29" s="359"/>
      <c r="D29" s="359"/>
      <c r="E29" s="359"/>
      <c r="F29" s="359"/>
    </row>
    <row r="30" spans="1:15">
      <c r="A30" s="377" t="s">
        <v>612</v>
      </c>
      <c r="B30" s="359"/>
      <c r="C30" s="359"/>
      <c r="D30" s="359"/>
      <c r="E30" s="359"/>
      <c r="F30" s="359"/>
    </row>
    <row r="31" spans="1:15">
      <c r="A31" s="431" t="s">
        <v>613</v>
      </c>
      <c r="B31" s="431"/>
      <c r="C31" s="431"/>
      <c r="D31" s="431"/>
      <c r="E31" s="431"/>
      <c r="F31" s="431"/>
    </row>
  </sheetData>
  <mergeCells count="17">
    <mergeCell ref="A1:H1"/>
    <mergeCell ref="A11:H11"/>
    <mergeCell ref="A21:H21"/>
    <mergeCell ref="A5:A6"/>
    <mergeCell ref="A7:A8"/>
    <mergeCell ref="A15:A16"/>
    <mergeCell ref="A17:A18"/>
    <mergeCell ref="A28:F28"/>
    <mergeCell ref="A31:F31"/>
    <mergeCell ref="A22:O22"/>
    <mergeCell ref="A12:O12"/>
    <mergeCell ref="A2:O2"/>
    <mergeCell ref="A9:E9"/>
    <mergeCell ref="A19:E19"/>
    <mergeCell ref="C24:D24"/>
    <mergeCell ref="E24:F24"/>
    <mergeCell ref="A26:A2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28"/>
  <sheetViews>
    <sheetView topLeftCell="A13" workbookViewId="0">
      <selection activeCell="A28" sqref="A28:F28"/>
    </sheetView>
  </sheetViews>
  <sheetFormatPr baseColWidth="10" defaultColWidth="9.140625" defaultRowHeight="15"/>
  <cols>
    <col min="1" max="1" width="13.7109375" customWidth="1"/>
    <col min="2" max="2" width="13.140625" customWidth="1"/>
    <col min="3" max="3" width="11.7109375" customWidth="1"/>
    <col min="5" max="5" width="10.85546875" customWidth="1"/>
  </cols>
  <sheetData>
    <row r="1" spans="1:15">
      <c r="A1" s="437" t="s">
        <v>651</v>
      </c>
      <c r="B1" s="437"/>
      <c r="C1" s="437"/>
      <c r="D1" s="437"/>
      <c r="E1" s="437"/>
      <c r="F1" s="437"/>
      <c r="G1" s="437"/>
      <c r="H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0" customFormat="1"/>
    <row r="4" spans="1:15" ht="30">
      <c r="A4" s="134" t="s">
        <v>457</v>
      </c>
      <c r="B4" s="60" t="s">
        <v>34</v>
      </c>
      <c r="C4" s="151" t="s">
        <v>9</v>
      </c>
      <c r="D4" s="151" t="s">
        <v>10</v>
      </c>
      <c r="E4" s="151" t="s">
        <v>11</v>
      </c>
      <c r="F4" s="151" t="s">
        <v>12</v>
      </c>
      <c r="G4" s="151" t="s">
        <v>13</v>
      </c>
      <c r="H4" s="151" t="s">
        <v>81</v>
      </c>
    </row>
    <row r="5" spans="1:15">
      <c r="A5" s="453" t="s">
        <v>469</v>
      </c>
      <c r="B5" s="132" t="s">
        <v>35</v>
      </c>
      <c r="C5" s="11">
        <v>12.649914232885562</v>
      </c>
      <c r="D5" s="11">
        <v>12.593958063652799</v>
      </c>
      <c r="E5" s="11">
        <v>12.503893379109744</v>
      </c>
      <c r="F5" s="11">
        <v>12.63407376334642</v>
      </c>
      <c r="G5" s="11">
        <v>12.516903685829288</v>
      </c>
      <c r="H5" s="11">
        <v>13.09503014129335</v>
      </c>
    </row>
    <row r="6" spans="1:15">
      <c r="A6" s="454"/>
      <c r="B6" s="132" t="s">
        <v>36</v>
      </c>
      <c r="C6" s="148">
        <v>1586</v>
      </c>
      <c r="D6" s="148">
        <v>1594</v>
      </c>
      <c r="E6" s="148">
        <v>2425</v>
      </c>
      <c r="F6" s="148">
        <v>3103</v>
      </c>
      <c r="G6" s="148">
        <v>4225</v>
      </c>
      <c r="H6" s="148">
        <v>5875</v>
      </c>
    </row>
    <row r="7" spans="1:15">
      <c r="A7" s="453" t="s">
        <v>192</v>
      </c>
      <c r="B7" s="132" t="s">
        <v>35</v>
      </c>
      <c r="C7" s="11">
        <v>10.116441670251858</v>
      </c>
      <c r="D7" s="11">
        <v>10.369886847830772</v>
      </c>
      <c r="E7" s="11">
        <v>10.482815291191846</v>
      </c>
      <c r="F7" s="11">
        <v>10.720864624638132</v>
      </c>
      <c r="G7" s="11">
        <v>10.950753233804933</v>
      </c>
      <c r="H7" s="11">
        <v>11.082994637650446</v>
      </c>
    </row>
    <row r="8" spans="1:15">
      <c r="A8" s="454"/>
      <c r="B8" s="132" t="s">
        <v>36</v>
      </c>
      <c r="C8" s="148">
        <v>202889</v>
      </c>
      <c r="D8" s="148">
        <v>190963</v>
      </c>
      <c r="E8" s="148">
        <v>152902</v>
      </c>
      <c r="F8" s="148">
        <v>168503</v>
      </c>
      <c r="G8" s="148">
        <v>206860</v>
      </c>
      <c r="H8" s="148">
        <v>166522</v>
      </c>
    </row>
    <row r="9" spans="1:15">
      <c r="A9" s="432" t="s">
        <v>610</v>
      </c>
      <c r="B9" s="432"/>
      <c r="C9" s="432"/>
      <c r="D9" s="432"/>
      <c r="E9" s="432"/>
      <c r="F9" s="432"/>
      <c r="G9" s="432"/>
      <c r="H9" s="432"/>
    </row>
    <row r="11" spans="1:15">
      <c r="A11" s="437" t="s">
        <v>652</v>
      </c>
      <c r="B11" s="437"/>
      <c r="C11" s="437"/>
      <c r="D11" s="437"/>
      <c r="E11" s="437"/>
      <c r="F11" s="437"/>
      <c r="G11" s="437"/>
      <c r="H11" s="437"/>
    </row>
    <row r="12" spans="1:15" s="359" customFormat="1">
      <c r="A12" s="431" t="s">
        <v>611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5" s="130" customFormat="1">
      <c r="A13" s="14"/>
    </row>
    <row r="14" spans="1:15" ht="30">
      <c r="A14" s="134" t="s">
        <v>457</v>
      </c>
      <c r="B14" s="60" t="s">
        <v>34</v>
      </c>
      <c r="C14" s="151" t="s">
        <v>9</v>
      </c>
      <c r="D14" s="151" t="s">
        <v>10</v>
      </c>
      <c r="E14" s="151" t="s">
        <v>11</v>
      </c>
      <c r="F14" s="151" t="s">
        <v>12</v>
      </c>
      <c r="G14" s="151" t="s">
        <v>13</v>
      </c>
      <c r="H14" s="151" t="s">
        <v>81</v>
      </c>
    </row>
    <row r="15" spans="1:15">
      <c r="A15" s="453" t="s">
        <v>469</v>
      </c>
      <c r="B15" s="132" t="s">
        <v>35</v>
      </c>
      <c r="C15" s="11">
        <v>10.829237555135476</v>
      </c>
      <c r="D15" s="11">
        <v>11.080928481806776</v>
      </c>
      <c r="E15" s="11">
        <v>11.496082474226805</v>
      </c>
      <c r="F15" s="11">
        <v>11.620045117628102</v>
      </c>
      <c r="G15" s="11">
        <v>12.306035502958579</v>
      </c>
      <c r="H15" s="11">
        <v>12.280851063829788</v>
      </c>
    </row>
    <row r="16" spans="1:15">
      <c r="A16" s="454"/>
      <c r="B16" s="132" t="s">
        <v>36</v>
      </c>
      <c r="C16" s="148">
        <v>1587</v>
      </c>
      <c r="D16" s="148">
        <v>1594</v>
      </c>
      <c r="E16" s="148">
        <v>2425</v>
      </c>
      <c r="F16" s="148">
        <v>3103</v>
      </c>
      <c r="G16" s="148">
        <v>4225</v>
      </c>
      <c r="H16" s="148">
        <v>5875</v>
      </c>
    </row>
    <row r="17" spans="1:15">
      <c r="A17" s="453" t="s">
        <v>192</v>
      </c>
      <c r="B17" s="132" t="s">
        <v>35</v>
      </c>
      <c r="C17" s="11">
        <v>8.8499381904325691</v>
      </c>
      <c r="D17" s="11">
        <v>9.065494362782319</v>
      </c>
      <c r="E17" s="11">
        <v>10.044819557625145</v>
      </c>
      <c r="F17" s="11">
        <v>10.264838014753446</v>
      </c>
      <c r="G17" s="11">
        <v>10.4601904669825</v>
      </c>
      <c r="H17" s="11">
        <v>10.781722535160519</v>
      </c>
    </row>
    <row r="18" spans="1:15">
      <c r="A18" s="454"/>
      <c r="B18" s="132" t="s">
        <v>36</v>
      </c>
      <c r="C18" s="148">
        <v>203043</v>
      </c>
      <c r="D18" s="148">
        <v>190963</v>
      </c>
      <c r="E18" s="148">
        <v>152902</v>
      </c>
      <c r="F18" s="148">
        <v>168503</v>
      </c>
      <c r="G18" s="148">
        <v>206860</v>
      </c>
      <c r="H18" s="148">
        <v>166522</v>
      </c>
    </row>
    <row r="19" spans="1:15">
      <c r="A19" s="432" t="s">
        <v>610</v>
      </c>
      <c r="B19" s="432"/>
      <c r="C19" s="432"/>
      <c r="D19" s="432"/>
      <c r="E19" s="432"/>
      <c r="F19" s="432"/>
      <c r="G19" s="432"/>
      <c r="H19" s="432"/>
    </row>
    <row r="21" spans="1:15">
      <c r="A21" s="437" t="s">
        <v>458</v>
      </c>
      <c r="B21" s="437"/>
      <c r="C21" s="437"/>
      <c r="D21" s="437"/>
      <c r="E21" s="437"/>
      <c r="F21" s="437"/>
      <c r="G21" s="437"/>
      <c r="H21" s="437"/>
    </row>
    <row r="22" spans="1:15" s="130" customFormat="1">
      <c r="A22" s="431" t="s">
        <v>611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15" s="359" customFormat="1">
      <c r="A23" s="358"/>
      <c r="B23" s="358"/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</row>
    <row r="24" spans="1:15" s="130" customFormat="1">
      <c r="A24" s="14"/>
      <c r="C24" s="445">
        <v>2015</v>
      </c>
      <c r="D24" s="445"/>
      <c r="E24" s="445">
        <v>2017</v>
      </c>
      <c r="F24" s="445"/>
    </row>
    <row r="25" spans="1:15" ht="30">
      <c r="B25" s="134" t="s">
        <v>457</v>
      </c>
      <c r="C25" s="149" t="s">
        <v>44</v>
      </c>
      <c r="D25" s="149" t="s">
        <v>45</v>
      </c>
      <c r="E25" s="149" t="s">
        <v>44</v>
      </c>
      <c r="F25" s="149" t="s">
        <v>45</v>
      </c>
    </row>
    <row r="26" spans="1:15" ht="29.25" customHeight="1">
      <c r="A26" s="438" t="s">
        <v>34</v>
      </c>
      <c r="B26" s="362" t="s">
        <v>192</v>
      </c>
      <c r="C26" s="44">
        <v>10.950753233804933</v>
      </c>
      <c r="D26" s="383">
        <v>3.3477173088890831E-2</v>
      </c>
      <c r="E26" s="44">
        <v>11.082994637650446</v>
      </c>
      <c r="F26" s="383">
        <v>3.6989808949154594E-2</v>
      </c>
    </row>
    <row r="27" spans="1:15" ht="28.5" customHeight="1">
      <c r="A27" s="438"/>
      <c r="B27" s="362" t="s">
        <v>469</v>
      </c>
      <c r="C27" s="44">
        <v>12.516903685829288</v>
      </c>
      <c r="D27" s="383">
        <v>0.14271433598264618</v>
      </c>
      <c r="E27" s="44">
        <v>13.09503014129335</v>
      </c>
      <c r="F27" s="383">
        <v>0.17145139307858598</v>
      </c>
    </row>
    <row r="28" spans="1:15">
      <c r="A28" s="434" t="s">
        <v>610</v>
      </c>
      <c r="B28" s="435"/>
      <c r="C28" s="435"/>
      <c r="D28" s="435"/>
      <c r="E28" s="435"/>
      <c r="F28" s="435"/>
    </row>
  </sheetData>
  <mergeCells count="16">
    <mergeCell ref="A1:H1"/>
    <mergeCell ref="A11:H11"/>
    <mergeCell ref="A21:H21"/>
    <mergeCell ref="A5:A6"/>
    <mergeCell ref="A7:A8"/>
    <mergeCell ref="A15:A16"/>
    <mergeCell ref="A17:A18"/>
    <mergeCell ref="A2:O2"/>
    <mergeCell ref="A28:F28"/>
    <mergeCell ref="A19:H19"/>
    <mergeCell ref="A9:H9"/>
    <mergeCell ref="A12:O12"/>
    <mergeCell ref="A22:O22"/>
    <mergeCell ref="C24:D24"/>
    <mergeCell ref="E24:F24"/>
    <mergeCell ref="A26:A2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29"/>
  <sheetViews>
    <sheetView topLeftCell="A25" workbookViewId="0">
      <selection activeCell="A29" sqref="A29:F29"/>
    </sheetView>
  </sheetViews>
  <sheetFormatPr baseColWidth="10" defaultColWidth="9.140625" defaultRowHeight="15"/>
  <cols>
    <col min="1" max="1" width="12" customWidth="1"/>
    <col min="2" max="2" width="12.85546875" customWidth="1"/>
    <col min="3" max="3" width="10.85546875" customWidth="1"/>
    <col min="5" max="5" width="12.42578125" customWidth="1"/>
  </cols>
  <sheetData>
    <row r="1" spans="1:15">
      <c r="A1" s="437" t="s">
        <v>653</v>
      </c>
      <c r="B1" s="437"/>
      <c r="C1" s="437"/>
      <c r="D1" s="437"/>
      <c r="E1" s="437"/>
      <c r="F1" s="437"/>
      <c r="G1" s="437"/>
      <c r="H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0" customFormat="1"/>
    <row r="4" spans="1:15" ht="45">
      <c r="A4" s="152" t="s">
        <v>170</v>
      </c>
      <c r="B4" s="60" t="s">
        <v>34</v>
      </c>
      <c r="C4" s="151" t="s">
        <v>9</v>
      </c>
      <c r="D4" s="151" t="s">
        <v>10</v>
      </c>
      <c r="E4" s="151" t="s">
        <v>11</v>
      </c>
      <c r="F4" s="151" t="s">
        <v>12</v>
      </c>
      <c r="G4" s="151" t="s">
        <v>13</v>
      </c>
      <c r="H4" s="151" t="s">
        <v>81</v>
      </c>
    </row>
    <row r="5" spans="1:15">
      <c r="A5" s="438" t="s">
        <v>66</v>
      </c>
      <c r="B5" s="132" t="s">
        <v>35</v>
      </c>
      <c r="C5" s="11">
        <v>8.7728810242278232</v>
      </c>
      <c r="D5" s="11">
        <v>9.0638203870346405</v>
      </c>
      <c r="E5" s="11">
        <v>9.3450834916508345</v>
      </c>
      <c r="F5" s="11">
        <v>9.7936741598548789</v>
      </c>
      <c r="G5" s="11">
        <v>10.101118292471041</v>
      </c>
      <c r="H5" s="11">
        <v>10.347194490378442</v>
      </c>
    </row>
    <row r="6" spans="1:15">
      <c r="A6" s="438"/>
      <c r="B6" s="132" t="s">
        <v>36</v>
      </c>
      <c r="C6" s="148">
        <v>20631</v>
      </c>
      <c r="D6" s="148">
        <v>19309</v>
      </c>
      <c r="E6" s="148">
        <v>17425</v>
      </c>
      <c r="F6" s="148">
        <v>19866</v>
      </c>
      <c r="G6" s="148">
        <v>22761</v>
      </c>
      <c r="H6" s="148">
        <v>19641</v>
      </c>
    </row>
    <row r="7" spans="1:15">
      <c r="A7" s="438" t="s">
        <v>67</v>
      </c>
      <c r="B7" s="132" t="s">
        <v>35</v>
      </c>
      <c r="C7" s="11">
        <v>10.231334953906234</v>
      </c>
      <c r="D7" s="11">
        <v>10.481136134709502</v>
      </c>
      <c r="E7" s="11">
        <v>10.596644674710337</v>
      </c>
      <c r="F7" s="11">
        <v>10.845431435959458</v>
      </c>
      <c r="G7" s="11">
        <v>11.069314608934441</v>
      </c>
      <c r="H7" s="11">
        <v>11.247519496504015</v>
      </c>
    </row>
    <row r="8" spans="1:15">
      <c r="A8" s="438"/>
      <c r="B8" s="132" t="s">
        <v>36</v>
      </c>
      <c r="C8" s="148">
        <v>184471</v>
      </c>
      <c r="D8" s="148">
        <v>174454</v>
      </c>
      <c r="E8" s="148">
        <v>138916</v>
      </c>
      <c r="F8" s="148">
        <v>151388</v>
      </c>
      <c r="G8" s="148">
        <v>189544</v>
      </c>
      <c r="H8" s="148">
        <v>154258</v>
      </c>
    </row>
    <row r="9" spans="1:15">
      <c r="A9" s="432" t="s">
        <v>610</v>
      </c>
      <c r="B9" s="432"/>
      <c r="C9" s="432"/>
      <c r="D9" s="432"/>
      <c r="E9" s="432"/>
      <c r="F9" s="432"/>
      <c r="G9" s="432"/>
      <c r="H9" s="432"/>
    </row>
    <row r="11" spans="1:15">
      <c r="A11" s="437" t="s">
        <v>654</v>
      </c>
      <c r="B11" s="437"/>
      <c r="C11" s="437"/>
      <c r="D11" s="437"/>
      <c r="E11" s="437"/>
      <c r="F11" s="437"/>
      <c r="G11" s="437"/>
      <c r="H11" s="437"/>
    </row>
    <row r="12" spans="1:15" s="359" customFormat="1">
      <c r="A12" s="431" t="s">
        <v>611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5" s="130" customFormat="1"/>
    <row r="14" spans="1:15" ht="45">
      <c r="A14" s="152" t="s">
        <v>170</v>
      </c>
      <c r="B14" s="60" t="s">
        <v>34</v>
      </c>
      <c r="C14" s="151" t="s">
        <v>9</v>
      </c>
      <c r="D14" s="151" t="s">
        <v>10</v>
      </c>
      <c r="E14" s="151" t="s">
        <v>11</v>
      </c>
      <c r="F14" s="151" t="s">
        <v>12</v>
      </c>
      <c r="G14" s="151" t="s">
        <v>13</v>
      </c>
      <c r="H14" s="151" t="s">
        <v>81</v>
      </c>
    </row>
    <row r="15" spans="1:15">
      <c r="A15" s="438" t="s">
        <v>66</v>
      </c>
      <c r="B15" s="132" t="s">
        <v>35</v>
      </c>
      <c r="C15" s="11">
        <v>7.5276783122036193</v>
      </c>
      <c r="D15" s="11">
        <v>7.9707390336112693</v>
      </c>
      <c r="E15" s="11">
        <v>9.2186513629842182</v>
      </c>
      <c r="F15" s="11">
        <v>9.4861572535991137</v>
      </c>
      <c r="G15" s="11">
        <v>9.5364878520275909</v>
      </c>
      <c r="H15" s="11">
        <v>10.048928262308436</v>
      </c>
    </row>
    <row r="16" spans="1:15">
      <c r="A16" s="438"/>
      <c r="B16" s="132" t="s">
        <v>36</v>
      </c>
      <c r="C16" s="148">
        <v>20666</v>
      </c>
      <c r="D16" s="148">
        <v>19309</v>
      </c>
      <c r="E16" s="148">
        <v>17425</v>
      </c>
      <c r="F16" s="148">
        <v>19866</v>
      </c>
      <c r="G16" s="148">
        <v>22761</v>
      </c>
      <c r="H16" s="148">
        <v>19641</v>
      </c>
    </row>
    <row r="17" spans="1:15">
      <c r="A17" s="438" t="s">
        <v>67</v>
      </c>
      <c r="B17" s="132" t="s">
        <v>35</v>
      </c>
      <c r="C17" s="11">
        <v>9.0137222291444328</v>
      </c>
      <c r="D17" s="11">
        <v>9.1994909832964566</v>
      </c>
      <c r="E17" s="11">
        <v>10.163876011402575</v>
      </c>
      <c r="F17" s="11">
        <v>10.393763045948159</v>
      </c>
      <c r="G17" s="11">
        <v>10.60619170219052</v>
      </c>
      <c r="H17" s="11">
        <v>10.923887253821519</v>
      </c>
    </row>
    <row r="18" spans="1:15">
      <c r="A18" s="438"/>
      <c r="B18" s="132" t="s">
        <v>36</v>
      </c>
      <c r="C18" s="148">
        <v>184591</v>
      </c>
      <c r="D18" s="148">
        <v>174454</v>
      </c>
      <c r="E18" s="148">
        <v>138916</v>
      </c>
      <c r="F18" s="148">
        <v>151388</v>
      </c>
      <c r="G18" s="148">
        <v>189544</v>
      </c>
      <c r="H18" s="148">
        <v>154258</v>
      </c>
    </row>
    <row r="19" spans="1:15">
      <c r="A19" s="432" t="s">
        <v>610</v>
      </c>
      <c r="B19" s="432"/>
      <c r="C19" s="432"/>
      <c r="D19" s="432"/>
      <c r="E19" s="432"/>
      <c r="F19" s="432"/>
      <c r="G19" s="432"/>
      <c r="H19" s="432"/>
    </row>
    <row r="21" spans="1:15">
      <c r="A21" s="437" t="s">
        <v>655</v>
      </c>
      <c r="B21" s="437"/>
      <c r="C21" s="437"/>
      <c r="D21" s="437"/>
      <c r="E21" s="437"/>
      <c r="F21" s="437"/>
      <c r="G21" s="437"/>
      <c r="H21" s="437"/>
    </row>
    <row r="22" spans="1:15" s="359" customFormat="1">
      <c r="A22" s="431" t="s">
        <v>611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15" s="130" customFormat="1"/>
    <row r="24" spans="1:15" s="130" customFormat="1">
      <c r="C24" s="445">
        <v>2015</v>
      </c>
      <c r="D24" s="445"/>
      <c r="E24" s="445">
        <v>2017</v>
      </c>
      <c r="F24" s="445"/>
    </row>
    <row r="25" spans="1:15" ht="45">
      <c r="B25" s="153" t="s">
        <v>170</v>
      </c>
      <c r="C25" s="149" t="s">
        <v>44</v>
      </c>
      <c r="D25" s="149" t="s">
        <v>45</v>
      </c>
      <c r="E25" s="149" t="s">
        <v>44</v>
      </c>
      <c r="F25" s="149" t="s">
        <v>45</v>
      </c>
    </row>
    <row r="26" spans="1:15">
      <c r="A26" s="438" t="s">
        <v>34</v>
      </c>
      <c r="B26" s="132" t="s">
        <v>66</v>
      </c>
      <c r="C26" s="44">
        <v>10.101118292471041</v>
      </c>
      <c r="D26" s="383">
        <v>5.637650730349418E-2</v>
      </c>
      <c r="E26" s="44">
        <v>10.347194490378442</v>
      </c>
      <c r="F26" s="383">
        <v>5.9568872642312497E-2</v>
      </c>
    </row>
    <row r="27" spans="1:15">
      <c r="A27" s="438"/>
      <c r="B27" s="132" t="s">
        <v>67</v>
      </c>
      <c r="C27" s="44">
        <v>11.069314608934441</v>
      </c>
      <c r="D27" s="383">
        <v>3.5962005675263573E-2</v>
      </c>
      <c r="E27" s="44">
        <v>11.247519496504015</v>
      </c>
      <c r="F27" s="383">
        <v>4.1794274595819733E-2</v>
      </c>
    </row>
    <row r="28" spans="1:15" ht="30">
      <c r="A28" s="438"/>
      <c r="B28" s="362" t="s">
        <v>414</v>
      </c>
      <c r="C28" s="44">
        <v>13.224250325945242</v>
      </c>
      <c r="D28" s="383">
        <v>0.8065233321133839</v>
      </c>
      <c r="E28" s="44">
        <v>11.998446937014668</v>
      </c>
      <c r="F28" s="383">
        <v>0.3936793833615374</v>
      </c>
    </row>
    <row r="29" spans="1:15">
      <c r="A29" s="434" t="s">
        <v>610</v>
      </c>
      <c r="B29" s="435"/>
      <c r="C29" s="435"/>
      <c r="D29" s="435"/>
      <c r="E29" s="435"/>
      <c r="F29" s="435"/>
    </row>
  </sheetData>
  <mergeCells count="16">
    <mergeCell ref="A1:H1"/>
    <mergeCell ref="A5:A6"/>
    <mergeCell ref="A7:A8"/>
    <mergeCell ref="A15:A16"/>
    <mergeCell ref="A17:A18"/>
    <mergeCell ref="A11:H11"/>
    <mergeCell ref="A2:O2"/>
    <mergeCell ref="A12:O12"/>
    <mergeCell ref="A29:F29"/>
    <mergeCell ref="A19:H19"/>
    <mergeCell ref="A9:H9"/>
    <mergeCell ref="C24:D24"/>
    <mergeCell ref="E24:F24"/>
    <mergeCell ref="A26:A28"/>
    <mergeCell ref="A21:H21"/>
    <mergeCell ref="A22:O2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78"/>
  <sheetViews>
    <sheetView workbookViewId="0">
      <selection activeCell="A63" sqref="A63:K63"/>
    </sheetView>
  </sheetViews>
  <sheetFormatPr baseColWidth="10" defaultColWidth="9.140625" defaultRowHeight="15"/>
  <cols>
    <col min="2" max="2" width="13.42578125" customWidth="1"/>
    <col min="3" max="3" width="11.5703125" customWidth="1"/>
    <col min="4" max="4" width="11.85546875" customWidth="1"/>
    <col min="5" max="5" width="11.28515625" customWidth="1"/>
    <col min="6" max="6" width="11.42578125" customWidth="1"/>
    <col min="7" max="7" width="10.42578125" customWidth="1"/>
    <col min="8" max="8" width="11.85546875" customWidth="1"/>
    <col min="9" max="9" width="10.5703125" customWidth="1"/>
    <col min="10" max="10" width="11.28515625" customWidth="1"/>
    <col min="11" max="11" width="11.140625" customWidth="1"/>
  </cols>
  <sheetData>
    <row r="1" spans="1:21">
      <c r="A1" s="437" t="s">
        <v>657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</row>
    <row r="2" spans="1:21" s="369" customFormat="1">
      <c r="A2" s="431" t="s">
        <v>656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1" s="369" customFormat="1"/>
    <row r="4" spans="1:21" ht="45">
      <c r="A4" s="154" t="s">
        <v>68</v>
      </c>
      <c r="B4" s="154" t="s">
        <v>69</v>
      </c>
      <c r="C4" s="133" t="s">
        <v>70</v>
      </c>
      <c r="D4" s="133" t="s">
        <v>71</v>
      </c>
      <c r="E4" s="133" t="s">
        <v>72</v>
      </c>
      <c r="F4" s="133" t="s">
        <v>73</v>
      </c>
      <c r="G4" s="133" t="s">
        <v>74</v>
      </c>
      <c r="H4" s="133" t="s">
        <v>75</v>
      </c>
      <c r="I4" s="133" t="s">
        <v>76</v>
      </c>
      <c r="J4" s="133" t="s">
        <v>77</v>
      </c>
      <c r="K4" s="133" t="s">
        <v>17</v>
      </c>
    </row>
    <row r="5" spans="1:21">
      <c r="A5" s="438" t="s">
        <v>2</v>
      </c>
      <c r="B5" s="144" t="s">
        <v>79</v>
      </c>
      <c r="C5" s="47">
        <v>406953</v>
      </c>
      <c r="D5" s="47">
        <v>1928067</v>
      </c>
      <c r="E5" s="47">
        <v>1472245</v>
      </c>
      <c r="F5" s="47">
        <v>1361287</v>
      </c>
      <c r="G5" s="47">
        <v>1887898</v>
      </c>
      <c r="H5" s="47">
        <v>729991</v>
      </c>
      <c r="I5" s="47">
        <v>587001</v>
      </c>
      <c r="J5" s="47">
        <v>123446</v>
      </c>
      <c r="K5" s="47">
        <v>8496888</v>
      </c>
    </row>
    <row r="6" spans="1:21">
      <c r="A6" s="438"/>
      <c r="B6" s="132" t="s">
        <v>18</v>
      </c>
      <c r="C6" s="11">
        <v>4.7894357999999997</v>
      </c>
      <c r="D6" s="11">
        <v>22.691448916356201</v>
      </c>
      <c r="E6" s="11">
        <v>17.326873085769755</v>
      </c>
      <c r="F6" s="11">
        <v>16.021006749765327</v>
      </c>
      <c r="G6" s="11">
        <v>22.218699363814139</v>
      </c>
      <c r="H6" s="11">
        <v>8.5912748290903682</v>
      </c>
      <c r="I6" s="11">
        <v>6.9084234133720486</v>
      </c>
      <c r="J6" s="11">
        <v>1.4528377919068722</v>
      </c>
      <c r="K6" s="11">
        <v>100</v>
      </c>
    </row>
    <row r="7" spans="1:21">
      <c r="A7" s="438" t="s">
        <v>3</v>
      </c>
      <c r="B7" s="144" t="s">
        <v>79</v>
      </c>
      <c r="C7" s="47">
        <v>412739</v>
      </c>
      <c r="D7" s="47">
        <v>1999969</v>
      </c>
      <c r="E7" s="47">
        <v>1537724</v>
      </c>
      <c r="F7" s="47">
        <v>1585865</v>
      </c>
      <c r="G7" s="47">
        <v>2110492</v>
      </c>
      <c r="H7" s="47">
        <v>527407</v>
      </c>
      <c r="I7" s="47">
        <v>688972</v>
      </c>
      <c r="J7" s="47">
        <v>18936</v>
      </c>
      <c r="K7" s="47">
        <v>8882104</v>
      </c>
    </row>
    <row r="8" spans="1:21">
      <c r="A8" s="438"/>
      <c r="B8" s="132" t="s">
        <v>18</v>
      </c>
      <c r="C8" s="11">
        <v>4.6468607000000004</v>
      </c>
      <c r="D8" s="11">
        <v>22.516838352714625</v>
      </c>
      <c r="E8" s="11">
        <v>17.312609714995457</v>
      </c>
      <c r="F8" s="11">
        <v>17.854609673563832</v>
      </c>
      <c r="G8" s="11">
        <v>23.76117190251319</v>
      </c>
      <c r="H8" s="11">
        <v>5.9378611193924327</v>
      </c>
      <c r="I8" s="11">
        <v>7.7568558080382752</v>
      </c>
      <c r="J8" s="11">
        <v>0.21319273001081726</v>
      </c>
      <c r="K8" s="11">
        <v>100</v>
      </c>
    </row>
    <row r="9" spans="1:21">
      <c r="A9" s="455" t="s">
        <v>4</v>
      </c>
      <c r="B9" s="144" t="s">
        <v>79</v>
      </c>
      <c r="C9" s="47">
        <v>404281</v>
      </c>
      <c r="D9" s="47">
        <v>1915207</v>
      </c>
      <c r="E9" s="47">
        <v>1312773</v>
      </c>
      <c r="F9" s="47">
        <v>1828454</v>
      </c>
      <c r="G9" s="47">
        <v>2245905</v>
      </c>
      <c r="H9" s="47">
        <v>634881</v>
      </c>
      <c r="I9" s="47">
        <v>866119</v>
      </c>
      <c r="J9" s="47">
        <v>104617</v>
      </c>
      <c r="K9" s="47">
        <v>9312237</v>
      </c>
    </row>
    <row r="10" spans="1:21">
      <c r="A10" s="455"/>
      <c r="B10" s="132" t="s">
        <v>18</v>
      </c>
      <c r="C10" s="11">
        <v>4.3413950999999997</v>
      </c>
      <c r="D10" s="11">
        <v>20.566562040893075</v>
      </c>
      <c r="E10" s="11">
        <v>14.097289405327635</v>
      </c>
      <c r="F10" s="11">
        <v>19.634959892021648</v>
      </c>
      <c r="G10" s="11">
        <v>24.117781796146296</v>
      </c>
      <c r="H10" s="11">
        <v>6.8177066369767001</v>
      </c>
      <c r="I10" s="11">
        <v>9.3008693829420377</v>
      </c>
      <c r="J10" s="11">
        <v>1.123435754480905</v>
      </c>
      <c r="K10" s="11">
        <v>100</v>
      </c>
    </row>
    <row r="11" spans="1:21">
      <c r="A11" s="455" t="s">
        <v>5</v>
      </c>
      <c r="B11" s="144" t="s">
        <v>79</v>
      </c>
      <c r="C11" s="47">
        <v>395296</v>
      </c>
      <c r="D11" s="47">
        <v>1882197</v>
      </c>
      <c r="E11" s="47">
        <v>1201264</v>
      </c>
      <c r="F11" s="47">
        <v>1870784</v>
      </c>
      <c r="G11" s="47">
        <v>2364758</v>
      </c>
      <c r="H11" s="47">
        <v>740087</v>
      </c>
      <c r="I11" s="47">
        <v>938211</v>
      </c>
      <c r="J11" s="47">
        <v>139402</v>
      </c>
      <c r="K11" s="47">
        <v>9531999</v>
      </c>
    </row>
    <row r="12" spans="1:21">
      <c r="A12" s="455"/>
      <c r="B12" s="132" t="s">
        <v>18</v>
      </c>
      <c r="C12" s="11">
        <v>4.1470419999999999</v>
      </c>
      <c r="D12" s="11">
        <v>19.746088936853646</v>
      </c>
      <c r="E12" s="11">
        <v>12.602435228958795</v>
      </c>
      <c r="F12" s="11">
        <v>19.626355395127508</v>
      </c>
      <c r="G12" s="11">
        <v>24.808626186385457</v>
      </c>
      <c r="H12" s="11">
        <v>7.7642370713635191</v>
      </c>
      <c r="I12" s="11">
        <v>9.8427517669693412</v>
      </c>
      <c r="J12" s="11">
        <v>1.4624634350045569</v>
      </c>
      <c r="K12" s="11">
        <v>100</v>
      </c>
    </row>
    <row r="13" spans="1:21">
      <c r="A13" s="455" t="s">
        <v>6</v>
      </c>
      <c r="B13" s="144" t="s">
        <v>79</v>
      </c>
      <c r="C13" s="47">
        <v>395488</v>
      </c>
      <c r="D13" s="47">
        <v>1851185</v>
      </c>
      <c r="E13" s="47">
        <v>1191743</v>
      </c>
      <c r="F13" s="47">
        <v>1885008</v>
      </c>
      <c r="G13" s="47">
        <v>2573822</v>
      </c>
      <c r="H13" s="47">
        <v>779442</v>
      </c>
      <c r="I13" s="47">
        <v>1097815</v>
      </c>
      <c r="J13" s="47">
        <v>72064</v>
      </c>
      <c r="K13" s="47">
        <v>9846567</v>
      </c>
    </row>
    <row r="14" spans="1:21">
      <c r="A14" s="455"/>
      <c r="B14" s="132" t="s">
        <v>18</v>
      </c>
      <c r="C14" s="11">
        <v>4.0165064636233119</v>
      </c>
      <c r="D14" s="11">
        <v>18.800308777668402</v>
      </c>
      <c r="E14" s="11">
        <v>12.103131984985223</v>
      </c>
      <c r="F14" s="11">
        <v>19.143809207818318</v>
      </c>
      <c r="G14" s="11">
        <v>26.139282858685668</v>
      </c>
      <c r="H14" s="11">
        <v>7.9158756549363858</v>
      </c>
      <c r="I14" s="11">
        <v>11.149215762204228</v>
      </c>
      <c r="J14" s="11">
        <v>0.7318692900784608</v>
      </c>
      <c r="K14" s="11">
        <v>100</v>
      </c>
    </row>
    <row r="15" spans="1:21">
      <c r="A15" s="438" t="s">
        <v>7</v>
      </c>
      <c r="B15" s="144" t="s">
        <v>79</v>
      </c>
      <c r="C15" s="47">
        <v>346661</v>
      </c>
      <c r="D15" s="47">
        <v>1817881</v>
      </c>
      <c r="E15" s="47">
        <v>1222943</v>
      </c>
      <c r="F15" s="47">
        <v>1832513</v>
      </c>
      <c r="G15" s="47">
        <v>2818805</v>
      </c>
      <c r="H15" s="47">
        <v>848322</v>
      </c>
      <c r="I15" s="47">
        <v>1189573</v>
      </c>
      <c r="J15" s="47">
        <v>103492</v>
      </c>
      <c r="K15" s="47">
        <v>10180190</v>
      </c>
      <c r="M15" s="17"/>
      <c r="N15" s="17"/>
      <c r="O15" s="17"/>
      <c r="P15" s="17"/>
      <c r="Q15" s="17"/>
      <c r="R15" s="17"/>
      <c r="S15" s="17"/>
      <c r="T15" s="17"/>
      <c r="U15" s="17"/>
    </row>
    <row r="16" spans="1:21">
      <c r="A16" s="438"/>
      <c r="B16" s="132" t="s">
        <v>18</v>
      </c>
      <c r="C16" s="11">
        <v>3.4052507860855252</v>
      </c>
      <c r="D16" s="11">
        <v>17.857043925506304</v>
      </c>
      <c r="E16" s="11">
        <v>12.012968323773917</v>
      </c>
      <c r="F16" s="11">
        <v>18.000774052350693</v>
      </c>
      <c r="G16" s="11">
        <v>27.689119751203073</v>
      </c>
      <c r="H16" s="11">
        <v>8.3330664751836654</v>
      </c>
      <c r="I16" s="11">
        <v>11.685174834654363</v>
      </c>
      <c r="J16" s="11">
        <v>1.0166018512424622</v>
      </c>
      <c r="K16" s="11">
        <v>100</v>
      </c>
      <c r="M16" s="18"/>
      <c r="N16" s="18"/>
      <c r="O16" s="18"/>
      <c r="P16" s="18"/>
      <c r="Q16" s="18"/>
      <c r="R16" s="18"/>
      <c r="S16" s="18"/>
      <c r="T16" s="18"/>
      <c r="U16" s="18"/>
    </row>
    <row r="17" spans="1:11">
      <c r="A17" s="455" t="s">
        <v>8</v>
      </c>
      <c r="B17" s="144" t="s">
        <v>79</v>
      </c>
      <c r="C17" s="47">
        <v>328797</v>
      </c>
      <c r="D17" s="47">
        <v>1814112</v>
      </c>
      <c r="E17" s="47">
        <v>1262800</v>
      </c>
      <c r="F17" s="47">
        <v>1850829</v>
      </c>
      <c r="G17" s="47">
        <v>3097928</v>
      </c>
      <c r="H17" s="47">
        <v>1057581</v>
      </c>
      <c r="I17" s="47">
        <v>1317393</v>
      </c>
      <c r="J17" s="47">
        <v>40988</v>
      </c>
      <c r="K17" s="47">
        <v>10770428</v>
      </c>
    </row>
    <row r="18" spans="1:11">
      <c r="A18" s="455"/>
      <c r="B18" s="132" t="s">
        <v>18</v>
      </c>
      <c r="C18" s="11">
        <v>3.0527756185733752</v>
      </c>
      <c r="D18" s="11">
        <v>16.843453203531002</v>
      </c>
      <c r="E18" s="11">
        <v>11.72469654873511</v>
      </c>
      <c r="F18" s="11">
        <v>17.184358875988959</v>
      </c>
      <c r="G18" s="11">
        <v>28.763276631160807</v>
      </c>
      <c r="H18" s="11">
        <v>9.819303374016334</v>
      </c>
      <c r="I18" s="11">
        <v>12.231575198311525</v>
      </c>
      <c r="J18" s="11">
        <v>0.38056054968289099</v>
      </c>
      <c r="K18" s="11">
        <v>100</v>
      </c>
    </row>
    <row r="19" spans="1:11">
      <c r="A19" s="455" t="s">
        <v>9</v>
      </c>
      <c r="B19" s="144" t="s">
        <v>79</v>
      </c>
      <c r="C19" s="47">
        <v>377447</v>
      </c>
      <c r="D19" s="47">
        <v>1870955</v>
      </c>
      <c r="E19" s="47">
        <v>1384040</v>
      </c>
      <c r="F19" s="47">
        <v>1876740</v>
      </c>
      <c r="G19" s="47">
        <v>3388582</v>
      </c>
      <c r="H19" s="47">
        <v>1138221</v>
      </c>
      <c r="I19" s="47">
        <v>1364232</v>
      </c>
      <c r="J19" s="47">
        <v>31519</v>
      </c>
      <c r="K19" s="47">
        <v>11431736</v>
      </c>
    </row>
    <row r="20" spans="1:11">
      <c r="A20" s="455"/>
      <c r="B20" s="132" t="s">
        <v>18</v>
      </c>
      <c r="C20" s="11">
        <v>3.3017469962567367</v>
      </c>
      <c r="D20" s="11">
        <v>16.366324414769551</v>
      </c>
      <c r="E20" s="11">
        <v>12.10699757237221</v>
      </c>
      <c r="F20" s="11">
        <v>16.416929152317721</v>
      </c>
      <c r="G20" s="11">
        <v>29.641884662137052</v>
      </c>
      <c r="H20" s="11">
        <v>9.9566767462089736</v>
      </c>
      <c r="I20" s="11">
        <v>11.933725551394819</v>
      </c>
      <c r="J20" s="11">
        <v>0.27571490454293202</v>
      </c>
      <c r="K20" s="11">
        <v>100</v>
      </c>
    </row>
    <row r="21" spans="1:11">
      <c r="A21" s="455" t="s">
        <v>10</v>
      </c>
      <c r="B21" s="144" t="s">
        <v>79</v>
      </c>
      <c r="C21" s="47">
        <v>449307</v>
      </c>
      <c r="D21" s="47">
        <v>1831545</v>
      </c>
      <c r="E21" s="47">
        <v>1354561</v>
      </c>
      <c r="F21" s="47">
        <v>1777363</v>
      </c>
      <c r="G21" s="47">
        <v>3803890</v>
      </c>
      <c r="H21" s="47">
        <v>1277438</v>
      </c>
      <c r="I21" s="47">
        <v>1611254</v>
      </c>
      <c r="J21" s="47">
        <v>0</v>
      </c>
      <c r="K21" s="47">
        <v>12105358</v>
      </c>
    </row>
    <row r="22" spans="1:11">
      <c r="A22" s="455"/>
      <c r="B22" s="132" t="s">
        <v>18</v>
      </c>
      <c r="C22" s="11">
        <v>3.7116374418666513</v>
      </c>
      <c r="D22" s="11">
        <v>15.130035807284676</v>
      </c>
      <c r="E22" s="11">
        <v>11.189764069761505</v>
      </c>
      <c r="F22" s="11">
        <v>14.682448879248348</v>
      </c>
      <c r="G22" s="11">
        <v>31.423192936549256</v>
      </c>
      <c r="H22" s="11">
        <v>10.552666017807983</v>
      </c>
      <c r="I22" s="11">
        <v>13.310254847481588</v>
      </c>
      <c r="J22" s="11">
        <v>0</v>
      </c>
      <c r="K22" s="11">
        <v>100</v>
      </c>
    </row>
    <row r="23" spans="1:11">
      <c r="A23" s="438" t="s">
        <v>11</v>
      </c>
      <c r="B23" s="144" t="s">
        <v>79</v>
      </c>
      <c r="C23" s="47">
        <v>381239</v>
      </c>
      <c r="D23" s="47">
        <v>1865217</v>
      </c>
      <c r="E23" s="47">
        <v>1414930</v>
      </c>
      <c r="F23" s="47">
        <v>1994862</v>
      </c>
      <c r="G23" s="47">
        <v>3750756</v>
      </c>
      <c r="H23" s="47">
        <v>1412067</v>
      </c>
      <c r="I23" s="47">
        <v>1719534</v>
      </c>
      <c r="J23" s="47">
        <v>0</v>
      </c>
      <c r="K23" s="47">
        <v>12538605</v>
      </c>
    </row>
    <row r="24" spans="1:11">
      <c r="A24" s="438"/>
      <c r="B24" s="132" t="s">
        <v>18</v>
      </c>
      <c r="C24" s="11">
        <v>3.0405216529271</v>
      </c>
      <c r="D24" s="11">
        <v>14.875793599048698</v>
      </c>
      <c r="E24" s="11">
        <v>11.284588676332016</v>
      </c>
      <c r="F24" s="11">
        <v>15.909760296300904</v>
      </c>
      <c r="G24" s="11">
        <v>29.913662644289378</v>
      </c>
      <c r="H24" s="11">
        <v>11.261755195254974</v>
      </c>
      <c r="I24" s="11">
        <v>13.713917935846931</v>
      </c>
      <c r="J24" s="11">
        <v>0</v>
      </c>
      <c r="K24" s="11">
        <v>100</v>
      </c>
    </row>
    <row r="25" spans="1:11">
      <c r="A25" s="455" t="s">
        <v>12</v>
      </c>
      <c r="B25" s="144" t="s">
        <v>79</v>
      </c>
      <c r="C25" s="47">
        <v>346981</v>
      </c>
      <c r="D25" s="47">
        <v>1720828</v>
      </c>
      <c r="E25" s="47">
        <v>1466204</v>
      </c>
      <c r="F25" s="47">
        <v>1733169</v>
      </c>
      <c r="G25" s="47">
        <v>3926148</v>
      </c>
      <c r="H25" s="47">
        <v>1475603</v>
      </c>
      <c r="I25" s="47">
        <v>2125105</v>
      </c>
      <c r="J25" s="47">
        <v>64152</v>
      </c>
      <c r="K25" s="47">
        <v>12858190</v>
      </c>
    </row>
    <row r="26" spans="1:11">
      <c r="A26" s="455"/>
      <c r="B26" s="132" t="s">
        <v>18</v>
      </c>
      <c r="C26" s="11">
        <v>2.6985213315404422</v>
      </c>
      <c r="D26" s="11">
        <v>13.383127796369473</v>
      </c>
      <c r="E26" s="11">
        <v>11.402880187646939</v>
      </c>
      <c r="F26" s="11">
        <v>13.479105535071421</v>
      </c>
      <c r="G26" s="11">
        <v>30.534219824096549</v>
      </c>
      <c r="H26" s="11">
        <v>11.475977567604771</v>
      </c>
      <c r="I26" s="11">
        <v>16.527248391880971</v>
      </c>
      <c r="J26" s="11">
        <v>0.49891936578943069</v>
      </c>
      <c r="K26" s="11">
        <v>100</v>
      </c>
    </row>
    <row r="27" spans="1:11">
      <c r="A27" s="455" t="s">
        <v>13</v>
      </c>
      <c r="B27" s="144" t="s">
        <v>79</v>
      </c>
      <c r="C27" s="47">
        <v>322233</v>
      </c>
      <c r="D27" s="47">
        <v>1631223</v>
      </c>
      <c r="E27" s="47">
        <v>1421824</v>
      </c>
      <c r="F27" s="47">
        <v>1720367</v>
      </c>
      <c r="G27" s="47">
        <v>4117461</v>
      </c>
      <c r="H27" s="47">
        <v>1622487</v>
      </c>
      <c r="I27" s="47">
        <v>2323334</v>
      </c>
      <c r="J27" s="47">
        <v>24541</v>
      </c>
      <c r="K27" s="47">
        <v>13183470</v>
      </c>
    </row>
    <row r="28" spans="1:11">
      <c r="A28" s="455"/>
      <c r="B28" s="132" t="s">
        <v>18</v>
      </c>
      <c r="C28" s="11">
        <v>2.4442199208554349</v>
      </c>
      <c r="D28" s="11">
        <v>12.3732446768567</v>
      </c>
      <c r="E28" s="11">
        <v>10.784899574998084</v>
      </c>
      <c r="F28" s="11">
        <v>13.049424772082007</v>
      </c>
      <c r="G28" s="11">
        <v>31.23199734212616</v>
      </c>
      <c r="H28" s="11">
        <v>12.306979877073335</v>
      </c>
      <c r="I28" s="11">
        <v>17.623084059052736</v>
      </c>
      <c r="J28" s="11">
        <v>0.186149776955536</v>
      </c>
      <c r="K28" s="11">
        <v>100</v>
      </c>
    </row>
    <row r="29" spans="1:11" s="1" customFormat="1">
      <c r="A29" s="455" t="s">
        <v>81</v>
      </c>
      <c r="B29" s="144" t="s">
        <v>79</v>
      </c>
      <c r="C29" s="47">
        <v>324747</v>
      </c>
      <c r="D29" s="47">
        <v>1629500</v>
      </c>
      <c r="E29" s="47">
        <v>1401709</v>
      </c>
      <c r="F29" s="47">
        <v>1677924</v>
      </c>
      <c r="G29" s="47">
        <v>4198307</v>
      </c>
      <c r="H29" s="47">
        <v>1646257</v>
      </c>
      <c r="I29" s="47">
        <v>2701450</v>
      </c>
      <c r="J29" s="47">
        <v>81052</v>
      </c>
      <c r="K29" s="47">
        <v>13660946</v>
      </c>
    </row>
    <row r="30" spans="1:11" s="1" customFormat="1">
      <c r="A30" s="455"/>
      <c r="B30" s="132" t="s">
        <v>18</v>
      </c>
      <c r="C30" s="11">
        <v>2.3771926190177459</v>
      </c>
      <c r="D30" s="11">
        <v>11.928163686467979</v>
      </c>
      <c r="E30" s="11">
        <v>10.260702296898033</v>
      </c>
      <c r="F30" s="11">
        <v>12.282634013779134</v>
      </c>
      <c r="G30" s="11">
        <v>30.732183554491758</v>
      </c>
      <c r="H30" s="11">
        <v>12.050827226752817</v>
      </c>
      <c r="I30" s="11">
        <v>19.774984836335637</v>
      </c>
      <c r="J30" s="11">
        <v>0.59331176625689019</v>
      </c>
      <c r="K30" s="11">
        <v>0</v>
      </c>
    </row>
    <row r="31" spans="1:11">
      <c r="A31" s="432" t="s">
        <v>610</v>
      </c>
      <c r="B31" s="432"/>
      <c r="C31" s="432"/>
      <c r="D31" s="432"/>
      <c r="E31" s="432"/>
      <c r="F31" s="432"/>
      <c r="G31" s="432"/>
      <c r="H31" s="432"/>
      <c r="I31" s="432"/>
      <c r="J31" s="432"/>
      <c r="K31" s="432"/>
    </row>
    <row r="33" spans="1:15">
      <c r="A33" s="437" t="s">
        <v>658</v>
      </c>
      <c r="B33" s="437"/>
      <c r="C33" s="437"/>
      <c r="D33" s="437"/>
      <c r="E33" s="437"/>
      <c r="F33" s="437"/>
      <c r="G33" s="437"/>
      <c r="H33" s="437"/>
      <c r="I33" s="437"/>
      <c r="J33" s="437"/>
      <c r="K33" s="437"/>
    </row>
    <row r="34" spans="1:15" s="369" customFormat="1">
      <c r="A34" s="431" t="s">
        <v>656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</row>
    <row r="35" spans="1:15" s="130" customFormat="1"/>
    <row r="36" spans="1:15" ht="45">
      <c r="A36" s="154" t="s">
        <v>68</v>
      </c>
      <c r="B36" s="154" t="s">
        <v>69</v>
      </c>
      <c r="C36" s="133" t="s">
        <v>70</v>
      </c>
      <c r="D36" s="133" t="s">
        <v>71</v>
      </c>
      <c r="E36" s="133" t="s">
        <v>72</v>
      </c>
      <c r="F36" s="133" t="s">
        <v>73</v>
      </c>
      <c r="G36" s="133" t="s">
        <v>74</v>
      </c>
      <c r="H36" s="133" t="s">
        <v>75</v>
      </c>
      <c r="I36" s="133" t="s">
        <v>76</v>
      </c>
      <c r="J36" s="133" t="s">
        <v>77</v>
      </c>
      <c r="K36" s="133" t="s">
        <v>17</v>
      </c>
    </row>
    <row r="37" spans="1:15">
      <c r="A37" s="438" t="s">
        <v>2</v>
      </c>
      <c r="B37" s="144" t="s">
        <v>79</v>
      </c>
      <c r="C37" s="47">
        <v>3923</v>
      </c>
      <c r="D37" s="47">
        <v>17728</v>
      </c>
      <c r="E37" s="47">
        <v>12251</v>
      </c>
      <c r="F37" s="47">
        <v>10772</v>
      </c>
      <c r="G37" s="47">
        <v>13612</v>
      </c>
      <c r="H37" s="47">
        <v>4816</v>
      </c>
      <c r="I37" s="47">
        <v>3701</v>
      </c>
      <c r="J37" s="47">
        <v>933</v>
      </c>
      <c r="K37" s="47">
        <v>67736</v>
      </c>
    </row>
    <row r="38" spans="1:15">
      <c r="A38" s="438"/>
      <c r="B38" s="132" t="s">
        <v>18</v>
      </c>
      <c r="C38" s="11">
        <v>5.7916026928073698</v>
      </c>
      <c r="D38" s="11">
        <v>26.1721979449628</v>
      </c>
      <c r="E38" s="11">
        <v>18.086394236447383</v>
      </c>
      <c r="F38" s="11">
        <v>15.902917207983938</v>
      </c>
      <c r="G38" s="11">
        <v>20.095665524979331</v>
      </c>
      <c r="H38" s="11">
        <v>7.1099563009330344</v>
      </c>
      <c r="I38" s="11">
        <v>5.4638596905633632</v>
      </c>
      <c r="J38" s="11">
        <v>1.3774064013227827</v>
      </c>
      <c r="K38" s="11">
        <v>100</v>
      </c>
    </row>
    <row r="39" spans="1:15">
      <c r="A39" s="438" t="s">
        <v>3</v>
      </c>
      <c r="B39" s="144" t="s">
        <v>79</v>
      </c>
      <c r="C39" s="47">
        <v>6087</v>
      </c>
      <c r="D39" s="47">
        <v>26595</v>
      </c>
      <c r="E39" s="47">
        <v>16866</v>
      </c>
      <c r="F39" s="47">
        <v>15281</v>
      </c>
      <c r="G39" s="47">
        <v>18635</v>
      </c>
      <c r="H39" s="47">
        <v>4048</v>
      </c>
      <c r="I39" s="47">
        <v>5477</v>
      </c>
      <c r="J39" s="47">
        <v>150</v>
      </c>
      <c r="K39" s="47">
        <v>93139</v>
      </c>
    </row>
    <row r="40" spans="1:15">
      <c r="A40" s="438"/>
      <c r="B40" s="132" t="s">
        <v>18</v>
      </c>
      <c r="C40" s="11">
        <v>6.5353933368406363</v>
      </c>
      <c r="D40" s="11">
        <v>28.554096565348562</v>
      </c>
      <c r="E40" s="11">
        <v>18.108418600156757</v>
      </c>
      <c r="F40" s="11">
        <v>16.406661012035777</v>
      </c>
      <c r="G40" s="11">
        <v>20.00773038147285</v>
      </c>
      <c r="H40" s="11">
        <v>4.3461922502925736</v>
      </c>
      <c r="I40" s="11">
        <v>5.8804582398350851</v>
      </c>
      <c r="J40" s="11">
        <v>0.16104961401775841</v>
      </c>
      <c r="K40" s="11">
        <v>100</v>
      </c>
    </row>
    <row r="41" spans="1:15">
      <c r="A41" s="455" t="s">
        <v>4</v>
      </c>
      <c r="B41" s="144" t="s">
        <v>79</v>
      </c>
      <c r="C41" s="47">
        <v>8050</v>
      </c>
      <c r="D41" s="47">
        <v>32991</v>
      </c>
      <c r="E41" s="47">
        <v>18475</v>
      </c>
      <c r="F41" s="47">
        <v>21217</v>
      </c>
      <c r="G41" s="47">
        <v>22237</v>
      </c>
      <c r="H41" s="47">
        <v>4946</v>
      </c>
      <c r="I41" s="47">
        <v>7416</v>
      </c>
      <c r="J41" s="47">
        <v>1142</v>
      </c>
      <c r="K41" s="47">
        <v>116474</v>
      </c>
    </row>
    <row r="42" spans="1:15">
      <c r="A42" s="455"/>
      <c r="B42" s="132" t="s">
        <v>18</v>
      </c>
      <c r="C42" s="11">
        <v>6.911413706063156</v>
      </c>
      <c r="D42" s="11">
        <v>28.324776344935348</v>
      </c>
      <c r="E42" s="11">
        <v>15.86190909559215</v>
      </c>
      <c r="F42" s="11">
        <v>18.216082559197762</v>
      </c>
      <c r="G42" s="11">
        <v>19.091814482202036</v>
      </c>
      <c r="H42" s="11">
        <v>4.2464412658619093</v>
      </c>
      <c r="I42" s="11">
        <v>6.3670862166663804</v>
      </c>
      <c r="J42" s="11">
        <v>0.98047632948125762</v>
      </c>
      <c r="K42" s="11">
        <v>100</v>
      </c>
    </row>
    <row r="43" spans="1:15">
      <c r="A43" s="455" t="s">
        <v>5</v>
      </c>
      <c r="B43" s="144" t="s">
        <v>79</v>
      </c>
      <c r="C43" s="47">
        <v>5238</v>
      </c>
      <c r="D43" s="47">
        <v>22718</v>
      </c>
      <c r="E43" s="47">
        <v>12458</v>
      </c>
      <c r="F43" s="47">
        <v>16537</v>
      </c>
      <c r="G43" s="47">
        <v>18779</v>
      </c>
      <c r="H43" s="47">
        <v>4893</v>
      </c>
      <c r="I43" s="47">
        <v>5946</v>
      </c>
      <c r="J43" s="47">
        <v>1317</v>
      </c>
      <c r="K43" s="47">
        <v>87886</v>
      </c>
    </row>
    <row r="44" spans="1:15">
      <c r="A44" s="455"/>
      <c r="B44" s="132" t="s">
        <v>18</v>
      </c>
      <c r="C44" s="11">
        <v>5.9599936281091415</v>
      </c>
      <c r="D44" s="11">
        <v>25.849395808206083</v>
      </c>
      <c r="E44" s="11">
        <v>14.175181485105707</v>
      </c>
      <c r="F44" s="11">
        <v>18.816421273012768</v>
      </c>
      <c r="G44" s="11">
        <v>21.367453291764331</v>
      </c>
      <c r="H44" s="11">
        <v>5.5674396377124911</v>
      </c>
      <c r="I44" s="11">
        <v>6.7655826866622668</v>
      </c>
      <c r="J44" s="11">
        <v>1.4985321894272126</v>
      </c>
      <c r="K44" s="11">
        <v>100</v>
      </c>
    </row>
    <row r="45" spans="1:15">
      <c r="A45" s="455" t="s">
        <v>6</v>
      </c>
      <c r="B45" s="144" t="s">
        <v>79</v>
      </c>
      <c r="C45" s="47">
        <v>7471</v>
      </c>
      <c r="D45" s="47">
        <v>31833</v>
      </c>
      <c r="E45" s="47">
        <v>17923</v>
      </c>
      <c r="F45" s="47">
        <v>22828</v>
      </c>
      <c r="G45" s="47">
        <v>27798</v>
      </c>
      <c r="H45" s="47">
        <v>6628</v>
      </c>
      <c r="I45" s="47">
        <v>8864</v>
      </c>
      <c r="J45" s="47">
        <v>950</v>
      </c>
      <c r="K45" s="47">
        <v>124295</v>
      </c>
    </row>
    <row r="46" spans="1:15">
      <c r="A46" s="455"/>
      <c r="B46" s="132" t="s">
        <v>18</v>
      </c>
      <c r="C46" s="11">
        <v>6.0107003499738525</v>
      </c>
      <c r="D46" s="11">
        <v>25.610845166740415</v>
      </c>
      <c r="E46" s="11">
        <v>14.419727261756304</v>
      </c>
      <c r="F46" s="11">
        <v>18.365984150609439</v>
      </c>
      <c r="G46" s="11">
        <v>22.364535982943803</v>
      </c>
      <c r="H46" s="11">
        <v>5.3324751599018461</v>
      </c>
      <c r="I46" s="11">
        <v>7.1314212156563013</v>
      </c>
      <c r="J46" s="11">
        <v>0.76431071241803772</v>
      </c>
      <c r="K46" s="11">
        <v>100</v>
      </c>
    </row>
    <row r="47" spans="1:15">
      <c r="A47" s="438" t="s">
        <v>7</v>
      </c>
      <c r="B47" s="144" t="s">
        <v>79</v>
      </c>
      <c r="C47" s="47">
        <v>10695</v>
      </c>
      <c r="D47" s="47">
        <v>49640</v>
      </c>
      <c r="E47" s="47">
        <v>25572</v>
      </c>
      <c r="F47" s="47">
        <v>27073</v>
      </c>
      <c r="G47" s="47">
        <v>36601</v>
      </c>
      <c r="H47" s="47">
        <v>8001</v>
      </c>
      <c r="I47" s="47">
        <v>9976</v>
      </c>
      <c r="J47" s="47">
        <v>1941</v>
      </c>
      <c r="K47" s="47">
        <v>169499</v>
      </c>
    </row>
    <row r="48" spans="1:15">
      <c r="A48" s="438"/>
      <c r="B48" s="132" t="s">
        <v>18</v>
      </c>
      <c r="C48" s="11">
        <v>6.3097717390663073</v>
      </c>
      <c r="D48" s="11">
        <v>29.286308473796307</v>
      </c>
      <c r="E48" s="11">
        <v>15.086814671472986</v>
      </c>
      <c r="F48" s="11">
        <v>15.972365618676216</v>
      </c>
      <c r="G48" s="11">
        <v>21.593637720576524</v>
      </c>
      <c r="H48" s="11">
        <v>4.7203818311612462</v>
      </c>
      <c r="I48" s="11">
        <v>5.8855804459023355</v>
      </c>
      <c r="J48" s="11">
        <v>1.1451394993480788</v>
      </c>
      <c r="K48" s="11">
        <v>100</v>
      </c>
    </row>
    <row r="49" spans="1:11">
      <c r="A49" s="455" t="s">
        <v>8</v>
      </c>
      <c r="B49" s="144" t="s">
        <v>79</v>
      </c>
      <c r="C49" s="47">
        <v>10249</v>
      </c>
      <c r="D49" s="47">
        <v>51343</v>
      </c>
      <c r="E49" s="47">
        <v>27965</v>
      </c>
      <c r="F49" s="47">
        <v>28579</v>
      </c>
      <c r="G49" s="47">
        <v>42008</v>
      </c>
      <c r="H49" s="47">
        <v>10125</v>
      </c>
      <c r="I49" s="47">
        <v>12174</v>
      </c>
      <c r="J49" s="47">
        <v>602</v>
      </c>
      <c r="K49" s="47">
        <v>183045</v>
      </c>
    </row>
    <row r="50" spans="1:11">
      <c r="A50" s="455"/>
      <c r="B50" s="132" t="s">
        <v>18</v>
      </c>
      <c r="C50" s="11">
        <v>5.5991696031030624</v>
      </c>
      <c r="D50" s="11">
        <v>28.049386762817885</v>
      </c>
      <c r="E50" s="11">
        <v>15.277663962413616</v>
      </c>
      <c r="F50" s="11">
        <v>15.613100603676692</v>
      </c>
      <c r="G50" s="11">
        <v>22.949547925373544</v>
      </c>
      <c r="H50" s="11">
        <v>5.5314266983528642</v>
      </c>
      <c r="I50" s="11">
        <v>6.6508235679750882</v>
      </c>
      <c r="J50" s="11">
        <v>0.32888087628725177</v>
      </c>
      <c r="K50" s="11">
        <v>100</v>
      </c>
    </row>
    <row r="51" spans="1:11">
      <c r="A51" s="455" t="s">
        <v>9</v>
      </c>
      <c r="B51" s="144" t="s">
        <v>79</v>
      </c>
      <c r="C51" s="47">
        <v>10551</v>
      </c>
      <c r="D51" s="47">
        <v>47978</v>
      </c>
      <c r="E51" s="47">
        <v>28998</v>
      </c>
      <c r="F51" s="47">
        <v>28213</v>
      </c>
      <c r="G51" s="47">
        <v>48085</v>
      </c>
      <c r="H51" s="47">
        <v>12129</v>
      </c>
      <c r="I51" s="47">
        <v>13363</v>
      </c>
      <c r="J51" s="47">
        <v>441</v>
      </c>
      <c r="K51" s="47">
        <v>189758</v>
      </c>
    </row>
    <row r="52" spans="1:11">
      <c r="A52" s="455"/>
      <c r="B52" s="132" t="s">
        <v>18</v>
      </c>
      <c r="C52" s="11">
        <v>5.5602398844844485</v>
      </c>
      <c r="D52" s="11">
        <v>25.283782501923501</v>
      </c>
      <c r="E52" s="11">
        <v>15.281569156504601</v>
      </c>
      <c r="F52" s="11">
        <v>14.867884357971734</v>
      </c>
      <c r="G52" s="11">
        <v>25.340170111405051</v>
      </c>
      <c r="H52" s="11">
        <v>6.391825377586188</v>
      </c>
      <c r="I52" s="11">
        <v>7.0421273411397669</v>
      </c>
      <c r="J52" s="11">
        <v>0.23240126898470681</v>
      </c>
      <c r="K52" s="11">
        <v>100</v>
      </c>
    </row>
    <row r="53" spans="1:11">
      <c r="A53" s="455" t="s">
        <v>10</v>
      </c>
      <c r="B53" s="144" t="s">
        <v>79</v>
      </c>
      <c r="C53" s="47">
        <v>10556</v>
      </c>
      <c r="D53" s="47">
        <v>42098</v>
      </c>
      <c r="E53" s="47">
        <v>26323</v>
      </c>
      <c r="F53" s="47">
        <v>25343</v>
      </c>
      <c r="G53" s="47">
        <v>50330</v>
      </c>
      <c r="H53" s="47">
        <v>12462</v>
      </c>
      <c r="I53" s="47">
        <v>13209</v>
      </c>
      <c r="J53" s="47">
        <v>0</v>
      </c>
      <c r="K53" s="47">
        <v>180321</v>
      </c>
    </row>
    <row r="54" spans="1:11">
      <c r="A54" s="455"/>
      <c r="B54" s="132" t="s">
        <v>18</v>
      </c>
      <c r="C54" s="11">
        <v>5.8540048025465694</v>
      </c>
      <c r="D54" s="11">
        <v>23.346143821296465</v>
      </c>
      <c r="E54" s="11">
        <v>14.597856045607555</v>
      </c>
      <c r="F54" s="11">
        <v>14.054380798686786</v>
      </c>
      <c r="G54" s="11">
        <v>27.911335895430927</v>
      </c>
      <c r="H54" s="11">
        <v>6.9110087011496164</v>
      </c>
      <c r="I54" s="11">
        <v>7.3252699352820807</v>
      </c>
      <c r="J54" s="11">
        <v>0</v>
      </c>
      <c r="K54" s="11">
        <v>100</v>
      </c>
    </row>
    <row r="55" spans="1:11">
      <c r="A55" s="438" t="s">
        <v>11</v>
      </c>
      <c r="B55" s="144" t="s">
        <v>79</v>
      </c>
      <c r="C55" s="47">
        <v>5245</v>
      </c>
      <c r="D55" s="47">
        <v>25525</v>
      </c>
      <c r="E55" s="47">
        <v>18632</v>
      </c>
      <c r="F55" s="47">
        <v>22516</v>
      </c>
      <c r="G55" s="47">
        <v>43104</v>
      </c>
      <c r="H55" s="47">
        <v>14155</v>
      </c>
      <c r="I55" s="47">
        <v>16747</v>
      </c>
      <c r="J55" s="47">
        <v>0</v>
      </c>
      <c r="K55" s="47">
        <v>145924</v>
      </c>
    </row>
    <row r="56" spans="1:11">
      <c r="A56" s="438"/>
      <c r="B56" s="132" t="s">
        <v>18</v>
      </c>
      <c r="C56" s="11">
        <v>3.5943367780488478</v>
      </c>
      <c r="D56" s="11">
        <v>17.491982127682903</v>
      </c>
      <c r="E56" s="11">
        <v>12.768290342918231</v>
      </c>
      <c r="F56" s="11">
        <v>15.429949836901402</v>
      </c>
      <c r="G56" s="11">
        <v>29.538663962062444</v>
      </c>
      <c r="H56" s="11">
        <v>9.7002549272223906</v>
      </c>
      <c r="I56" s="11">
        <v>11.476522025163783</v>
      </c>
      <c r="J56" s="11">
        <v>0</v>
      </c>
      <c r="K56" s="11">
        <v>100</v>
      </c>
    </row>
    <row r="57" spans="1:11">
      <c r="A57" s="455" t="s">
        <v>12</v>
      </c>
      <c r="B57" s="144" t="s">
        <v>79</v>
      </c>
      <c r="C57" s="47">
        <v>5357</v>
      </c>
      <c r="D57" s="47">
        <v>26197</v>
      </c>
      <c r="E57" s="47">
        <v>19728</v>
      </c>
      <c r="F57" s="47">
        <v>21719</v>
      </c>
      <c r="G57" s="47">
        <v>49604</v>
      </c>
      <c r="H57" s="47">
        <v>16776</v>
      </c>
      <c r="I57" s="47">
        <v>21498</v>
      </c>
      <c r="J57" s="47">
        <v>791</v>
      </c>
      <c r="K57" s="47">
        <v>161670</v>
      </c>
    </row>
    <row r="58" spans="1:11">
      <c r="A58" s="455"/>
      <c r="B58" s="132" t="s">
        <v>18</v>
      </c>
      <c r="C58" s="11">
        <v>3.313539927011814</v>
      </c>
      <c r="D58" s="11">
        <v>16.203995793901157</v>
      </c>
      <c r="E58" s="11">
        <v>12.202634997216553</v>
      </c>
      <c r="F58" s="11">
        <v>13.434155996783574</v>
      </c>
      <c r="G58" s="11">
        <v>30.682253974144864</v>
      </c>
      <c r="H58" s="11">
        <v>10.37669326405641</v>
      </c>
      <c r="I58" s="11">
        <v>13.297457784375579</v>
      </c>
      <c r="J58" s="11">
        <v>0.48926826251005134</v>
      </c>
      <c r="K58" s="11">
        <v>100</v>
      </c>
    </row>
    <row r="59" spans="1:11">
      <c r="A59" s="455" t="s">
        <v>13</v>
      </c>
      <c r="B59" s="144" t="s">
        <v>79</v>
      </c>
      <c r="C59" s="47">
        <v>6040</v>
      </c>
      <c r="D59" s="47">
        <v>31194</v>
      </c>
      <c r="E59" s="47">
        <v>24231</v>
      </c>
      <c r="F59" s="47">
        <v>26147</v>
      </c>
      <c r="G59" s="47">
        <v>60585</v>
      </c>
      <c r="H59" s="47">
        <v>21460</v>
      </c>
      <c r="I59" s="47">
        <v>30465</v>
      </c>
      <c r="J59" s="47">
        <v>385</v>
      </c>
      <c r="K59" s="47">
        <v>200507</v>
      </c>
    </row>
    <row r="60" spans="1:11">
      <c r="A60" s="455"/>
      <c r="B60" s="132" t="s">
        <v>18</v>
      </c>
      <c r="C60" s="11">
        <v>3.0123636581266489</v>
      </c>
      <c r="D60" s="11">
        <v>15.557561581391175</v>
      </c>
      <c r="E60" s="11">
        <v>12.084864867560734</v>
      </c>
      <c r="F60" s="11">
        <v>13.040442478317466</v>
      </c>
      <c r="G60" s="11">
        <v>30.215902686689244</v>
      </c>
      <c r="H60" s="11">
        <v>10.702868229039385</v>
      </c>
      <c r="I60" s="11">
        <v>15.193983252455027</v>
      </c>
      <c r="J60" s="11">
        <v>0.19201324642032447</v>
      </c>
      <c r="K60" s="11">
        <v>100</v>
      </c>
    </row>
    <row r="61" spans="1:11" s="1" customFormat="1">
      <c r="A61" s="455" t="s">
        <v>81</v>
      </c>
      <c r="B61" s="144" t="s">
        <v>79</v>
      </c>
      <c r="C61" s="47">
        <v>4646</v>
      </c>
      <c r="D61" s="47">
        <v>23102</v>
      </c>
      <c r="E61" s="47">
        <v>18493</v>
      </c>
      <c r="F61" s="47">
        <v>20388</v>
      </c>
      <c r="G61" s="47">
        <v>50624</v>
      </c>
      <c r="H61" s="47">
        <v>18559</v>
      </c>
      <c r="I61" s="47">
        <v>29309</v>
      </c>
      <c r="J61" s="47">
        <v>1010</v>
      </c>
      <c r="K61" s="47">
        <v>166131</v>
      </c>
    </row>
    <row r="62" spans="1:11" s="1" customFormat="1">
      <c r="A62" s="455"/>
      <c r="B62" s="132" t="s">
        <v>18</v>
      </c>
      <c r="C62" s="11">
        <v>2.3771926190177459</v>
      </c>
      <c r="D62" s="11">
        <v>11.928163686467979</v>
      </c>
      <c r="E62" s="11">
        <v>10.260702296898033</v>
      </c>
      <c r="F62" s="11">
        <v>12.282634013779134</v>
      </c>
      <c r="G62" s="11">
        <v>30.732183554491758</v>
      </c>
      <c r="H62" s="11">
        <v>12.050827226752817</v>
      </c>
      <c r="I62" s="11">
        <v>19.774984836335637</v>
      </c>
      <c r="J62" s="11">
        <v>0.59331176625689019</v>
      </c>
      <c r="K62" s="11">
        <v>0</v>
      </c>
    </row>
    <row r="63" spans="1:11" s="1" customFormat="1">
      <c r="A63" s="432" t="s">
        <v>610</v>
      </c>
      <c r="B63" s="432"/>
      <c r="C63" s="432"/>
      <c r="D63" s="432"/>
      <c r="E63" s="432"/>
      <c r="F63" s="432"/>
      <c r="G63" s="432"/>
      <c r="H63" s="432"/>
      <c r="I63" s="432"/>
      <c r="J63" s="432"/>
      <c r="K63" s="432"/>
    </row>
    <row r="65" spans="1:15">
      <c r="A65" s="437" t="s">
        <v>659</v>
      </c>
      <c r="B65" s="437"/>
      <c r="C65" s="437"/>
      <c r="D65" s="437"/>
      <c r="E65" s="437"/>
      <c r="F65" s="437"/>
      <c r="G65" s="437"/>
      <c r="H65" s="437"/>
      <c r="I65" s="437"/>
      <c r="J65" s="437"/>
      <c r="K65" s="437"/>
    </row>
    <row r="66" spans="1:15" s="369" customFormat="1">
      <c r="A66" s="431" t="s">
        <v>656</v>
      </c>
      <c r="B66" s="431"/>
      <c r="C66" s="431"/>
      <c r="D66" s="431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</row>
    <row r="67" spans="1:15" s="130" customFormat="1">
      <c r="A67" s="14"/>
    </row>
    <row r="68" spans="1:15" s="130" customFormat="1">
      <c r="A68" s="14"/>
      <c r="C68" s="445">
        <v>2015</v>
      </c>
      <c r="D68" s="445"/>
      <c r="E68" s="445">
        <v>2017</v>
      </c>
      <c r="F68" s="445"/>
    </row>
    <row r="69" spans="1:15" ht="30">
      <c r="C69" s="149" t="s">
        <v>44</v>
      </c>
      <c r="D69" s="149" t="s">
        <v>45</v>
      </c>
      <c r="E69" s="149" t="s">
        <v>44</v>
      </c>
      <c r="F69" s="149" t="s">
        <v>45</v>
      </c>
    </row>
    <row r="70" spans="1:15" ht="30">
      <c r="A70" s="438" t="s">
        <v>69</v>
      </c>
      <c r="B70" s="134" t="s">
        <v>70</v>
      </c>
      <c r="C70" s="383">
        <v>2.4442199208554349E-2</v>
      </c>
      <c r="D70" s="383">
        <v>5.3013348523869527E-4</v>
      </c>
      <c r="E70" s="383">
        <v>2.3771926190177459E-2</v>
      </c>
      <c r="F70" s="383">
        <v>6.0211564668445812E-4</v>
      </c>
    </row>
    <row r="71" spans="1:15" ht="30">
      <c r="A71" s="438"/>
      <c r="B71" s="134" t="s">
        <v>71</v>
      </c>
      <c r="C71" s="383">
        <v>0.123732446768567</v>
      </c>
      <c r="D71" s="383">
        <v>1.5741967613058356E-3</v>
      </c>
      <c r="E71" s="383">
        <v>0.1192816368646798</v>
      </c>
      <c r="F71" s="383">
        <v>1.7520295217064615E-3</v>
      </c>
    </row>
    <row r="72" spans="1:15" ht="30">
      <c r="A72" s="438"/>
      <c r="B72" s="134" t="s">
        <v>72</v>
      </c>
      <c r="C72" s="383">
        <v>0.10784899574998084</v>
      </c>
      <c r="D72" s="383">
        <v>1.3933760463262276E-3</v>
      </c>
      <c r="E72" s="383">
        <v>0.10260702296898033</v>
      </c>
      <c r="F72" s="383">
        <v>1.353397081185806E-3</v>
      </c>
    </row>
    <row r="73" spans="1:15" ht="30">
      <c r="A73" s="438"/>
      <c r="B73" s="134" t="s">
        <v>73</v>
      </c>
      <c r="C73" s="383">
        <v>0.13049424772082008</v>
      </c>
      <c r="D73" s="383">
        <v>1.3722610958119416E-3</v>
      </c>
      <c r="E73" s="383">
        <v>0.12282634013779134</v>
      </c>
      <c r="F73" s="383">
        <v>1.5645275120397162E-3</v>
      </c>
    </row>
    <row r="74" spans="1:15" ht="30">
      <c r="A74" s="438"/>
      <c r="B74" s="134" t="s">
        <v>74</v>
      </c>
      <c r="C74" s="383">
        <v>0.31231997342126161</v>
      </c>
      <c r="D74" s="383">
        <v>2.2152683330574027E-3</v>
      </c>
      <c r="E74" s="383">
        <v>0.3073218355449176</v>
      </c>
      <c r="F74" s="383">
        <v>2.4913293900432863E-3</v>
      </c>
    </row>
    <row r="75" spans="1:15" ht="30">
      <c r="A75" s="438"/>
      <c r="B75" s="134" t="s">
        <v>75</v>
      </c>
      <c r="C75" s="383">
        <v>0.12306979877073335</v>
      </c>
      <c r="D75" s="383">
        <v>1.5873614698496048E-3</v>
      </c>
      <c r="E75" s="383">
        <v>0.12050827226752818</v>
      </c>
      <c r="F75" s="383">
        <v>1.6886899519389183E-3</v>
      </c>
    </row>
    <row r="76" spans="1:15" ht="30">
      <c r="A76" s="438"/>
      <c r="B76" s="134" t="s">
        <v>76</v>
      </c>
      <c r="C76" s="383">
        <v>0.17623084059052738</v>
      </c>
      <c r="D76" s="383">
        <v>3.1262943571880087E-3</v>
      </c>
      <c r="E76" s="383">
        <v>0.19774984836335638</v>
      </c>
      <c r="F76" s="383">
        <v>3.9101248782729293E-3</v>
      </c>
    </row>
    <row r="77" spans="1:15" ht="30">
      <c r="A77" s="438"/>
      <c r="B77" s="134" t="s">
        <v>77</v>
      </c>
      <c r="C77" s="383">
        <v>1.8614977695553599E-3</v>
      </c>
      <c r="D77" s="383">
        <v>1.5048267305532516E-4</v>
      </c>
      <c r="E77" s="383">
        <v>5.9331176625689024E-3</v>
      </c>
      <c r="F77" s="383">
        <v>3.3735031909384389E-4</v>
      </c>
    </row>
    <row r="78" spans="1:15">
      <c r="A78" s="434" t="s">
        <v>610</v>
      </c>
      <c r="B78" s="435"/>
      <c r="C78" s="435"/>
      <c r="D78" s="435"/>
      <c r="E78" s="435"/>
      <c r="F78" s="435"/>
    </row>
  </sheetData>
  <mergeCells count="38">
    <mergeCell ref="A78:F78"/>
    <mergeCell ref="A70:A77"/>
    <mergeCell ref="C68:D68"/>
    <mergeCell ref="E68:F68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A65:K65"/>
    <mergeCell ref="A63:K63"/>
    <mergeCell ref="A66:O66"/>
    <mergeCell ref="A1:K1"/>
    <mergeCell ref="A33:K33"/>
    <mergeCell ref="A37:A38"/>
    <mergeCell ref="A39:A40"/>
    <mergeCell ref="A5:A6"/>
    <mergeCell ref="A7:A8"/>
    <mergeCell ref="A9:A10"/>
    <mergeCell ref="A11:A12"/>
    <mergeCell ref="A13:A14"/>
    <mergeCell ref="A15:A16"/>
    <mergeCell ref="A2:O2"/>
    <mergeCell ref="A31:K31"/>
    <mergeCell ref="A34:O34"/>
    <mergeCell ref="A41:A42"/>
    <mergeCell ref="A17:A18"/>
    <mergeCell ref="A29:A30"/>
    <mergeCell ref="A19:A20"/>
    <mergeCell ref="A21:A22"/>
    <mergeCell ref="A23:A24"/>
    <mergeCell ref="A25:A26"/>
    <mergeCell ref="A27:A28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8"/>
  <sheetViews>
    <sheetView topLeftCell="A16" workbookViewId="0">
      <selection activeCell="F25" sqref="F25"/>
    </sheetView>
  </sheetViews>
  <sheetFormatPr baseColWidth="10" defaultColWidth="9.140625" defaultRowHeight="15"/>
  <cols>
    <col min="1" max="1" width="13.7109375" customWidth="1"/>
    <col min="2" max="2" width="21.7109375" bestFit="1" customWidth="1"/>
    <col min="3" max="14" width="10.5703125" bestFit="1" customWidth="1"/>
  </cols>
  <sheetData>
    <row r="1" spans="1:15">
      <c r="A1" s="437" t="s">
        <v>515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213" customFormat="1">
      <c r="A3" s="212"/>
    </row>
    <row r="4" spans="1:15">
      <c r="A4" s="132" t="s">
        <v>0</v>
      </c>
      <c r="B4" s="132" t="s">
        <v>1</v>
      </c>
      <c r="C4" s="131" t="s">
        <v>2</v>
      </c>
      <c r="D4" s="143">
        <v>1992</v>
      </c>
      <c r="E4" s="143">
        <v>1994</v>
      </c>
      <c r="F4" s="143">
        <v>1996</v>
      </c>
      <c r="G4" s="143">
        <v>1998</v>
      </c>
      <c r="H4" s="143">
        <v>2000</v>
      </c>
      <c r="I4" s="143">
        <v>2003</v>
      </c>
      <c r="J4" s="143">
        <v>2006</v>
      </c>
      <c r="K4" s="143">
        <v>2009</v>
      </c>
      <c r="L4" s="143">
        <v>2011</v>
      </c>
      <c r="M4" s="143">
        <v>2013</v>
      </c>
      <c r="N4" s="143">
        <v>2015</v>
      </c>
      <c r="O4" s="143">
        <v>2017</v>
      </c>
    </row>
    <row r="5" spans="1:15">
      <c r="A5" s="438" t="s">
        <v>14</v>
      </c>
      <c r="B5" s="132" t="s">
        <v>15</v>
      </c>
      <c r="C5" s="47">
        <v>4182768</v>
      </c>
      <c r="D5" s="47">
        <v>4364860</v>
      </c>
      <c r="E5" s="47">
        <v>4582074</v>
      </c>
      <c r="F5" s="47">
        <v>4744736</v>
      </c>
      <c r="G5" s="47">
        <v>4865832</v>
      </c>
      <c r="H5" s="47">
        <v>5068020</v>
      </c>
      <c r="I5" s="47">
        <v>5390878</v>
      </c>
      <c r="J5" s="47">
        <v>5707147</v>
      </c>
      <c r="K5" s="47">
        <v>5922165</v>
      </c>
      <c r="L5" s="47">
        <v>6075047</v>
      </c>
      <c r="M5" s="47">
        <v>6129310</v>
      </c>
      <c r="N5" s="47">
        <v>6288119</v>
      </c>
      <c r="O5" s="47">
        <v>6454422</v>
      </c>
    </row>
    <row r="6" spans="1:15">
      <c r="A6" s="438"/>
      <c r="B6" s="132" t="s">
        <v>16</v>
      </c>
      <c r="C6" s="47">
        <v>217227</v>
      </c>
      <c r="D6" s="47">
        <v>203146</v>
      </c>
      <c r="E6" s="47">
        <v>190840</v>
      </c>
      <c r="F6" s="47">
        <v>212893</v>
      </c>
      <c r="G6" s="47">
        <v>219514</v>
      </c>
      <c r="H6" s="47">
        <v>197178</v>
      </c>
      <c r="I6" s="47">
        <v>204550</v>
      </c>
      <c r="J6" s="47">
        <v>217450</v>
      </c>
      <c r="K6" s="47">
        <v>201942</v>
      </c>
      <c r="L6" s="47">
        <v>194430</v>
      </c>
      <c r="M6" s="47">
        <v>229502</v>
      </c>
      <c r="N6" s="47">
        <v>192828</v>
      </c>
      <c r="O6" s="47">
        <v>235441</v>
      </c>
    </row>
    <row r="7" spans="1:15">
      <c r="A7" s="438"/>
      <c r="B7" s="132" t="s">
        <v>17</v>
      </c>
      <c r="C7" s="47">
        <v>4399995</v>
      </c>
      <c r="D7" s="47">
        <v>4568006</v>
      </c>
      <c r="E7" s="47">
        <v>4772914</v>
      </c>
      <c r="F7" s="47">
        <v>4957629</v>
      </c>
      <c r="G7" s="47">
        <v>5085346</v>
      </c>
      <c r="H7" s="47">
        <v>5265198</v>
      </c>
      <c r="I7" s="47">
        <v>5595428</v>
      </c>
      <c r="J7" s="47">
        <v>5924597</v>
      </c>
      <c r="K7" s="47">
        <v>6124107</v>
      </c>
      <c r="L7" s="47">
        <v>6269477</v>
      </c>
      <c r="M7" s="47">
        <v>6358812</v>
      </c>
      <c r="N7" s="47">
        <v>6480947</v>
      </c>
      <c r="O7" s="47">
        <v>6689863</v>
      </c>
    </row>
    <row r="8" spans="1:15">
      <c r="A8" s="438"/>
      <c r="B8" s="132" t="s">
        <v>451</v>
      </c>
      <c r="C8" s="142">
        <v>4.936982882935094E-2</v>
      </c>
      <c r="D8" s="142">
        <v>4.4471482743236326E-2</v>
      </c>
      <c r="E8" s="142">
        <v>3.9983959484708925E-2</v>
      </c>
      <c r="F8" s="142">
        <v>4.2942503361990174E-2</v>
      </c>
      <c r="G8" s="142">
        <v>4.3165991065308044E-2</v>
      </c>
      <c r="H8" s="142">
        <v>3.7449303900821962E-2</v>
      </c>
      <c r="I8" s="142">
        <v>3.6556631592793258E-2</v>
      </c>
      <c r="J8" s="142">
        <v>3.6702918358835206E-2</v>
      </c>
      <c r="K8" s="142">
        <v>3.2974930059190673E-2</v>
      </c>
      <c r="L8" s="142">
        <v>3.1012156197398923E-2</v>
      </c>
      <c r="M8" s="142">
        <v>3.6091961831864194E-2</v>
      </c>
      <c r="N8" s="142">
        <v>2.9753059236559101E-2</v>
      </c>
      <c r="O8" s="142">
        <v>3.5193695296899204E-2</v>
      </c>
    </row>
    <row r="9" spans="1:15">
      <c r="A9" s="438" t="s">
        <v>19</v>
      </c>
      <c r="B9" s="132" t="s">
        <v>15</v>
      </c>
      <c r="C9" s="47">
        <v>4607173</v>
      </c>
      <c r="D9" s="47">
        <v>4778929</v>
      </c>
      <c r="E9" s="47">
        <v>4995922</v>
      </c>
      <c r="F9" s="47">
        <v>5096418</v>
      </c>
      <c r="G9" s="47">
        <v>5320003</v>
      </c>
      <c r="H9" s="47">
        <v>5480350</v>
      </c>
      <c r="I9" s="47">
        <v>5782724</v>
      </c>
      <c r="J9" s="47">
        <v>6194312</v>
      </c>
      <c r="K9" s="47">
        <v>6601798</v>
      </c>
      <c r="L9" s="47">
        <v>6876499</v>
      </c>
      <c r="M9" s="47">
        <v>7023150</v>
      </c>
      <c r="N9" s="47">
        <v>7252448</v>
      </c>
      <c r="O9" s="47">
        <v>7397718</v>
      </c>
    </row>
    <row r="10" spans="1:15">
      <c r="A10" s="438"/>
      <c r="B10" s="132" t="s">
        <v>16</v>
      </c>
      <c r="C10" s="47">
        <v>265507</v>
      </c>
      <c r="D10" s="47">
        <v>268849</v>
      </c>
      <c r="E10" s="47">
        <v>249030</v>
      </c>
      <c r="F10" s="47">
        <v>282602</v>
      </c>
      <c r="G10" s="47">
        <v>268956</v>
      </c>
      <c r="H10" s="47">
        <v>230581</v>
      </c>
      <c r="I10" s="47">
        <v>255643</v>
      </c>
      <c r="J10" s="47">
        <v>263770</v>
      </c>
      <c r="K10" s="47">
        <v>250372</v>
      </c>
      <c r="L10" s="47">
        <v>247140</v>
      </c>
      <c r="M10" s="47">
        <v>279996</v>
      </c>
      <c r="N10" s="47">
        <v>244090</v>
      </c>
      <c r="O10" s="47">
        <v>281519</v>
      </c>
    </row>
    <row r="11" spans="1:15">
      <c r="A11" s="438"/>
      <c r="B11" s="132" t="s">
        <v>17</v>
      </c>
      <c r="C11" s="47">
        <v>4872680</v>
      </c>
      <c r="D11" s="47">
        <v>5047778</v>
      </c>
      <c r="E11" s="47">
        <v>5244952</v>
      </c>
      <c r="F11" s="47">
        <v>5379020</v>
      </c>
      <c r="G11" s="47">
        <v>5588959</v>
      </c>
      <c r="H11" s="47">
        <v>5710931</v>
      </c>
      <c r="I11" s="47">
        <v>6038367</v>
      </c>
      <c r="J11" s="47">
        <v>6458082</v>
      </c>
      <c r="K11" s="47">
        <v>6852170</v>
      </c>
      <c r="L11" s="47">
        <v>7123639</v>
      </c>
      <c r="M11" s="47">
        <v>7303146</v>
      </c>
      <c r="N11" s="47">
        <v>7496538</v>
      </c>
      <c r="O11" s="47">
        <v>7679237</v>
      </c>
    </row>
    <row r="12" spans="1:15">
      <c r="A12" s="438"/>
      <c r="B12" s="132" t="s">
        <v>451</v>
      </c>
      <c r="C12" s="142">
        <v>5.4488905489381616E-2</v>
      </c>
      <c r="D12" s="142">
        <v>5.3260860521203587E-2</v>
      </c>
      <c r="E12" s="142">
        <v>4.7479938805922342E-2</v>
      </c>
      <c r="F12" s="142">
        <v>5.2537822874798752E-2</v>
      </c>
      <c r="G12" s="142">
        <v>4.8122736273427662E-2</v>
      </c>
      <c r="H12" s="142">
        <v>4.0375378375259653E-2</v>
      </c>
      <c r="I12" s="142">
        <v>4.2336446261050383E-2</v>
      </c>
      <c r="J12" s="142">
        <v>4.0843395918478582E-2</v>
      </c>
      <c r="K12" s="142">
        <v>3.6539081779932488E-2</v>
      </c>
      <c r="L12" s="142">
        <v>3.469294275018709E-2</v>
      </c>
      <c r="M12" s="142">
        <v>3.833909386447977E-2</v>
      </c>
      <c r="N12" s="142">
        <v>3.2560363196985062E-2</v>
      </c>
      <c r="O12" s="142">
        <v>3.6659761900824261E-2</v>
      </c>
    </row>
    <row r="13" spans="1:15" s="359" customFormat="1">
      <c r="A13" s="432" t="s">
        <v>610</v>
      </c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5" spans="1:15">
      <c r="A15" s="437" t="s">
        <v>516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</row>
    <row r="16" spans="1:15" s="359" customFormat="1">
      <c r="A16" s="431" t="s">
        <v>611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8" spans="1:15">
      <c r="A18" s="132" t="s">
        <v>0</v>
      </c>
      <c r="B18" s="132" t="s">
        <v>1</v>
      </c>
      <c r="C18" s="143">
        <v>1990</v>
      </c>
      <c r="D18" s="143">
        <v>1992</v>
      </c>
      <c r="E18" s="143">
        <v>1994</v>
      </c>
      <c r="F18" s="143">
        <v>1996</v>
      </c>
      <c r="G18" s="143">
        <v>1998</v>
      </c>
      <c r="H18" s="143">
        <v>2000</v>
      </c>
      <c r="I18" s="143">
        <v>2003</v>
      </c>
      <c r="J18" s="143">
        <v>2006</v>
      </c>
      <c r="K18" s="143">
        <v>2009</v>
      </c>
      <c r="L18" s="143">
        <v>2011</v>
      </c>
      <c r="M18" s="143">
        <v>2013</v>
      </c>
      <c r="N18" s="143">
        <v>2015</v>
      </c>
      <c r="O18" s="143">
        <v>2017</v>
      </c>
    </row>
    <row r="19" spans="1:15">
      <c r="A19" s="438" t="s">
        <v>14</v>
      </c>
      <c r="B19" s="132" t="s">
        <v>15</v>
      </c>
      <c r="C19" s="47">
        <v>33642</v>
      </c>
      <c r="D19" s="47">
        <v>45761</v>
      </c>
      <c r="E19" s="47">
        <v>56789</v>
      </c>
      <c r="F19" s="47">
        <v>43629</v>
      </c>
      <c r="G19" s="47">
        <v>61484</v>
      </c>
      <c r="H19" s="47">
        <v>83556</v>
      </c>
      <c r="I19" s="47">
        <v>90438</v>
      </c>
      <c r="J19" s="47">
        <v>93584</v>
      </c>
      <c r="K19" s="47">
        <v>87847</v>
      </c>
      <c r="L19" s="47">
        <v>70855</v>
      </c>
      <c r="M19" s="47">
        <v>77154</v>
      </c>
      <c r="N19" s="47">
        <v>96041</v>
      </c>
      <c r="O19" s="47">
        <v>78587</v>
      </c>
    </row>
    <row r="20" spans="1:15">
      <c r="A20" s="438"/>
      <c r="B20" s="132" t="s">
        <v>16</v>
      </c>
      <c r="C20" s="47">
        <v>2164</v>
      </c>
      <c r="D20" s="47">
        <v>3357</v>
      </c>
      <c r="E20" s="47">
        <v>4317</v>
      </c>
      <c r="F20" s="47">
        <v>2853</v>
      </c>
      <c r="G20" s="47">
        <v>4217</v>
      </c>
      <c r="H20" s="47">
        <v>6749</v>
      </c>
      <c r="I20" s="47">
        <v>6964</v>
      </c>
      <c r="J20" s="47">
        <v>6953</v>
      </c>
      <c r="K20" s="47">
        <v>5987</v>
      </c>
      <c r="L20" s="47">
        <v>2886</v>
      </c>
      <c r="M20" s="47">
        <v>3581</v>
      </c>
      <c r="N20" s="47">
        <v>3883</v>
      </c>
      <c r="O20" s="47">
        <v>3472</v>
      </c>
    </row>
    <row r="21" spans="1:15">
      <c r="A21" s="438"/>
      <c r="B21" s="132" t="s">
        <v>17</v>
      </c>
      <c r="C21" s="47">
        <v>35806</v>
      </c>
      <c r="D21" s="47">
        <v>49118</v>
      </c>
      <c r="E21" s="47">
        <v>61106</v>
      </c>
      <c r="F21" s="47">
        <v>46482</v>
      </c>
      <c r="G21" s="47">
        <v>65701</v>
      </c>
      <c r="H21" s="47">
        <v>90305</v>
      </c>
      <c r="I21" s="47">
        <v>97402</v>
      </c>
      <c r="J21" s="47">
        <v>100537</v>
      </c>
      <c r="K21" s="47">
        <v>93834</v>
      </c>
      <c r="L21" s="47">
        <v>73741</v>
      </c>
      <c r="M21" s="47">
        <v>80735</v>
      </c>
      <c r="N21" s="47">
        <v>99924</v>
      </c>
      <c r="O21" s="47">
        <v>82059</v>
      </c>
    </row>
    <row r="22" spans="1:15">
      <c r="A22" s="438"/>
      <c r="B22" s="132" t="s">
        <v>18</v>
      </c>
      <c r="C22" s="142">
        <v>6.0436798301960568E-2</v>
      </c>
      <c r="D22" s="142">
        <v>6.8345616678203505E-2</v>
      </c>
      <c r="E22" s="142">
        <v>7.0647726900795335E-2</v>
      </c>
      <c r="F22" s="142">
        <v>6.1378598167032401E-2</v>
      </c>
      <c r="G22" s="142">
        <v>6.4184715605546339E-2</v>
      </c>
      <c r="H22" s="142">
        <v>7.473561818282487E-2</v>
      </c>
      <c r="I22" s="142">
        <v>7.1497505184698468E-2</v>
      </c>
      <c r="J22" s="142">
        <v>6.9158618220157758E-2</v>
      </c>
      <c r="K22" s="142">
        <v>6.3804164801671032E-2</v>
      </c>
      <c r="L22" s="142">
        <v>3.9136979427997994E-2</v>
      </c>
      <c r="M22" s="142">
        <v>4.435498854276336E-2</v>
      </c>
      <c r="N22" s="142">
        <v>3.8859533245266399E-2</v>
      </c>
      <c r="O22" s="142">
        <v>4.2311020119669994E-2</v>
      </c>
    </row>
    <row r="23" spans="1:15">
      <c r="A23" s="438" t="s">
        <v>19</v>
      </c>
      <c r="B23" s="132" t="s">
        <v>15</v>
      </c>
      <c r="C23" s="47">
        <v>35741</v>
      </c>
      <c r="D23" s="47">
        <v>47954</v>
      </c>
      <c r="E23" s="47">
        <v>59801</v>
      </c>
      <c r="F23" s="47">
        <v>45203</v>
      </c>
      <c r="G23" s="47">
        <v>64185</v>
      </c>
      <c r="H23" s="47">
        <v>85369</v>
      </c>
      <c r="I23" s="47">
        <v>93053</v>
      </c>
      <c r="J23" s="47">
        <v>97635</v>
      </c>
      <c r="K23" s="47">
        <v>93568</v>
      </c>
      <c r="L23" s="47">
        <v>79090</v>
      </c>
      <c r="M23" s="47">
        <v>87232</v>
      </c>
      <c r="N23" s="47">
        <v>108103</v>
      </c>
      <c r="O23" s="47">
        <v>88816</v>
      </c>
    </row>
    <row r="24" spans="1:15">
      <c r="A24" s="438"/>
      <c r="B24" s="132" t="s">
        <v>16</v>
      </c>
      <c r="C24" s="47">
        <v>2521</v>
      </c>
      <c r="D24" s="47">
        <v>3952</v>
      </c>
      <c r="E24" s="47">
        <v>4799</v>
      </c>
      <c r="F24" s="47">
        <v>3645</v>
      </c>
      <c r="G24" s="47">
        <v>4947</v>
      </c>
      <c r="H24" s="47">
        <v>7211</v>
      </c>
      <c r="I24" s="47">
        <v>8191</v>
      </c>
      <c r="J24" s="47">
        <v>7686</v>
      </c>
      <c r="K24" s="47">
        <v>6361</v>
      </c>
      <c r="L24" s="47">
        <v>3510</v>
      </c>
      <c r="M24" s="47">
        <v>4309</v>
      </c>
      <c r="N24" s="47">
        <v>4703</v>
      </c>
      <c r="O24" s="47">
        <v>4058</v>
      </c>
    </row>
    <row r="25" spans="1:15">
      <c r="A25" s="438"/>
      <c r="B25" s="132" t="s">
        <v>17</v>
      </c>
      <c r="C25" s="47">
        <v>38262</v>
      </c>
      <c r="D25" s="47">
        <v>51906</v>
      </c>
      <c r="E25" s="47">
        <v>64600</v>
      </c>
      <c r="F25" s="47">
        <v>48848</v>
      </c>
      <c r="G25" s="47">
        <v>69132</v>
      </c>
      <c r="H25" s="47">
        <v>92580</v>
      </c>
      <c r="I25" s="47">
        <v>101244</v>
      </c>
      <c r="J25" s="47">
        <v>105321</v>
      </c>
      <c r="K25" s="47">
        <v>99929</v>
      </c>
      <c r="L25" s="47">
        <v>82600</v>
      </c>
      <c r="M25" s="47">
        <v>91541</v>
      </c>
      <c r="N25" s="47">
        <v>112806</v>
      </c>
      <c r="O25" s="47">
        <v>92874</v>
      </c>
    </row>
    <row r="26" spans="1:15">
      <c r="A26" s="438"/>
      <c r="B26" s="132" t="s">
        <v>18</v>
      </c>
      <c r="C26" s="142">
        <v>6.5887826041503325E-2</v>
      </c>
      <c r="D26" s="142">
        <v>7.613763341424884E-2</v>
      </c>
      <c r="E26" s="142">
        <v>7.4287925696594426E-2</v>
      </c>
      <c r="F26" s="142">
        <v>7.4619226989846049E-2</v>
      </c>
      <c r="G26" s="142">
        <v>7.1558757160215244E-2</v>
      </c>
      <c r="H26" s="142">
        <v>7.7889392957442211E-2</v>
      </c>
      <c r="I26" s="142">
        <v>8.0903559717119045E-2</v>
      </c>
      <c r="J26" s="142">
        <v>7.2976899193892955E-2</v>
      </c>
      <c r="K26" s="142">
        <v>6.3655195188583896E-2</v>
      </c>
      <c r="L26" s="142">
        <v>4.2493946731234869E-2</v>
      </c>
      <c r="M26" s="142">
        <v>4.7071803891152598E-2</v>
      </c>
      <c r="N26" s="142">
        <v>4.1691044802581421E-2</v>
      </c>
      <c r="O26" s="142">
        <v>4.3693606391455087E-2</v>
      </c>
    </row>
    <row r="27" spans="1:15">
      <c r="A27" s="432" t="s">
        <v>610</v>
      </c>
      <c r="B27" s="433"/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</row>
    <row r="28" spans="1:15" s="359" customFormat="1"/>
    <row r="29" spans="1:15" ht="15" customHeight="1">
      <c r="A29" s="439" t="s">
        <v>517</v>
      </c>
      <c r="B29" s="439"/>
      <c r="C29" s="439"/>
      <c r="D29" s="439"/>
      <c r="E29" s="439"/>
      <c r="F29" s="439"/>
      <c r="G29" s="439"/>
      <c r="H29" s="439"/>
      <c r="I29" s="439"/>
      <c r="J29" s="439"/>
      <c r="K29" s="439"/>
      <c r="L29" s="439"/>
      <c r="M29" s="439"/>
      <c r="N29" s="439"/>
      <c r="O29" s="439"/>
    </row>
    <row r="30" spans="1:15" s="213" customFormat="1">
      <c r="A30" s="431" t="s">
        <v>611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359" customFormat="1">
      <c r="A31" s="358"/>
      <c r="B31" s="358"/>
      <c r="C31" s="358"/>
      <c r="D31" s="358"/>
      <c r="E31" s="358"/>
      <c r="F31" s="358"/>
      <c r="G31" s="358"/>
      <c r="H31" s="358"/>
      <c r="I31" s="358"/>
      <c r="J31" s="358"/>
      <c r="K31" s="358"/>
      <c r="L31" s="358"/>
      <c r="M31" s="358"/>
      <c r="N31" s="358"/>
      <c r="O31" s="358"/>
    </row>
    <row r="32" spans="1:15">
      <c r="C32" s="438">
        <v>2015</v>
      </c>
      <c r="D32" s="438"/>
      <c r="E32" s="438">
        <v>2017</v>
      </c>
      <c r="F32" s="438"/>
    </row>
    <row r="33" spans="1:6" ht="30">
      <c r="A33" s="252" t="s">
        <v>1</v>
      </c>
      <c r="B33" s="144" t="s">
        <v>0</v>
      </c>
      <c r="C33" s="211" t="s">
        <v>44</v>
      </c>
      <c r="D33" s="211" t="s">
        <v>45</v>
      </c>
      <c r="E33" s="211" t="s">
        <v>44</v>
      </c>
      <c r="F33" s="211" t="s">
        <v>45</v>
      </c>
    </row>
    <row r="34" spans="1:6">
      <c r="A34" s="436" t="s">
        <v>15</v>
      </c>
      <c r="B34" s="132" t="s">
        <v>14</v>
      </c>
      <c r="C34" s="376">
        <v>0.97024694076344087</v>
      </c>
      <c r="D34" s="376">
        <v>8.009483155252188E-4</v>
      </c>
      <c r="E34" s="376">
        <v>0.9648063047031008</v>
      </c>
      <c r="F34" s="376">
        <v>9.0455266519484277E-4</v>
      </c>
    </row>
    <row r="35" spans="1:6">
      <c r="A35" s="436"/>
      <c r="B35" s="132" t="s">
        <v>19</v>
      </c>
      <c r="C35" s="376">
        <v>0.96743963680301492</v>
      </c>
      <c r="D35" s="376">
        <v>7.6413706626434071E-4</v>
      </c>
      <c r="E35" s="376">
        <v>0.96334023809917568</v>
      </c>
      <c r="F35" s="376">
        <v>8.9354474331589302E-4</v>
      </c>
    </row>
    <row r="36" spans="1:6">
      <c r="A36" s="436" t="s">
        <v>16</v>
      </c>
      <c r="B36" s="132" t="s">
        <v>14</v>
      </c>
      <c r="C36" s="376">
        <v>2.9753059236559101E-2</v>
      </c>
      <c r="D36" s="376">
        <v>8.009483155252188E-4</v>
      </c>
      <c r="E36" s="376">
        <v>3.5193695296899204E-2</v>
      </c>
      <c r="F36" s="376">
        <v>9.0455266519484277E-4</v>
      </c>
    </row>
    <row r="37" spans="1:6">
      <c r="A37" s="436"/>
      <c r="B37" s="132" t="s">
        <v>19</v>
      </c>
      <c r="C37" s="376">
        <v>3.2560363196985062E-2</v>
      </c>
      <c r="D37" s="376">
        <v>7.6413706626434071E-4</v>
      </c>
      <c r="E37" s="376">
        <v>3.6659761900824261E-2</v>
      </c>
      <c r="F37" s="376">
        <v>8.9354474331589302E-4</v>
      </c>
    </row>
    <row r="38" spans="1:6">
      <c r="A38" s="434" t="s">
        <v>610</v>
      </c>
      <c r="B38" s="435"/>
      <c r="C38" s="435"/>
      <c r="D38" s="435"/>
      <c r="E38" s="435"/>
      <c r="F38" s="435"/>
    </row>
  </sheetData>
  <mergeCells count="17">
    <mergeCell ref="A1:N1"/>
    <mergeCell ref="C32:D32"/>
    <mergeCell ref="E32:F32"/>
    <mergeCell ref="A5:A8"/>
    <mergeCell ref="A9:A12"/>
    <mergeCell ref="A15:N15"/>
    <mergeCell ref="A19:A22"/>
    <mergeCell ref="A23:A26"/>
    <mergeCell ref="A29:O29"/>
    <mergeCell ref="A13:O13"/>
    <mergeCell ref="A2:O2"/>
    <mergeCell ref="A16:O16"/>
    <mergeCell ref="A30:O30"/>
    <mergeCell ref="A27:O27"/>
    <mergeCell ref="A38:F38"/>
    <mergeCell ref="A34:A35"/>
    <mergeCell ref="A36:A37"/>
  </mergeCells>
  <pageMargins left="0.7" right="0.7" top="0.75" bottom="0.75" header="0.3" footer="0.3"/>
  <pageSetup orientation="portrait" verticalDpi="0" r:id="rId1"/>
  <ignoredErrors>
    <ignoredError sqref="C4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56"/>
  <sheetViews>
    <sheetView workbookViewId="0">
      <selection activeCell="A33" sqref="A33:BA33"/>
    </sheetView>
  </sheetViews>
  <sheetFormatPr baseColWidth="10" defaultColWidth="9.140625" defaultRowHeight="15"/>
  <cols>
    <col min="1" max="1" width="20" customWidth="1"/>
    <col min="3" max="3" width="10.85546875" customWidth="1"/>
    <col min="4" max="4" width="9.5703125" bestFit="1" customWidth="1"/>
    <col min="5" max="5" width="10.7109375" customWidth="1"/>
    <col min="6" max="6" width="9.5703125" bestFit="1" customWidth="1"/>
  </cols>
  <sheetData>
    <row r="1" spans="1:53" ht="15.75" customHeight="1">
      <c r="A1" s="437" t="s">
        <v>660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</row>
    <row r="2" spans="1:53" s="369" customFormat="1" ht="15.75" customHeight="1">
      <c r="A2" s="431" t="s">
        <v>656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53">
      <c r="A4" s="438" t="s">
        <v>68</v>
      </c>
      <c r="B4" s="444" t="s">
        <v>2</v>
      </c>
      <c r="C4" s="444"/>
      <c r="D4" s="444"/>
      <c r="E4" s="444"/>
      <c r="F4" s="444" t="s">
        <v>3</v>
      </c>
      <c r="G4" s="444"/>
      <c r="H4" s="444"/>
      <c r="I4" s="444"/>
      <c r="J4" s="444" t="s">
        <v>4</v>
      </c>
      <c r="K4" s="444"/>
      <c r="L4" s="444"/>
      <c r="M4" s="444"/>
      <c r="N4" s="444" t="s">
        <v>5</v>
      </c>
      <c r="O4" s="444"/>
      <c r="P4" s="444"/>
      <c r="Q4" s="444"/>
      <c r="R4" s="444" t="s">
        <v>6</v>
      </c>
      <c r="S4" s="444"/>
      <c r="T4" s="444"/>
      <c r="U4" s="444"/>
      <c r="V4" s="444" t="s">
        <v>7</v>
      </c>
      <c r="W4" s="444"/>
      <c r="X4" s="444"/>
      <c r="Y4" s="444"/>
      <c r="Z4" s="444" t="s">
        <v>8</v>
      </c>
      <c r="AA4" s="444"/>
      <c r="AB4" s="444"/>
      <c r="AC4" s="444"/>
      <c r="AD4" s="444" t="s">
        <v>9</v>
      </c>
      <c r="AE4" s="444"/>
      <c r="AF4" s="444"/>
      <c r="AG4" s="444"/>
      <c r="AH4" s="444" t="s">
        <v>10</v>
      </c>
      <c r="AI4" s="444"/>
      <c r="AJ4" s="444"/>
      <c r="AK4" s="444"/>
      <c r="AL4" s="444" t="s">
        <v>11</v>
      </c>
      <c r="AM4" s="444"/>
      <c r="AN4" s="444"/>
      <c r="AO4" s="444"/>
      <c r="AP4" s="444" t="s">
        <v>12</v>
      </c>
      <c r="AQ4" s="444"/>
      <c r="AR4" s="444"/>
      <c r="AS4" s="444"/>
      <c r="AT4" s="444" t="s">
        <v>13</v>
      </c>
      <c r="AU4" s="444"/>
      <c r="AV4" s="444"/>
      <c r="AW4" s="444"/>
      <c r="AX4" s="444">
        <v>2017</v>
      </c>
      <c r="AY4" s="444"/>
      <c r="AZ4" s="444"/>
      <c r="BA4" s="444"/>
    </row>
    <row r="5" spans="1:53">
      <c r="A5" s="438"/>
      <c r="B5" s="444" t="s">
        <v>36</v>
      </c>
      <c r="C5" s="444"/>
      <c r="D5" s="444" t="s">
        <v>18</v>
      </c>
      <c r="E5" s="444"/>
      <c r="F5" s="444" t="s">
        <v>36</v>
      </c>
      <c r="G5" s="444"/>
      <c r="H5" s="444" t="s">
        <v>18</v>
      </c>
      <c r="I5" s="444"/>
      <c r="J5" s="444" t="s">
        <v>36</v>
      </c>
      <c r="K5" s="444"/>
      <c r="L5" s="444" t="s">
        <v>18</v>
      </c>
      <c r="M5" s="444"/>
      <c r="N5" s="444" t="s">
        <v>36</v>
      </c>
      <c r="O5" s="444"/>
      <c r="P5" s="444" t="s">
        <v>18</v>
      </c>
      <c r="Q5" s="444"/>
      <c r="R5" s="444" t="s">
        <v>36</v>
      </c>
      <c r="S5" s="444"/>
      <c r="T5" s="444" t="s">
        <v>18</v>
      </c>
      <c r="U5" s="444"/>
      <c r="V5" s="444" t="s">
        <v>36</v>
      </c>
      <c r="W5" s="444"/>
      <c r="X5" s="444" t="s">
        <v>18</v>
      </c>
      <c r="Y5" s="444"/>
      <c r="Z5" s="444" t="s">
        <v>36</v>
      </c>
      <c r="AA5" s="444"/>
      <c r="AB5" s="444" t="s">
        <v>18</v>
      </c>
      <c r="AC5" s="444"/>
      <c r="AD5" s="444" t="s">
        <v>36</v>
      </c>
      <c r="AE5" s="444"/>
      <c r="AF5" s="444" t="s">
        <v>18</v>
      </c>
      <c r="AG5" s="444"/>
      <c r="AH5" s="444" t="s">
        <v>36</v>
      </c>
      <c r="AI5" s="444"/>
      <c r="AJ5" s="444" t="s">
        <v>18</v>
      </c>
      <c r="AK5" s="444"/>
      <c r="AL5" s="444" t="s">
        <v>36</v>
      </c>
      <c r="AM5" s="444"/>
      <c r="AN5" s="444" t="s">
        <v>18</v>
      </c>
      <c r="AO5" s="444"/>
      <c r="AP5" s="444" t="s">
        <v>36</v>
      </c>
      <c r="AQ5" s="444"/>
      <c r="AR5" s="444" t="s">
        <v>18</v>
      </c>
      <c r="AS5" s="444"/>
      <c r="AT5" s="444" t="s">
        <v>36</v>
      </c>
      <c r="AU5" s="444"/>
      <c r="AV5" s="444" t="s">
        <v>18</v>
      </c>
      <c r="AW5" s="444"/>
      <c r="AX5" s="444" t="s">
        <v>36</v>
      </c>
      <c r="AY5" s="444"/>
      <c r="AZ5" s="444" t="s">
        <v>18</v>
      </c>
      <c r="BA5" s="444"/>
    </row>
    <row r="6" spans="1:53">
      <c r="A6" s="132" t="s">
        <v>0</v>
      </c>
      <c r="B6" s="155" t="s">
        <v>14</v>
      </c>
      <c r="C6" s="131" t="s">
        <v>19</v>
      </c>
      <c r="D6" s="131" t="s">
        <v>14</v>
      </c>
      <c r="E6" s="131" t="s">
        <v>19</v>
      </c>
      <c r="F6" s="155" t="s">
        <v>14</v>
      </c>
      <c r="G6" s="131" t="s">
        <v>19</v>
      </c>
      <c r="H6" s="131" t="s">
        <v>14</v>
      </c>
      <c r="I6" s="131" t="s">
        <v>19</v>
      </c>
      <c r="J6" s="155" t="s">
        <v>14</v>
      </c>
      <c r="K6" s="131" t="s">
        <v>19</v>
      </c>
      <c r="L6" s="131" t="s">
        <v>14</v>
      </c>
      <c r="M6" s="131" t="s">
        <v>19</v>
      </c>
      <c r="N6" s="155" t="s">
        <v>14</v>
      </c>
      <c r="O6" s="131" t="s">
        <v>19</v>
      </c>
      <c r="P6" s="131" t="s">
        <v>14</v>
      </c>
      <c r="Q6" s="131" t="s">
        <v>19</v>
      </c>
      <c r="R6" s="155" t="s">
        <v>14</v>
      </c>
      <c r="S6" s="131" t="s">
        <v>19</v>
      </c>
      <c r="T6" s="131" t="s">
        <v>14</v>
      </c>
      <c r="U6" s="131" t="s">
        <v>19</v>
      </c>
      <c r="V6" s="155" t="s">
        <v>14</v>
      </c>
      <c r="W6" s="131" t="s">
        <v>19</v>
      </c>
      <c r="X6" s="131" t="s">
        <v>14</v>
      </c>
      <c r="Y6" s="131" t="s">
        <v>19</v>
      </c>
      <c r="Z6" s="155" t="s">
        <v>14</v>
      </c>
      <c r="AA6" s="131" t="s">
        <v>19</v>
      </c>
      <c r="AB6" s="131" t="s">
        <v>14</v>
      </c>
      <c r="AC6" s="131" t="s">
        <v>19</v>
      </c>
      <c r="AD6" s="155" t="s">
        <v>14</v>
      </c>
      <c r="AE6" s="131" t="s">
        <v>19</v>
      </c>
      <c r="AF6" s="131" t="s">
        <v>14</v>
      </c>
      <c r="AG6" s="131" t="s">
        <v>19</v>
      </c>
      <c r="AH6" s="155" t="s">
        <v>14</v>
      </c>
      <c r="AI6" s="131" t="s">
        <v>19</v>
      </c>
      <c r="AJ6" s="131" t="s">
        <v>14</v>
      </c>
      <c r="AK6" s="131" t="s">
        <v>19</v>
      </c>
      <c r="AL6" s="155" t="s">
        <v>14</v>
      </c>
      <c r="AM6" s="131" t="s">
        <v>19</v>
      </c>
      <c r="AN6" s="131" t="s">
        <v>14</v>
      </c>
      <c r="AO6" s="131" t="s">
        <v>19</v>
      </c>
      <c r="AP6" s="155" t="s">
        <v>14</v>
      </c>
      <c r="AQ6" s="131" t="s">
        <v>19</v>
      </c>
      <c r="AR6" s="131" t="s">
        <v>14</v>
      </c>
      <c r="AS6" s="131" t="s">
        <v>19</v>
      </c>
      <c r="AT6" s="155" t="s">
        <v>14</v>
      </c>
      <c r="AU6" s="131" t="s">
        <v>19</v>
      </c>
      <c r="AV6" s="131" t="s">
        <v>14</v>
      </c>
      <c r="AW6" s="131" t="s">
        <v>19</v>
      </c>
      <c r="AX6" s="155" t="s">
        <v>14</v>
      </c>
      <c r="AY6" s="131" t="s">
        <v>19</v>
      </c>
      <c r="AZ6" s="131" t="s">
        <v>14</v>
      </c>
      <c r="BA6" s="131" t="s">
        <v>19</v>
      </c>
    </row>
    <row r="7" spans="1:53">
      <c r="A7" s="132" t="s">
        <v>70</v>
      </c>
      <c r="B7" s="47">
        <v>179586</v>
      </c>
      <c r="C7" s="47">
        <v>227367</v>
      </c>
      <c r="D7" s="11">
        <v>4.4821703781814097</v>
      </c>
      <c r="E7" s="11">
        <v>5.0636127952059287</v>
      </c>
      <c r="F7" s="47">
        <v>176087</v>
      </c>
      <c r="G7" s="47">
        <v>236652</v>
      </c>
      <c r="H7" s="11">
        <v>4.199567896714961</v>
      </c>
      <c r="I7" s="11">
        <v>5.0468264335030524</v>
      </c>
      <c r="J7" s="47">
        <v>172349</v>
      </c>
      <c r="K7" s="47">
        <v>231932</v>
      </c>
      <c r="L7" s="11">
        <v>3.90578294915858</v>
      </c>
      <c r="M7" s="11">
        <v>4.7337166999178493</v>
      </c>
      <c r="N7" s="47">
        <v>162913</v>
      </c>
      <c r="O7" s="47">
        <v>232383</v>
      </c>
      <c r="P7" s="11">
        <v>3.5783922769125134</v>
      </c>
      <c r="Q7" s="11">
        <v>4.6669700553008129</v>
      </c>
      <c r="R7" s="47">
        <v>171399</v>
      </c>
      <c r="S7" s="47">
        <v>224089</v>
      </c>
      <c r="T7" s="11">
        <v>3.6783490340092611</v>
      </c>
      <c r="U7" s="11">
        <v>4.3202918123463077</v>
      </c>
      <c r="V7" s="47">
        <v>148827</v>
      </c>
      <c r="W7" s="47">
        <v>197834</v>
      </c>
      <c r="X7" s="11">
        <v>3.0651390708999924</v>
      </c>
      <c r="Y7" s="11">
        <v>3.7153899446674821</v>
      </c>
      <c r="Z7" s="47">
        <v>133256</v>
      </c>
      <c r="AA7" s="47">
        <v>195541</v>
      </c>
      <c r="AB7" s="11">
        <v>2.5886713574711617</v>
      </c>
      <c r="AC7" s="11">
        <v>3.4776643816710919</v>
      </c>
      <c r="AD7" s="47">
        <v>161950</v>
      </c>
      <c r="AE7" s="47">
        <v>215497</v>
      </c>
      <c r="AF7" s="11">
        <v>2.9742195130103513</v>
      </c>
      <c r="AG7" s="11">
        <v>3.5996498853274224</v>
      </c>
      <c r="AH7" s="47">
        <v>194011</v>
      </c>
      <c r="AI7" s="47">
        <v>255296</v>
      </c>
      <c r="AJ7" s="11">
        <v>3.4153138213786525</v>
      </c>
      <c r="AK7" s="11">
        <v>3.9736406371746211</v>
      </c>
      <c r="AL7" s="47">
        <v>163320</v>
      </c>
      <c r="AM7" s="47">
        <v>217919</v>
      </c>
      <c r="AN7" s="11">
        <v>2.8051868819210757</v>
      </c>
      <c r="AO7" s="11">
        <v>3.2445161811905043</v>
      </c>
      <c r="AP7" s="47">
        <v>149976</v>
      </c>
      <c r="AQ7" s="47">
        <v>197005</v>
      </c>
      <c r="AR7" s="11">
        <v>2.5271978428431279</v>
      </c>
      <c r="AS7" s="11">
        <v>2.8453667628000701</v>
      </c>
      <c r="AT7" s="47">
        <v>135741</v>
      </c>
      <c r="AU7" s="47">
        <v>186492</v>
      </c>
      <c r="AV7" s="11">
        <v>2.2337578988941549</v>
      </c>
      <c r="AW7" s="11">
        <v>2.624182634060678</v>
      </c>
      <c r="AX7" s="47">
        <v>142242</v>
      </c>
      <c r="AY7" s="47">
        <v>182505</v>
      </c>
      <c r="AZ7" s="11">
        <v>2.2481933229407485</v>
      </c>
      <c r="BA7" s="11">
        <v>2.4884786594598665</v>
      </c>
    </row>
    <row r="8" spans="1:53">
      <c r="A8" s="132" t="s">
        <v>71</v>
      </c>
      <c r="B8" s="47">
        <v>883357</v>
      </c>
      <c r="C8" s="47">
        <v>1044710</v>
      </c>
      <c r="D8" s="11">
        <v>22.047133845395496</v>
      </c>
      <c r="E8" s="11">
        <v>23.266379568185293</v>
      </c>
      <c r="F8" s="47">
        <v>913639</v>
      </c>
      <c r="G8" s="47">
        <v>1086330</v>
      </c>
      <c r="H8" s="11">
        <v>21.789734696977973</v>
      </c>
      <c r="I8" s="11">
        <v>23.167008770292966</v>
      </c>
      <c r="J8" s="47">
        <v>879331</v>
      </c>
      <c r="K8" s="47">
        <v>1035876</v>
      </c>
      <c r="L8" s="11">
        <v>19.927449689099234</v>
      </c>
      <c r="M8" s="11">
        <v>21.142160289412857</v>
      </c>
      <c r="N8" s="47">
        <v>874583</v>
      </c>
      <c r="O8" s="47">
        <v>1007614</v>
      </c>
      <c r="P8" s="11">
        <v>19.21025978724213</v>
      </c>
      <c r="Q8" s="11">
        <v>20.236008508806037</v>
      </c>
      <c r="R8" s="47">
        <v>843145</v>
      </c>
      <c r="S8" s="47">
        <v>1008040</v>
      </c>
      <c r="T8" s="11">
        <v>18.094513948621277</v>
      </c>
      <c r="U8" s="11">
        <v>19.434362947389527</v>
      </c>
      <c r="V8" s="47">
        <v>840036</v>
      </c>
      <c r="W8" s="47">
        <v>977845</v>
      </c>
      <c r="X8" s="11">
        <v>17.300806739116869</v>
      </c>
      <c r="Y8" s="11">
        <v>18.364262363614817</v>
      </c>
      <c r="Z8" s="47">
        <v>825324</v>
      </c>
      <c r="AA8" s="47">
        <v>988788</v>
      </c>
      <c r="AB8" s="11">
        <v>16.032993632058062</v>
      </c>
      <c r="AC8" s="11">
        <v>17.585431232446368</v>
      </c>
      <c r="AD8" s="47">
        <v>840348</v>
      </c>
      <c r="AE8" s="47">
        <v>1030607</v>
      </c>
      <c r="AF8" s="11">
        <v>15.433031301755001</v>
      </c>
      <c r="AG8" s="11">
        <v>17.215201925630698</v>
      </c>
      <c r="AH8" s="47">
        <v>810518</v>
      </c>
      <c r="AI8" s="47">
        <v>1021027</v>
      </c>
      <c r="AJ8" s="11">
        <v>14.268125662339672</v>
      </c>
      <c r="AK8" s="11">
        <v>15.892118869283076</v>
      </c>
      <c r="AL8" s="47">
        <v>806131</v>
      </c>
      <c r="AM8" s="47">
        <v>1059086</v>
      </c>
      <c r="AN8" s="11">
        <v>13.846118701383286</v>
      </c>
      <c r="AO8" s="11">
        <v>15.76834357845037</v>
      </c>
      <c r="AP8" s="47">
        <v>728528</v>
      </c>
      <c r="AQ8" s="47">
        <v>992300</v>
      </c>
      <c r="AR8" s="11">
        <v>12.276193457958728</v>
      </c>
      <c r="AS8" s="11">
        <v>14.331907508573435</v>
      </c>
      <c r="AT8" s="47">
        <v>684835</v>
      </c>
      <c r="AU8" s="47">
        <v>946388</v>
      </c>
      <c r="AV8" s="11">
        <v>11.2696649552396</v>
      </c>
      <c r="AW8" s="11">
        <v>13.316898068997155</v>
      </c>
      <c r="AX8" s="47">
        <v>690833</v>
      </c>
      <c r="AY8" s="47">
        <v>938667</v>
      </c>
      <c r="AZ8" s="11">
        <v>10.91889974738211</v>
      </c>
      <c r="BA8" s="11">
        <v>12.798842759591322</v>
      </c>
    </row>
    <row r="9" spans="1:53">
      <c r="A9" s="132" t="s">
        <v>72</v>
      </c>
      <c r="B9" s="47">
        <v>678049</v>
      </c>
      <c r="C9" s="47">
        <v>794196</v>
      </c>
      <c r="D9" s="11">
        <v>16.922984769166455</v>
      </c>
      <c r="E9" s="11">
        <v>17.687267842305033</v>
      </c>
      <c r="F9" s="47">
        <v>706320</v>
      </c>
      <c r="G9" s="47">
        <v>831404</v>
      </c>
      <c r="H9" s="11">
        <v>16.84530258796908</v>
      </c>
      <c r="I9" s="11">
        <v>17.730472103004292</v>
      </c>
      <c r="J9" s="47">
        <v>609017</v>
      </c>
      <c r="K9" s="47">
        <v>703756</v>
      </c>
      <c r="L9" s="11">
        <v>13.801578276332972</v>
      </c>
      <c r="M9" s="11">
        <v>14.363613170530096</v>
      </c>
      <c r="N9" s="47">
        <v>561003</v>
      </c>
      <c r="O9" s="47">
        <v>640261</v>
      </c>
      <c r="P9" s="11">
        <v>12.322459242201363</v>
      </c>
      <c r="Q9" s="11">
        <v>12.858423011050524</v>
      </c>
      <c r="R9" s="47">
        <v>557798</v>
      </c>
      <c r="S9" s="47">
        <v>633945</v>
      </c>
      <c r="T9" s="11">
        <v>11.970756739959379</v>
      </c>
      <c r="U9" s="11">
        <v>12.222051921236115</v>
      </c>
      <c r="V9" s="47">
        <v>562112</v>
      </c>
      <c r="W9" s="47">
        <v>660831</v>
      </c>
      <c r="X9" s="11">
        <v>11.576874178890503</v>
      </c>
      <c r="Y9" s="11">
        <v>12.41063140069228</v>
      </c>
      <c r="Z9" s="47">
        <v>609206</v>
      </c>
      <c r="AA9" s="47">
        <v>653594</v>
      </c>
      <c r="AB9" s="11">
        <v>11.834620002098042</v>
      </c>
      <c r="AC9" s="11">
        <v>11.624061316419244</v>
      </c>
      <c r="AD9" s="47">
        <v>646428</v>
      </c>
      <c r="AE9" s="47">
        <v>737612</v>
      </c>
      <c r="AF9" s="11">
        <v>11.871681206275117</v>
      </c>
      <c r="AG9" s="11">
        <v>12.321029764758352</v>
      </c>
      <c r="AH9" s="47">
        <v>627460</v>
      </c>
      <c r="AI9" s="47">
        <v>727101</v>
      </c>
      <c r="AJ9" s="11">
        <v>11.045625301463573</v>
      </c>
      <c r="AK9" s="11">
        <v>11.31720857722136</v>
      </c>
      <c r="AL9" s="47">
        <v>651076</v>
      </c>
      <c r="AM9" s="47">
        <v>763854</v>
      </c>
      <c r="AN9" s="11">
        <v>11.182891589111231</v>
      </c>
      <c r="AO9" s="11">
        <v>11.372742455073176</v>
      </c>
      <c r="AP9" s="47">
        <v>674454</v>
      </c>
      <c r="AQ9" s="47">
        <v>791750</v>
      </c>
      <c r="AR9" s="11">
        <v>11.365009694197198</v>
      </c>
      <c r="AS9" s="11">
        <v>11.435339887043252</v>
      </c>
      <c r="AT9" s="47">
        <v>661049</v>
      </c>
      <c r="AU9" s="47">
        <v>760775</v>
      </c>
      <c r="AV9" s="11">
        <v>10.878241837809373</v>
      </c>
      <c r="AW9" s="11">
        <v>10.705084097052488</v>
      </c>
      <c r="AX9" s="47">
        <v>651876</v>
      </c>
      <c r="AY9" s="47">
        <v>749833</v>
      </c>
      <c r="AZ9" s="11">
        <v>10.303168336956197</v>
      </c>
      <c r="BA9" s="11">
        <v>10.224067388064819</v>
      </c>
    </row>
    <row r="10" spans="1:53">
      <c r="A10" s="132" t="s">
        <v>73</v>
      </c>
      <c r="B10" s="47">
        <v>664732</v>
      </c>
      <c r="C10" s="47">
        <v>696555</v>
      </c>
      <c r="D10" s="11">
        <v>16.590614412199642</v>
      </c>
      <c r="E10" s="11">
        <v>15.512738482561964</v>
      </c>
      <c r="F10" s="47">
        <v>779178</v>
      </c>
      <c r="G10" s="47">
        <v>806687</v>
      </c>
      <c r="H10" s="11">
        <v>18.582921593454198</v>
      </c>
      <c r="I10" s="11">
        <v>17.203358835603659</v>
      </c>
      <c r="J10" s="47">
        <v>890752</v>
      </c>
      <c r="K10" s="47">
        <v>937702</v>
      </c>
      <c r="L10" s="11">
        <v>20.186273047879038</v>
      </c>
      <c r="M10" s="11">
        <v>19.138435476546437</v>
      </c>
      <c r="N10" s="47">
        <v>906599</v>
      </c>
      <c r="O10" s="47">
        <v>964185</v>
      </c>
      <c r="P10" s="11">
        <v>19.913492844994614</v>
      </c>
      <c r="Q10" s="11">
        <v>19.363819740558537</v>
      </c>
      <c r="R10" s="47">
        <v>917818</v>
      </c>
      <c r="S10" s="47">
        <v>967190</v>
      </c>
      <c r="T10" s="11">
        <v>19.697051637969366</v>
      </c>
      <c r="U10" s="11">
        <v>18.646801217298595</v>
      </c>
      <c r="V10" s="47">
        <v>875282</v>
      </c>
      <c r="W10" s="47">
        <v>957231</v>
      </c>
      <c r="X10" s="11">
        <v>18.026709241303575</v>
      </c>
      <c r="Y10" s="11">
        <v>17.977124418067664</v>
      </c>
      <c r="Z10" s="47">
        <v>908026</v>
      </c>
      <c r="AA10" s="47">
        <v>942803</v>
      </c>
      <c r="AB10" s="11">
        <v>17.63958769615709</v>
      </c>
      <c r="AC10" s="11">
        <v>16.767595604157954</v>
      </c>
      <c r="AD10" s="47">
        <v>908136</v>
      </c>
      <c r="AE10" s="47">
        <v>968604</v>
      </c>
      <c r="AF10" s="11">
        <v>16.677961171146453</v>
      </c>
      <c r="AG10" s="11">
        <v>16.179507267050969</v>
      </c>
      <c r="AH10" s="47">
        <v>829514</v>
      </c>
      <c r="AI10" s="47">
        <v>947849</v>
      </c>
      <c r="AJ10" s="11">
        <v>14.602525780636622</v>
      </c>
      <c r="AK10" s="11">
        <v>14.753115224309536</v>
      </c>
      <c r="AL10" s="47">
        <v>958701</v>
      </c>
      <c r="AM10" s="47">
        <v>1036161</v>
      </c>
      <c r="AN10" s="11">
        <v>16.466663414674361</v>
      </c>
      <c r="AO10" s="11">
        <v>15.427021649413469</v>
      </c>
      <c r="AP10" s="47">
        <v>832641</v>
      </c>
      <c r="AQ10" s="47">
        <v>900528</v>
      </c>
      <c r="AR10" s="11">
        <v>14.030568484709185</v>
      </c>
      <c r="AS10" s="11">
        <v>13.006433543162974</v>
      </c>
      <c r="AT10" s="47">
        <v>809342</v>
      </c>
      <c r="AU10" s="47">
        <v>911025</v>
      </c>
      <c r="AV10" s="11">
        <v>13.318555818852026</v>
      </c>
      <c r="AW10" s="11">
        <v>12.81929511290098</v>
      </c>
      <c r="AX10" s="47">
        <v>797919</v>
      </c>
      <c r="AY10" s="47">
        <v>880005</v>
      </c>
      <c r="AZ10" s="11">
        <v>12.611438028483565</v>
      </c>
      <c r="BA10" s="11">
        <v>11.998979001769703</v>
      </c>
    </row>
    <row r="11" spans="1:53">
      <c r="A11" s="132" t="s">
        <v>74</v>
      </c>
      <c r="B11" s="47">
        <v>896996</v>
      </c>
      <c r="C11" s="47">
        <v>990902</v>
      </c>
      <c r="D11" s="11">
        <v>22.387540791304509</v>
      </c>
      <c r="E11" s="11">
        <v>22.068039979395188</v>
      </c>
      <c r="F11" s="47">
        <v>988143</v>
      </c>
      <c r="G11" s="47">
        <v>1122349</v>
      </c>
      <c r="H11" s="11">
        <v>23.566609801766241</v>
      </c>
      <c r="I11" s="11">
        <v>23.935147815423989</v>
      </c>
      <c r="J11" s="47">
        <v>1051376</v>
      </c>
      <c r="K11" s="47">
        <v>1194529</v>
      </c>
      <c r="L11" s="11">
        <v>23.826343372775888</v>
      </c>
      <c r="M11" s="11">
        <v>24.380257471311285</v>
      </c>
      <c r="N11" s="47">
        <v>1118370</v>
      </c>
      <c r="O11" s="47">
        <v>1246388</v>
      </c>
      <c r="P11" s="11">
        <v>24.565053560677462</v>
      </c>
      <c r="Q11" s="11">
        <v>25.031329629474914</v>
      </c>
      <c r="R11" s="47">
        <v>1204040</v>
      </c>
      <c r="S11" s="47">
        <v>1369782</v>
      </c>
      <c r="T11" s="11">
        <v>25.839586992389162</v>
      </c>
      <c r="U11" s="11">
        <v>26.408516077537719</v>
      </c>
      <c r="V11" s="47">
        <v>1327505</v>
      </c>
      <c r="W11" s="47">
        <v>1491300</v>
      </c>
      <c r="X11" s="11">
        <v>27.340384757571506</v>
      </c>
      <c r="Y11" s="11">
        <v>28.007122256450433</v>
      </c>
      <c r="Z11" s="47">
        <v>1445151</v>
      </c>
      <c r="AA11" s="47">
        <v>1652777</v>
      </c>
      <c r="AB11" s="11">
        <v>28.073940392333601</v>
      </c>
      <c r="AC11" s="11">
        <v>29.394365906613967</v>
      </c>
      <c r="AD11" s="47">
        <v>1621550</v>
      </c>
      <c r="AE11" s="47">
        <v>1767032</v>
      </c>
      <c r="AF11" s="11">
        <v>29.779843478369461</v>
      </c>
      <c r="AG11" s="11">
        <v>29.516404108502144</v>
      </c>
      <c r="AH11" s="47">
        <v>1814128</v>
      </c>
      <c r="AI11" s="47">
        <v>1989762</v>
      </c>
      <c r="AJ11" s="11">
        <v>31.935387334481096</v>
      </c>
      <c r="AK11" s="11">
        <v>30.970321280027296</v>
      </c>
      <c r="AL11" s="47">
        <v>1729071</v>
      </c>
      <c r="AM11" s="47">
        <v>2021685</v>
      </c>
      <c r="AN11" s="11">
        <v>29.698550619092313</v>
      </c>
      <c r="AO11" s="11">
        <v>30.100127550925453</v>
      </c>
      <c r="AP11" s="47">
        <v>1814814</v>
      </c>
      <c r="AQ11" s="47">
        <v>2111334</v>
      </c>
      <c r="AR11" s="11">
        <v>30.580853109574253</v>
      </c>
      <c r="AS11" s="11">
        <v>30.494249327528355</v>
      </c>
      <c r="AT11" s="47">
        <v>1905659</v>
      </c>
      <c r="AU11" s="47">
        <v>2211802</v>
      </c>
      <c r="AV11" s="11">
        <v>31.359580700368618</v>
      </c>
      <c r="AW11" s="11">
        <v>31.122902850420804</v>
      </c>
      <c r="AX11" s="47">
        <v>1968290</v>
      </c>
      <c r="AY11" s="47">
        <v>2230017</v>
      </c>
      <c r="AZ11" s="11">
        <v>31.109633129533094</v>
      </c>
      <c r="BA11" s="11">
        <v>30.406562640654844</v>
      </c>
    </row>
    <row r="12" spans="1:53">
      <c r="A12" s="132" t="s">
        <v>75</v>
      </c>
      <c r="B12" s="47">
        <v>330814</v>
      </c>
      <c r="C12" s="47">
        <v>399177</v>
      </c>
      <c r="D12" s="11">
        <v>8.2565718457324344</v>
      </c>
      <c r="E12" s="11">
        <v>8.8899346200280469</v>
      </c>
      <c r="F12" s="47">
        <v>277106</v>
      </c>
      <c r="G12" s="47">
        <v>250301</v>
      </c>
      <c r="H12" s="11">
        <v>6.6088096315292777</v>
      </c>
      <c r="I12" s="11">
        <v>5.3379041932130198</v>
      </c>
      <c r="J12" s="47">
        <v>345097</v>
      </c>
      <c r="K12" s="47">
        <v>289784</v>
      </c>
      <c r="L12" s="11">
        <v>7.8206080592621863</v>
      </c>
      <c r="M12" s="11">
        <v>5.914472173606895</v>
      </c>
      <c r="N12" s="47">
        <v>405608</v>
      </c>
      <c r="O12" s="47">
        <v>334479</v>
      </c>
      <c r="P12" s="11">
        <v>8.9092002151696352</v>
      </c>
      <c r="Q12" s="11">
        <v>6.7173738058591228</v>
      </c>
      <c r="R12" s="47">
        <v>408295</v>
      </c>
      <c r="S12" s="47">
        <v>371147</v>
      </c>
      <c r="T12" s="11">
        <v>8.7623120253957776</v>
      </c>
      <c r="U12" s="11">
        <v>7.1554754819598232</v>
      </c>
      <c r="V12" s="47">
        <v>469914</v>
      </c>
      <c r="W12" s="47">
        <v>378408</v>
      </c>
      <c r="X12" s="11">
        <v>9.6780272488385783</v>
      </c>
      <c r="Y12" s="11">
        <v>7.1066312068791628</v>
      </c>
      <c r="Z12" s="47">
        <v>562743</v>
      </c>
      <c r="AA12" s="47">
        <v>494838</v>
      </c>
      <c r="AB12" s="11">
        <v>10.93201571199341</v>
      </c>
      <c r="AC12" s="11">
        <v>8.8006120828744852</v>
      </c>
      <c r="AD12" s="47">
        <v>598043</v>
      </c>
      <c r="AE12" s="47">
        <v>540178</v>
      </c>
      <c r="AF12" s="11">
        <v>10.983088361958934</v>
      </c>
      <c r="AG12" s="11">
        <v>9.023103225364606</v>
      </c>
      <c r="AH12" s="47">
        <v>643395</v>
      </c>
      <c r="AI12" s="47">
        <v>634043</v>
      </c>
      <c r="AJ12" s="11">
        <v>11.326140456499466</v>
      </c>
      <c r="AK12" s="11">
        <v>9.8687759718762074</v>
      </c>
      <c r="AL12" s="47">
        <v>709912</v>
      </c>
      <c r="AM12" s="47">
        <v>702155</v>
      </c>
      <c r="AN12" s="11">
        <v>12.193459648042827</v>
      </c>
      <c r="AO12" s="11">
        <v>10.454128640475673</v>
      </c>
      <c r="AP12" s="47">
        <v>715831</v>
      </c>
      <c r="AQ12" s="47">
        <v>759772</v>
      </c>
      <c r="AR12" s="11">
        <v>12.062240352057923</v>
      </c>
      <c r="AS12" s="11">
        <v>10.973477810746605</v>
      </c>
      <c r="AT12" s="47">
        <v>796982</v>
      </c>
      <c r="AU12" s="47">
        <v>825505</v>
      </c>
      <c r="AV12" s="11">
        <v>13.115159294365455</v>
      </c>
      <c r="AW12" s="11">
        <v>11.615918566642323</v>
      </c>
      <c r="AX12" s="47">
        <v>805673</v>
      </c>
      <c r="AY12" s="47">
        <v>840584</v>
      </c>
      <c r="AZ12" s="11">
        <v>12.733993188183812</v>
      </c>
      <c r="BA12" s="11">
        <v>11.461468702136447</v>
      </c>
    </row>
    <row r="13" spans="1:53">
      <c r="A13" s="132" t="s">
        <v>76</v>
      </c>
      <c r="B13" s="47">
        <v>318601</v>
      </c>
      <c r="C13" s="47">
        <v>268400</v>
      </c>
      <c r="D13" s="11">
        <v>7.9517555079960323</v>
      </c>
      <c r="E13" s="11">
        <v>5.9774447225554779</v>
      </c>
      <c r="F13" s="47">
        <v>344676</v>
      </c>
      <c r="G13" s="47">
        <v>344296</v>
      </c>
      <c r="H13" s="11">
        <v>8.2203130518898391</v>
      </c>
      <c r="I13" s="11">
        <v>7.3424359555354144</v>
      </c>
      <c r="J13" s="47">
        <v>416379</v>
      </c>
      <c r="K13" s="47">
        <v>449740</v>
      </c>
      <c r="L13" s="11">
        <v>9.4360048424284493</v>
      </c>
      <c r="M13" s="11">
        <v>9.1791634988749031</v>
      </c>
      <c r="N13" s="47">
        <v>452732</v>
      </c>
      <c r="O13" s="47">
        <v>485479</v>
      </c>
      <c r="P13" s="11">
        <v>9.9442812563218155</v>
      </c>
      <c r="Q13" s="11">
        <v>9.7499212742643966</v>
      </c>
      <c r="R13" s="47">
        <v>525839</v>
      </c>
      <c r="S13" s="47">
        <v>571976</v>
      </c>
      <c r="T13" s="11">
        <v>11.284893013928878</v>
      </c>
      <c r="U13" s="11">
        <v>11.027329452398787</v>
      </c>
      <c r="V13" s="47">
        <v>584845</v>
      </c>
      <c r="W13" s="47">
        <v>604728</v>
      </c>
      <c r="X13" s="11">
        <v>12.045067493939314</v>
      </c>
      <c r="Y13" s="11">
        <v>11.356997939984415</v>
      </c>
      <c r="Z13" s="47">
        <v>646773</v>
      </c>
      <c r="AA13" s="47">
        <v>670620</v>
      </c>
      <c r="AB13" s="11">
        <v>12.564407905728039</v>
      </c>
      <c r="AC13" s="11">
        <v>11.9268659137279</v>
      </c>
      <c r="AD13" s="47">
        <v>654605</v>
      </c>
      <c r="AE13" s="47">
        <v>709627</v>
      </c>
      <c r="AF13" s="11">
        <v>12.021852203236435</v>
      </c>
      <c r="AG13" s="11">
        <v>11.853569883456579</v>
      </c>
      <c r="AH13" s="47">
        <v>761594</v>
      </c>
      <c r="AI13" s="47">
        <v>849660</v>
      </c>
      <c r="AJ13" s="11">
        <v>13.406881643200919</v>
      </c>
      <c r="AK13" s="11">
        <v>13.224819440107908</v>
      </c>
      <c r="AL13" s="47">
        <v>803861</v>
      </c>
      <c r="AM13" s="47">
        <v>915673</v>
      </c>
      <c r="AN13" s="11">
        <v>13.807129145774907</v>
      </c>
      <c r="AO13" s="11">
        <v>13.63311994447135</v>
      </c>
      <c r="AP13" s="47">
        <v>988272</v>
      </c>
      <c r="AQ13" s="47">
        <v>1136833</v>
      </c>
      <c r="AR13" s="11">
        <v>16.653056932724329</v>
      </c>
      <c r="AS13" s="11">
        <v>16.419414903450637</v>
      </c>
      <c r="AT13" s="47">
        <v>1073230</v>
      </c>
      <c r="AU13" s="47">
        <v>1250104</v>
      </c>
      <c r="AV13" s="11">
        <v>17.661104528699315</v>
      </c>
      <c r="AW13" s="11">
        <v>17.590573362770467</v>
      </c>
      <c r="AX13" s="47">
        <v>1232766</v>
      </c>
      <c r="AY13" s="47">
        <v>1468684</v>
      </c>
      <c r="AZ13" s="11">
        <v>19.484373742975876</v>
      </c>
      <c r="BA13" s="11">
        <v>20.025691304293876</v>
      </c>
    </row>
    <row r="14" spans="1:53">
      <c r="A14" s="132" t="s">
        <v>77</v>
      </c>
      <c r="B14" s="47">
        <v>54540</v>
      </c>
      <c r="C14" s="47">
        <v>68906</v>
      </c>
      <c r="D14" s="11">
        <v>1.3612284500240224</v>
      </c>
      <c r="E14" s="11">
        <v>1.5345819897630693</v>
      </c>
      <c r="F14" s="47">
        <v>7830</v>
      </c>
      <c r="G14" s="47">
        <v>11106</v>
      </c>
      <c r="H14" s="11">
        <v>0.18674073969843397</v>
      </c>
      <c r="I14" s="11">
        <v>0.23684589342361315</v>
      </c>
      <c r="J14" s="47">
        <v>48361</v>
      </c>
      <c r="K14" s="47">
        <v>56256</v>
      </c>
      <c r="L14" s="11">
        <v>1.0959597630636564</v>
      </c>
      <c r="M14" s="11">
        <v>1.1481812197996766</v>
      </c>
      <c r="N14" s="47">
        <v>70879</v>
      </c>
      <c r="O14" s="47">
        <v>68523</v>
      </c>
      <c r="P14" s="11">
        <v>1.5568608164804651</v>
      </c>
      <c r="Q14" s="11">
        <v>1.3761539746856593</v>
      </c>
      <c r="R14" s="47">
        <v>31338</v>
      </c>
      <c r="S14" s="47">
        <v>40726</v>
      </c>
      <c r="T14" s="11">
        <v>0.67253660772689572</v>
      </c>
      <c r="U14" s="11">
        <v>0.78517108983312756</v>
      </c>
      <c r="V14" s="47">
        <v>46952</v>
      </c>
      <c r="W14" s="47">
        <v>56540</v>
      </c>
      <c r="X14" s="11">
        <v>0.96699126943966118</v>
      </c>
      <c r="Y14" s="11">
        <v>1.0618404696437389</v>
      </c>
      <c r="Z14" s="47">
        <v>17181</v>
      </c>
      <c r="AA14" s="47">
        <v>23807</v>
      </c>
      <c r="AB14" s="11">
        <v>0.33376330216059336</v>
      </c>
      <c r="AC14" s="11">
        <v>0.42340356208899244</v>
      </c>
      <c r="AD14" s="47">
        <v>14066</v>
      </c>
      <c r="AE14" s="47">
        <v>17453</v>
      </c>
      <c r="AF14" s="11">
        <v>0.25832276424824696</v>
      </c>
      <c r="AG14" s="11">
        <v>0.29153393990923077</v>
      </c>
      <c r="AH14" s="47">
        <v>0</v>
      </c>
      <c r="AI14" s="47">
        <v>0</v>
      </c>
      <c r="AJ14" s="11">
        <v>0</v>
      </c>
      <c r="AK14" s="11">
        <v>0</v>
      </c>
      <c r="AL14" s="47">
        <v>0</v>
      </c>
      <c r="AM14" s="47">
        <v>0</v>
      </c>
      <c r="AN14" s="11">
        <v>0</v>
      </c>
      <c r="AO14" s="11">
        <v>0</v>
      </c>
      <c r="AP14" s="47">
        <v>29962</v>
      </c>
      <c r="AQ14" s="47">
        <v>34190</v>
      </c>
      <c r="AR14" s="11">
        <v>0.50488012593525489</v>
      </c>
      <c r="AS14" s="11">
        <v>0.49381025669467482</v>
      </c>
      <c r="AT14" s="47">
        <v>9962</v>
      </c>
      <c r="AU14" s="47">
        <v>14579</v>
      </c>
      <c r="AV14" s="11">
        <v>0.16393496577145866</v>
      </c>
      <c r="AW14" s="11">
        <v>0.20514530715510923</v>
      </c>
      <c r="AX14" s="47">
        <v>37348</v>
      </c>
      <c r="AY14" s="47">
        <v>43704</v>
      </c>
      <c r="AZ14" s="11">
        <v>0.59030050354460062</v>
      </c>
      <c r="BA14" s="11">
        <v>0.595909544029117</v>
      </c>
    </row>
    <row r="15" spans="1:53">
      <c r="A15" s="132" t="s">
        <v>17</v>
      </c>
      <c r="B15" s="47">
        <v>4006675</v>
      </c>
      <c r="C15" s="47">
        <v>4490213</v>
      </c>
      <c r="D15" s="11">
        <v>100</v>
      </c>
      <c r="E15" s="11">
        <v>100</v>
      </c>
      <c r="F15" s="47">
        <v>4192979</v>
      </c>
      <c r="G15" s="47">
        <v>4689125</v>
      </c>
      <c r="H15" s="11">
        <v>100</v>
      </c>
      <c r="I15" s="11">
        <v>100</v>
      </c>
      <c r="J15" s="47">
        <v>4412662</v>
      </c>
      <c r="K15" s="47">
        <v>4899575</v>
      </c>
      <c r="L15" s="11">
        <v>100</v>
      </c>
      <c r="M15" s="11">
        <v>100</v>
      </c>
      <c r="N15" s="47">
        <v>4552687</v>
      </c>
      <c r="O15" s="47">
        <v>4979312</v>
      </c>
      <c r="P15" s="11">
        <v>100</v>
      </c>
      <c r="Q15" s="11">
        <v>100</v>
      </c>
      <c r="R15" s="47">
        <v>4659672</v>
      </c>
      <c r="S15" s="47">
        <v>5186895</v>
      </c>
      <c r="T15" s="11">
        <v>100</v>
      </c>
      <c r="U15" s="11">
        <v>100</v>
      </c>
      <c r="V15" s="47">
        <v>4855473</v>
      </c>
      <c r="W15" s="47">
        <v>5324717</v>
      </c>
      <c r="X15" s="11">
        <v>100</v>
      </c>
      <c r="Y15" s="11">
        <v>100</v>
      </c>
      <c r="Z15" s="47">
        <v>5147660</v>
      </c>
      <c r="AA15" s="47">
        <v>5622768</v>
      </c>
      <c r="AB15" s="11">
        <v>100</v>
      </c>
      <c r="AC15" s="11">
        <v>100</v>
      </c>
      <c r="AD15" s="47">
        <v>5445126</v>
      </c>
      <c r="AE15" s="47">
        <v>5986610</v>
      </c>
      <c r="AF15" s="11">
        <v>100</v>
      </c>
      <c r="AG15" s="11">
        <v>100</v>
      </c>
      <c r="AH15" s="47">
        <v>5680620</v>
      </c>
      <c r="AI15" s="47">
        <v>6424738</v>
      </c>
      <c r="AJ15" s="11">
        <v>100</v>
      </c>
      <c r="AK15" s="11">
        <v>100</v>
      </c>
      <c r="AL15" s="47">
        <v>5822072</v>
      </c>
      <c r="AM15" s="47">
        <v>6716533</v>
      </c>
      <c r="AN15" s="11">
        <v>100</v>
      </c>
      <c r="AO15" s="11">
        <v>100</v>
      </c>
      <c r="AP15" s="47">
        <v>5934478</v>
      </c>
      <c r="AQ15" s="47">
        <v>6923712</v>
      </c>
      <c r="AR15" s="11">
        <v>100</v>
      </c>
      <c r="AS15" s="11">
        <v>100</v>
      </c>
      <c r="AT15" s="47">
        <v>6076800</v>
      </c>
      <c r="AU15" s="47">
        <v>7106670</v>
      </c>
      <c r="AV15" s="11">
        <v>100</v>
      </c>
      <c r="AW15" s="11">
        <v>100</v>
      </c>
      <c r="AX15" s="47">
        <v>6326947</v>
      </c>
      <c r="AY15" s="47">
        <v>7333999</v>
      </c>
      <c r="AZ15" s="11">
        <v>100</v>
      </c>
      <c r="BA15" s="11">
        <v>100</v>
      </c>
    </row>
    <row r="16" spans="1:53" s="369" customFormat="1">
      <c r="A16" s="432" t="s">
        <v>610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</row>
    <row r="17" spans="1:53" s="5" customFormat="1"/>
    <row r="18" spans="1:53">
      <c r="A18" s="437" t="s">
        <v>661</v>
      </c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</row>
    <row r="19" spans="1:53" s="369" customFormat="1">
      <c r="A19" s="431" t="s">
        <v>656</v>
      </c>
      <c r="B19" s="431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</row>
    <row r="20" spans="1:53" s="130" customFormat="1"/>
    <row r="21" spans="1:53">
      <c r="A21" s="438" t="s">
        <v>68</v>
      </c>
      <c r="B21" s="444" t="s">
        <v>2</v>
      </c>
      <c r="C21" s="444"/>
      <c r="D21" s="444"/>
      <c r="E21" s="444"/>
      <c r="F21" s="444" t="s">
        <v>3</v>
      </c>
      <c r="G21" s="444"/>
      <c r="H21" s="444"/>
      <c r="I21" s="444"/>
      <c r="J21" s="444" t="s">
        <v>4</v>
      </c>
      <c r="K21" s="444"/>
      <c r="L21" s="444"/>
      <c r="M21" s="444"/>
      <c r="N21" s="444" t="s">
        <v>5</v>
      </c>
      <c r="O21" s="444"/>
      <c r="P21" s="444"/>
      <c r="Q21" s="444"/>
      <c r="R21" s="444" t="s">
        <v>6</v>
      </c>
      <c r="S21" s="444"/>
      <c r="T21" s="444"/>
      <c r="U21" s="444"/>
      <c r="V21" s="444" t="s">
        <v>7</v>
      </c>
      <c r="W21" s="444"/>
      <c r="X21" s="444"/>
      <c r="Y21" s="444"/>
      <c r="Z21" s="444" t="s">
        <v>8</v>
      </c>
      <c r="AA21" s="444"/>
      <c r="AB21" s="444"/>
      <c r="AC21" s="444"/>
      <c r="AD21" s="444" t="s">
        <v>9</v>
      </c>
      <c r="AE21" s="444"/>
      <c r="AF21" s="444"/>
      <c r="AG21" s="444"/>
      <c r="AH21" s="444" t="s">
        <v>10</v>
      </c>
      <c r="AI21" s="444"/>
      <c r="AJ21" s="444"/>
      <c r="AK21" s="444"/>
      <c r="AL21" s="444" t="s">
        <v>11</v>
      </c>
      <c r="AM21" s="444"/>
      <c r="AN21" s="444"/>
      <c r="AO21" s="444"/>
      <c r="AP21" s="444" t="s">
        <v>12</v>
      </c>
      <c r="AQ21" s="444"/>
      <c r="AR21" s="444"/>
      <c r="AS21" s="444"/>
      <c r="AT21" s="444" t="s">
        <v>13</v>
      </c>
      <c r="AU21" s="444"/>
      <c r="AV21" s="444"/>
      <c r="AW21" s="444"/>
      <c r="AX21" s="444">
        <v>2017</v>
      </c>
      <c r="AY21" s="444"/>
      <c r="AZ21" s="444"/>
      <c r="BA21" s="444"/>
    </row>
    <row r="22" spans="1:53">
      <c r="A22" s="438"/>
      <c r="B22" s="444" t="s">
        <v>36</v>
      </c>
      <c r="C22" s="444"/>
      <c r="D22" s="444" t="s">
        <v>18</v>
      </c>
      <c r="E22" s="444"/>
      <c r="F22" s="444" t="s">
        <v>36</v>
      </c>
      <c r="G22" s="444"/>
      <c r="H22" s="444" t="s">
        <v>18</v>
      </c>
      <c r="I22" s="444"/>
      <c r="J22" s="444" t="s">
        <v>36</v>
      </c>
      <c r="K22" s="444"/>
      <c r="L22" s="444" t="s">
        <v>18</v>
      </c>
      <c r="M22" s="444"/>
      <c r="N22" s="444" t="s">
        <v>36</v>
      </c>
      <c r="O22" s="444"/>
      <c r="P22" s="444" t="s">
        <v>18</v>
      </c>
      <c r="Q22" s="444"/>
      <c r="R22" s="444" t="s">
        <v>36</v>
      </c>
      <c r="S22" s="444"/>
      <c r="T22" s="444" t="s">
        <v>18</v>
      </c>
      <c r="U22" s="444"/>
      <c r="V22" s="444" t="s">
        <v>36</v>
      </c>
      <c r="W22" s="444"/>
      <c r="X22" s="444" t="s">
        <v>18</v>
      </c>
      <c r="Y22" s="444"/>
      <c r="Z22" s="444" t="s">
        <v>36</v>
      </c>
      <c r="AA22" s="444"/>
      <c r="AB22" s="444" t="s">
        <v>18</v>
      </c>
      <c r="AC22" s="444"/>
      <c r="AD22" s="444" t="s">
        <v>36</v>
      </c>
      <c r="AE22" s="444"/>
      <c r="AF22" s="444" t="s">
        <v>18</v>
      </c>
      <c r="AG22" s="444"/>
      <c r="AH22" s="444" t="s">
        <v>36</v>
      </c>
      <c r="AI22" s="444"/>
      <c r="AJ22" s="444" t="s">
        <v>18</v>
      </c>
      <c r="AK22" s="444"/>
      <c r="AL22" s="444" t="s">
        <v>36</v>
      </c>
      <c r="AM22" s="444"/>
      <c r="AN22" s="444" t="s">
        <v>18</v>
      </c>
      <c r="AO22" s="444"/>
      <c r="AP22" s="444" t="s">
        <v>36</v>
      </c>
      <c r="AQ22" s="444"/>
      <c r="AR22" s="444" t="s">
        <v>18</v>
      </c>
      <c r="AS22" s="444"/>
      <c r="AT22" s="444" t="s">
        <v>36</v>
      </c>
      <c r="AU22" s="444"/>
      <c r="AV22" s="444" t="s">
        <v>18</v>
      </c>
      <c r="AW22" s="444"/>
      <c r="AX22" s="444" t="s">
        <v>36</v>
      </c>
      <c r="AY22" s="444"/>
      <c r="AZ22" s="444" t="s">
        <v>18</v>
      </c>
      <c r="BA22" s="444"/>
    </row>
    <row r="23" spans="1:53">
      <c r="A23" s="132" t="s">
        <v>0</v>
      </c>
      <c r="B23" s="155" t="s">
        <v>14</v>
      </c>
      <c r="C23" s="131" t="s">
        <v>19</v>
      </c>
      <c r="D23" s="131" t="s">
        <v>14</v>
      </c>
      <c r="E23" s="131" t="s">
        <v>19</v>
      </c>
      <c r="F23" s="155" t="s">
        <v>14</v>
      </c>
      <c r="G23" s="131" t="s">
        <v>19</v>
      </c>
      <c r="H23" s="131" t="s">
        <v>14</v>
      </c>
      <c r="I23" s="131" t="s">
        <v>19</v>
      </c>
      <c r="J23" s="155" t="s">
        <v>14</v>
      </c>
      <c r="K23" s="131" t="s">
        <v>19</v>
      </c>
      <c r="L23" s="131" t="s">
        <v>14</v>
      </c>
      <c r="M23" s="131" t="s">
        <v>19</v>
      </c>
      <c r="N23" s="155" t="s">
        <v>14</v>
      </c>
      <c r="O23" s="131" t="s">
        <v>19</v>
      </c>
      <c r="P23" s="131" t="s">
        <v>14</v>
      </c>
      <c r="Q23" s="131" t="s">
        <v>19</v>
      </c>
      <c r="R23" s="155" t="s">
        <v>14</v>
      </c>
      <c r="S23" s="131" t="s">
        <v>19</v>
      </c>
      <c r="T23" s="131" t="s">
        <v>14</v>
      </c>
      <c r="U23" s="131" t="s">
        <v>19</v>
      </c>
      <c r="V23" s="155" t="s">
        <v>14</v>
      </c>
      <c r="W23" s="131" t="s">
        <v>19</v>
      </c>
      <c r="X23" s="131" t="s">
        <v>14</v>
      </c>
      <c r="Y23" s="131" t="s">
        <v>19</v>
      </c>
      <c r="Z23" s="155" t="s">
        <v>14</v>
      </c>
      <c r="AA23" s="131" t="s">
        <v>19</v>
      </c>
      <c r="AB23" s="131" t="s">
        <v>14</v>
      </c>
      <c r="AC23" s="131" t="s">
        <v>19</v>
      </c>
      <c r="AD23" s="155" t="s">
        <v>14</v>
      </c>
      <c r="AE23" s="131" t="s">
        <v>19</v>
      </c>
      <c r="AF23" s="131" t="s">
        <v>14</v>
      </c>
      <c r="AG23" s="131" t="s">
        <v>19</v>
      </c>
      <c r="AH23" s="155" t="s">
        <v>14</v>
      </c>
      <c r="AI23" s="131" t="s">
        <v>19</v>
      </c>
      <c r="AJ23" s="131" t="s">
        <v>14</v>
      </c>
      <c r="AK23" s="131" t="s">
        <v>19</v>
      </c>
      <c r="AL23" s="155" t="s">
        <v>14</v>
      </c>
      <c r="AM23" s="131" t="s">
        <v>19</v>
      </c>
      <c r="AN23" s="131" t="s">
        <v>14</v>
      </c>
      <c r="AO23" s="131" t="s">
        <v>19</v>
      </c>
      <c r="AP23" s="155" t="s">
        <v>14</v>
      </c>
      <c r="AQ23" s="131" t="s">
        <v>19</v>
      </c>
      <c r="AR23" s="131" t="s">
        <v>14</v>
      </c>
      <c r="AS23" s="131" t="s">
        <v>19</v>
      </c>
      <c r="AT23" s="155" t="s">
        <v>14</v>
      </c>
      <c r="AU23" s="131" t="s">
        <v>19</v>
      </c>
      <c r="AV23" s="131" t="s">
        <v>14</v>
      </c>
      <c r="AW23" s="131" t="s">
        <v>19</v>
      </c>
      <c r="AX23" s="155" t="s">
        <v>14</v>
      </c>
      <c r="AY23" s="131" t="s">
        <v>19</v>
      </c>
      <c r="AZ23" s="131" t="s">
        <v>14</v>
      </c>
      <c r="BA23" s="131" t="s">
        <v>19</v>
      </c>
    </row>
    <row r="24" spans="1:53">
      <c r="A24" s="132" t="s">
        <v>70</v>
      </c>
      <c r="B24" s="47">
        <v>149976</v>
      </c>
      <c r="C24" s="47">
        <v>197005</v>
      </c>
      <c r="D24" s="11">
        <v>2.5271978428431279</v>
      </c>
      <c r="E24" s="11">
        <v>2.8453667628000701</v>
      </c>
      <c r="F24" s="47">
        <v>149976</v>
      </c>
      <c r="G24" s="47">
        <v>197005</v>
      </c>
      <c r="H24" s="11">
        <v>2.5271978428431279</v>
      </c>
      <c r="I24" s="11">
        <v>2.8453667628000701</v>
      </c>
      <c r="J24" s="47">
        <v>149976</v>
      </c>
      <c r="K24" s="47">
        <v>197005</v>
      </c>
      <c r="L24" s="11">
        <v>2.5271978428431279</v>
      </c>
      <c r="M24" s="11">
        <v>2.8453667628000701</v>
      </c>
      <c r="N24" s="47">
        <v>149976</v>
      </c>
      <c r="O24" s="47">
        <v>197005</v>
      </c>
      <c r="P24" s="11">
        <v>2.5271978428431279</v>
      </c>
      <c r="Q24" s="11">
        <v>2.8453667628000701</v>
      </c>
      <c r="R24" s="47">
        <v>149976</v>
      </c>
      <c r="S24" s="47">
        <v>197005</v>
      </c>
      <c r="T24" s="11">
        <v>2.5271978428431279</v>
      </c>
      <c r="U24" s="11">
        <v>2.8453667628000701</v>
      </c>
      <c r="V24" s="47">
        <v>149976</v>
      </c>
      <c r="W24" s="47">
        <v>197005</v>
      </c>
      <c r="X24" s="11">
        <v>2.5271978428431279</v>
      </c>
      <c r="Y24" s="11">
        <v>2.8453667628000701</v>
      </c>
      <c r="Z24" s="47">
        <v>149976</v>
      </c>
      <c r="AA24" s="47">
        <v>197005</v>
      </c>
      <c r="AB24" s="11">
        <v>2.5271978428431279</v>
      </c>
      <c r="AC24" s="11">
        <v>2.8453667628000701</v>
      </c>
      <c r="AD24" s="47">
        <v>149976</v>
      </c>
      <c r="AE24" s="47">
        <v>197005</v>
      </c>
      <c r="AF24" s="11">
        <v>2.5271978428431279</v>
      </c>
      <c r="AG24" s="11">
        <v>2.8453667628000701</v>
      </c>
      <c r="AH24" s="47">
        <v>149976</v>
      </c>
      <c r="AI24" s="47">
        <v>197005</v>
      </c>
      <c r="AJ24" s="11">
        <v>2.5271978428431279</v>
      </c>
      <c r="AK24" s="11">
        <v>2.8453667628000701</v>
      </c>
      <c r="AL24" s="47">
        <v>149976</v>
      </c>
      <c r="AM24" s="47">
        <v>197005</v>
      </c>
      <c r="AN24" s="11">
        <v>2.5271978428431279</v>
      </c>
      <c r="AO24" s="11">
        <v>2.8453667628000701</v>
      </c>
      <c r="AP24" s="47">
        <v>149976</v>
      </c>
      <c r="AQ24" s="47">
        <v>197005</v>
      </c>
      <c r="AR24" s="11">
        <v>2.5271978428431279</v>
      </c>
      <c r="AS24" s="11">
        <v>2.8453667628000701</v>
      </c>
      <c r="AT24" s="47">
        <v>2601</v>
      </c>
      <c r="AU24" s="47">
        <v>3439</v>
      </c>
      <c r="AV24" s="11">
        <v>2.7774218349564324</v>
      </c>
      <c r="AW24" s="11">
        <v>3.2182595757025609</v>
      </c>
      <c r="AX24" s="47">
        <v>2057</v>
      </c>
      <c r="AY24" s="47">
        <v>2589</v>
      </c>
      <c r="AZ24" s="11">
        <v>2.6542620454721413</v>
      </c>
      <c r="BA24" s="11">
        <v>2.9210339264156691</v>
      </c>
    </row>
    <row r="25" spans="1:53">
      <c r="A25" s="132" t="s">
        <v>71</v>
      </c>
      <c r="B25" s="47">
        <v>728528</v>
      </c>
      <c r="C25" s="47">
        <v>992300</v>
      </c>
      <c r="D25" s="11">
        <v>12.276193457958728</v>
      </c>
      <c r="E25" s="11">
        <v>14.331907508573435</v>
      </c>
      <c r="F25" s="47">
        <v>728528</v>
      </c>
      <c r="G25" s="47">
        <v>992300</v>
      </c>
      <c r="H25" s="11">
        <v>12.276193457958728</v>
      </c>
      <c r="I25" s="11">
        <v>14.331907508573435</v>
      </c>
      <c r="J25" s="47">
        <v>728528</v>
      </c>
      <c r="K25" s="47">
        <v>992300</v>
      </c>
      <c r="L25" s="11">
        <v>12.276193457958728</v>
      </c>
      <c r="M25" s="11">
        <v>14.331907508573435</v>
      </c>
      <c r="N25" s="47">
        <v>728528</v>
      </c>
      <c r="O25" s="47">
        <v>992300</v>
      </c>
      <c r="P25" s="11">
        <v>12.276193457958728</v>
      </c>
      <c r="Q25" s="11">
        <v>14.331907508573435</v>
      </c>
      <c r="R25" s="47">
        <v>728528</v>
      </c>
      <c r="S25" s="47">
        <v>992300</v>
      </c>
      <c r="T25" s="11">
        <v>12.276193457958728</v>
      </c>
      <c r="U25" s="11">
        <v>14.331907508573435</v>
      </c>
      <c r="V25" s="47">
        <v>728528</v>
      </c>
      <c r="W25" s="47">
        <v>992300</v>
      </c>
      <c r="X25" s="11">
        <v>12.276193457958728</v>
      </c>
      <c r="Y25" s="11">
        <v>14.331907508573435</v>
      </c>
      <c r="Z25" s="47">
        <v>728528</v>
      </c>
      <c r="AA25" s="47">
        <v>992300</v>
      </c>
      <c r="AB25" s="11">
        <v>12.276193457958728</v>
      </c>
      <c r="AC25" s="11">
        <v>14.331907508573435</v>
      </c>
      <c r="AD25" s="47">
        <v>728528</v>
      </c>
      <c r="AE25" s="47">
        <v>992300</v>
      </c>
      <c r="AF25" s="11">
        <v>12.276193457958728</v>
      </c>
      <c r="AG25" s="11">
        <v>14.331907508573435</v>
      </c>
      <c r="AH25" s="47">
        <v>728528</v>
      </c>
      <c r="AI25" s="47">
        <v>992300</v>
      </c>
      <c r="AJ25" s="11">
        <v>12.276193457958728</v>
      </c>
      <c r="AK25" s="11">
        <v>14.331907508573435</v>
      </c>
      <c r="AL25" s="47">
        <v>728528</v>
      </c>
      <c r="AM25" s="47">
        <v>992300</v>
      </c>
      <c r="AN25" s="11">
        <v>12.276193457958728</v>
      </c>
      <c r="AO25" s="11">
        <v>14.331907508573435</v>
      </c>
      <c r="AP25" s="47">
        <v>728528</v>
      </c>
      <c r="AQ25" s="47">
        <v>992300</v>
      </c>
      <c r="AR25" s="11">
        <v>12.276193457958728</v>
      </c>
      <c r="AS25" s="11">
        <v>14.331907508573435</v>
      </c>
      <c r="AT25" s="47">
        <v>13652</v>
      </c>
      <c r="AU25" s="47">
        <v>17542</v>
      </c>
      <c r="AV25" s="11">
        <v>14.577994191013154</v>
      </c>
      <c r="AW25" s="11">
        <v>16.416024855182997</v>
      </c>
      <c r="AX25" s="47">
        <v>10083</v>
      </c>
      <c r="AY25" s="47">
        <v>13019</v>
      </c>
      <c r="AZ25" s="11">
        <v>13.010658339570053</v>
      </c>
      <c r="BA25" s="11">
        <v>14.688659979917187</v>
      </c>
    </row>
    <row r="26" spans="1:53">
      <c r="A26" s="132" t="s">
        <v>72</v>
      </c>
      <c r="B26" s="47">
        <v>674454</v>
      </c>
      <c r="C26" s="47">
        <v>791750</v>
      </c>
      <c r="D26" s="11">
        <v>11.365009694197198</v>
      </c>
      <c r="E26" s="11">
        <v>11.435339887043252</v>
      </c>
      <c r="F26" s="47">
        <v>674454</v>
      </c>
      <c r="G26" s="47">
        <v>791750</v>
      </c>
      <c r="H26" s="11">
        <v>11.365009694197198</v>
      </c>
      <c r="I26" s="11">
        <v>11.435339887043252</v>
      </c>
      <c r="J26" s="47">
        <v>674454</v>
      </c>
      <c r="K26" s="47">
        <v>791750</v>
      </c>
      <c r="L26" s="11">
        <v>11.365009694197198</v>
      </c>
      <c r="M26" s="11">
        <v>11.435339887043252</v>
      </c>
      <c r="N26" s="47">
        <v>674454</v>
      </c>
      <c r="O26" s="47">
        <v>791750</v>
      </c>
      <c r="P26" s="11">
        <v>11.365009694197198</v>
      </c>
      <c r="Q26" s="11">
        <v>11.435339887043252</v>
      </c>
      <c r="R26" s="47">
        <v>674454</v>
      </c>
      <c r="S26" s="47">
        <v>791750</v>
      </c>
      <c r="T26" s="11">
        <v>11.365009694197198</v>
      </c>
      <c r="U26" s="11">
        <v>11.435339887043252</v>
      </c>
      <c r="V26" s="47">
        <v>674454</v>
      </c>
      <c r="W26" s="47">
        <v>791750</v>
      </c>
      <c r="X26" s="11">
        <v>11.365009694197198</v>
      </c>
      <c r="Y26" s="11">
        <v>11.435339887043252</v>
      </c>
      <c r="Z26" s="47">
        <v>674454</v>
      </c>
      <c r="AA26" s="47">
        <v>791750</v>
      </c>
      <c r="AB26" s="11">
        <v>11.365009694197198</v>
      </c>
      <c r="AC26" s="11">
        <v>11.435339887043252</v>
      </c>
      <c r="AD26" s="47">
        <v>674454</v>
      </c>
      <c r="AE26" s="47">
        <v>791750</v>
      </c>
      <c r="AF26" s="11">
        <v>11.365009694197198</v>
      </c>
      <c r="AG26" s="11">
        <v>11.435339887043252</v>
      </c>
      <c r="AH26" s="47">
        <v>674454</v>
      </c>
      <c r="AI26" s="47">
        <v>791750</v>
      </c>
      <c r="AJ26" s="11">
        <v>11.365009694197198</v>
      </c>
      <c r="AK26" s="11">
        <v>11.435339887043252</v>
      </c>
      <c r="AL26" s="47">
        <v>674454</v>
      </c>
      <c r="AM26" s="47">
        <v>791750</v>
      </c>
      <c r="AN26" s="11">
        <v>11.365009694197198</v>
      </c>
      <c r="AO26" s="11">
        <v>11.435339887043252</v>
      </c>
      <c r="AP26" s="47">
        <v>674454</v>
      </c>
      <c r="AQ26" s="47">
        <v>791750</v>
      </c>
      <c r="AR26" s="11">
        <v>11.365009694197198</v>
      </c>
      <c r="AS26" s="11">
        <v>11.435339887043252</v>
      </c>
      <c r="AT26" s="47">
        <v>11848</v>
      </c>
      <c r="AU26" s="47">
        <v>12383</v>
      </c>
      <c r="AV26" s="11">
        <v>12.651631641893047</v>
      </c>
      <c r="AW26" s="11">
        <v>11.588167585322715</v>
      </c>
      <c r="AX26" s="47">
        <v>8952</v>
      </c>
      <c r="AY26" s="47">
        <v>9541</v>
      </c>
      <c r="AZ26" s="11">
        <v>11.551265839118429</v>
      </c>
      <c r="BA26" s="11">
        <v>10.764613631491656</v>
      </c>
    </row>
    <row r="27" spans="1:53">
      <c r="A27" s="132" t="s">
        <v>73</v>
      </c>
      <c r="B27" s="47">
        <v>832641</v>
      </c>
      <c r="C27" s="47">
        <v>900528</v>
      </c>
      <c r="D27" s="11">
        <v>14.030568484709185</v>
      </c>
      <c r="E27" s="11">
        <v>13.006433543162974</v>
      </c>
      <c r="F27" s="47">
        <v>832641</v>
      </c>
      <c r="G27" s="47">
        <v>900528</v>
      </c>
      <c r="H27" s="11">
        <v>14.030568484709185</v>
      </c>
      <c r="I27" s="11">
        <v>13.006433543162974</v>
      </c>
      <c r="J27" s="47">
        <v>832641</v>
      </c>
      <c r="K27" s="47">
        <v>900528</v>
      </c>
      <c r="L27" s="11">
        <v>14.030568484709185</v>
      </c>
      <c r="M27" s="11">
        <v>13.006433543162974</v>
      </c>
      <c r="N27" s="47">
        <v>832641</v>
      </c>
      <c r="O27" s="47">
        <v>900528</v>
      </c>
      <c r="P27" s="11">
        <v>14.030568484709185</v>
      </c>
      <c r="Q27" s="11">
        <v>13.006433543162974</v>
      </c>
      <c r="R27" s="47">
        <v>832641</v>
      </c>
      <c r="S27" s="47">
        <v>900528</v>
      </c>
      <c r="T27" s="11">
        <v>14.030568484709185</v>
      </c>
      <c r="U27" s="11">
        <v>13.006433543162974</v>
      </c>
      <c r="V27" s="47">
        <v>832641</v>
      </c>
      <c r="W27" s="47">
        <v>900528</v>
      </c>
      <c r="X27" s="11">
        <v>14.030568484709185</v>
      </c>
      <c r="Y27" s="11">
        <v>13.006433543162974</v>
      </c>
      <c r="Z27" s="47">
        <v>832641</v>
      </c>
      <c r="AA27" s="47">
        <v>900528</v>
      </c>
      <c r="AB27" s="11">
        <v>14.030568484709185</v>
      </c>
      <c r="AC27" s="11">
        <v>13.006433543162974</v>
      </c>
      <c r="AD27" s="47">
        <v>832641</v>
      </c>
      <c r="AE27" s="47">
        <v>900528</v>
      </c>
      <c r="AF27" s="11">
        <v>14.030568484709185</v>
      </c>
      <c r="AG27" s="11">
        <v>13.006433543162974</v>
      </c>
      <c r="AH27" s="47">
        <v>832641</v>
      </c>
      <c r="AI27" s="47">
        <v>900528</v>
      </c>
      <c r="AJ27" s="11">
        <v>14.030568484709185</v>
      </c>
      <c r="AK27" s="11">
        <v>13.006433543162974</v>
      </c>
      <c r="AL27" s="47">
        <v>832641</v>
      </c>
      <c r="AM27" s="47">
        <v>900528</v>
      </c>
      <c r="AN27" s="11">
        <v>14.030568484709185</v>
      </c>
      <c r="AO27" s="11">
        <v>13.006433543162974</v>
      </c>
      <c r="AP27" s="47">
        <v>832641</v>
      </c>
      <c r="AQ27" s="47">
        <v>900528</v>
      </c>
      <c r="AR27" s="11">
        <v>14.030568484709185</v>
      </c>
      <c r="AS27" s="11">
        <v>13.006433543162974</v>
      </c>
      <c r="AT27" s="47">
        <v>12553</v>
      </c>
      <c r="AU27" s="47">
        <v>13594</v>
      </c>
      <c r="AV27" s="11">
        <v>13.404450709038098</v>
      </c>
      <c r="AW27" s="11">
        <v>12.721436659523297</v>
      </c>
      <c r="AX27" s="47">
        <v>9761</v>
      </c>
      <c r="AY27" s="47">
        <v>10627</v>
      </c>
      <c r="AZ27" s="11">
        <v>12.595163746161193</v>
      </c>
      <c r="BA27" s="11">
        <v>11.989890898423837</v>
      </c>
    </row>
    <row r="28" spans="1:53">
      <c r="A28" s="132" t="s">
        <v>74</v>
      </c>
      <c r="B28" s="47">
        <v>1814814</v>
      </c>
      <c r="C28" s="47">
        <v>2111334</v>
      </c>
      <c r="D28" s="11">
        <v>30.580853109574253</v>
      </c>
      <c r="E28" s="11">
        <v>30.494249327528355</v>
      </c>
      <c r="F28" s="47">
        <v>1814814</v>
      </c>
      <c r="G28" s="47">
        <v>2111334</v>
      </c>
      <c r="H28" s="11">
        <v>30.580853109574253</v>
      </c>
      <c r="I28" s="11">
        <v>30.494249327528355</v>
      </c>
      <c r="J28" s="47">
        <v>1814814</v>
      </c>
      <c r="K28" s="47">
        <v>2111334</v>
      </c>
      <c r="L28" s="11">
        <v>30.580853109574253</v>
      </c>
      <c r="M28" s="11">
        <v>30.494249327528355</v>
      </c>
      <c r="N28" s="47">
        <v>1814814</v>
      </c>
      <c r="O28" s="47">
        <v>2111334</v>
      </c>
      <c r="P28" s="11">
        <v>30.580853109574253</v>
      </c>
      <c r="Q28" s="11">
        <v>30.494249327528355</v>
      </c>
      <c r="R28" s="47">
        <v>1814814</v>
      </c>
      <c r="S28" s="47">
        <v>2111334</v>
      </c>
      <c r="T28" s="11">
        <v>30.580853109574253</v>
      </c>
      <c r="U28" s="11">
        <v>30.494249327528355</v>
      </c>
      <c r="V28" s="47">
        <v>1814814</v>
      </c>
      <c r="W28" s="47">
        <v>2111334</v>
      </c>
      <c r="X28" s="11">
        <v>30.580853109574253</v>
      </c>
      <c r="Y28" s="11">
        <v>30.494249327528355</v>
      </c>
      <c r="Z28" s="47">
        <v>1814814</v>
      </c>
      <c r="AA28" s="47">
        <v>2111334</v>
      </c>
      <c r="AB28" s="11">
        <v>30.580853109574253</v>
      </c>
      <c r="AC28" s="11">
        <v>30.494249327528355</v>
      </c>
      <c r="AD28" s="47">
        <v>1814814</v>
      </c>
      <c r="AE28" s="47">
        <v>2111334</v>
      </c>
      <c r="AF28" s="11">
        <v>30.580853109574253</v>
      </c>
      <c r="AG28" s="11">
        <v>30.494249327528355</v>
      </c>
      <c r="AH28" s="47">
        <v>1814814</v>
      </c>
      <c r="AI28" s="47">
        <v>2111334</v>
      </c>
      <c r="AJ28" s="11">
        <v>30.580853109574253</v>
      </c>
      <c r="AK28" s="11">
        <v>30.494249327528355</v>
      </c>
      <c r="AL28" s="47">
        <v>1814814</v>
      </c>
      <c r="AM28" s="47">
        <v>2111334</v>
      </c>
      <c r="AN28" s="11">
        <v>30.580853109574253</v>
      </c>
      <c r="AO28" s="11">
        <v>30.494249327528355</v>
      </c>
      <c r="AP28" s="47">
        <v>1814814</v>
      </c>
      <c r="AQ28" s="47">
        <v>2111334</v>
      </c>
      <c r="AR28" s="11">
        <v>30.580853109574253</v>
      </c>
      <c r="AS28" s="11">
        <v>30.494249327528355</v>
      </c>
      <c r="AT28" s="47">
        <v>28534</v>
      </c>
      <c r="AU28" s="47">
        <v>32051</v>
      </c>
      <c r="AV28" s="11">
        <v>30.469417392790021</v>
      </c>
      <c r="AW28" s="11">
        <v>29.993730055493689</v>
      </c>
      <c r="AX28" s="47">
        <v>23821</v>
      </c>
      <c r="AY28" s="47">
        <v>26803</v>
      </c>
      <c r="AZ28" s="11">
        <v>30.737567421094734</v>
      </c>
      <c r="BA28" s="11">
        <v>30.240429636816984</v>
      </c>
    </row>
    <row r="29" spans="1:53">
      <c r="A29" s="132" t="s">
        <v>75</v>
      </c>
      <c r="B29" s="47">
        <v>715831</v>
      </c>
      <c r="C29" s="47">
        <v>759772</v>
      </c>
      <c r="D29" s="11">
        <v>12.062240352057923</v>
      </c>
      <c r="E29" s="11">
        <v>10.973477810746605</v>
      </c>
      <c r="F29" s="47">
        <v>715831</v>
      </c>
      <c r="G29" s="47">
        <v>759772</v>
      </c>
      <c r="H29" s="11">
        <v>12.062240352057923</v>
      </c>
      <c r="I29" s="11">
        <v>10.973477810746605</v>
      </c>
      <c r="J29" s="47">
        <v>715831</v>
      </c>
      <c r="K29" s="47">
        <v>759772</v>
      </c>
      <c r="L29" s="11">
        <v>12.062240352057923</v>
      </c>
      <c r="M29" s="11">
        <v>10.973477810746605</v>
      </c>
      <c r="N29" s="47">
        <v>715831</v>
      </c>
      <c r="O29" s="47">
        <v>759772</v>
      </c>
      <c r="P29" s="11">
        <v>12.062240352057923</v>
      </c>
      <c r="Q29" s="11">
        <v>10.973477810746605</v>
      </c>
      <c r="R29" s="47">
        <v>715831</v>
      </c>
      <c r="S29" s="47">
        <v>759772</v>
      </c>
      <c r="T29" s="11">
        <v>12.062240352057923</v>
      </c>
      <c r="U29" s="11">
        <v>10.973477810746605</v>
      </c>
      <c r="V29" s="47">
        <v>715831</v>
      </c>
      <c r="W29" s="47">
        <v>759772</v>
      </c>
      <c r="X29" s="11">
        <v>12.062240352057923</v>
      </c>
      <c r="Y29" s="11">
        <v>10.973477810746605</v>
      </c>
      <c r="Z29" s="47">
        <v>715831</v>
      </c>
      <c r="AA29" s="47">
        <v>759772</v>
      </c>
      <c r="AB29" s="11">
        <v>12.062240352057923</v>
      </c>
      <c r="AC29" s="11">
        <v>10.973477810746605</v>
      </c>
      <c r="AD29" s="47">
        <v>715831</v>
      </c>
      <c r="AE29" s="47">
        <v>759772</v>
      </c>
      <c r="AF29" s="11">
        <v>12.062240352057923</v>
      </c>
      <c r="AG29" s="11">
        <v>10.973477810746605</v>
      </c>
      <c r="AH29" s="47">
        <v>715831</v>
      </c>
      <c r="AI29" s="47">
        <v>759772</v>
      </c>
      <c r="AJ29" s="11">
        <v>12.062240352057923</v>
      </c>
      <c r="AK29" s="11">
        <v>10.973477810746605</v>
      </c>
      <c r="AL29" s="47">
        <v>715831</v>
      </c>
      <c r="AM29" s="47">
        <v>759772</v>
      </c>
      <c r="AN29" s="11">
        <v>12.062240352057923</v>
      </c>
      <c r="AO29" s="11">
        <v>10.973477810746605</v>
      </c>
      <c r="AP29" s="47">
        <v>715831</v>
      </c>
      <c r="AQ29" s="47">
        <v>759772</v>
      </c>
      <c r="AR29" s="11">
        <v>12.062240352057923</v>
      </c>
      <c r="AS29" s="11">
        <v>10.973477810746605</v>
      </c>
      <c r="AT29" s="47">
        <v>10447</v>
      </c>
      <c r="AU29" s="47">
        <v>11013</v>
      </c>
      <c r="AV29" s="11">
        <v>11.155603963779258</v>
      </c>
      <c r="AW29" s="11">
        <v>10.306104305673831</v>
      </c>
      <c r="AX29" s="47">
        <v>8947</v>
      </c>
      <c r="AY29" s="47">
        <v>9612</v>
      </c>
      <c r="AZ29" s="11">
        <v>11.54481405971767</v>
      </c>
      <c r="BA29" s="11">
        <v>10.844719235499193</v>
      </c>
    </row>
    <row r="30" spans="1:53">
      <c r="A30" s="132" t="s">
        <v>76</v>
      </c>
      <c r="B30" s="47">
        <v>988272</v>
      </c>
      <c r="C30" s="47">
        <v>1136833</v>
      </c>
      <c r="D30" s="11">
        <v>16.653056932724329</v>
      </c>
      <c r="E30" s="11">
        <v>16.419414903450637</v>
      </c>
      <c r="F30" s="47">
        <v>988272</v>
      </c>
      <c r="G30" s="47">
        <v>1136833</v>
      </c>
      <c r="H30" s="11">
        <v>16.653056932724329</v>
      </c>
      <c r="I30" s="11">
        <v>16.419414903450637</v>
      </c>
      <c r="J30" s="47">
        <v>988272</v>
      </c>
      <c r="K30" s="47">
        <v>1136833</v>
      </c>
      <c r="L30" s="11">
        <v>16.653056932724329</v>
      </c>
      <c r="M30" s="11">
        <v>16.419414903450637</v>
      </c>
      <c r="N30" s="47">
        <v>988272</v>
      </c>
      <c r="O30" s="47">
        <v>1136833</v>
      </c>
      <c r="P30" s="11">
        <v>16.653056932724329</v>
      </c>
      <c r="Q30" s="11">
        <v>16.419414903450637</v>
      </c>
      <c r="R30" s="47">
        <v>988272</v>
      </c>
      <c r="S30" s="47">
        <v>1136833</v>
      </c>
      <c r="T30" s="11">
        <v>16.653056932724329</v>
      </c>
      <c r="U30" s="11">
        <v>16.419414903450637</v>
      </c>
      <c r="V30" s="47">
        <v>988272</v>
      </c>
      <c r="W30" s="47">
        <v>1136833</v>
      </c>
      <c r="X30" s="11">
        <v>16.653056932724329</v>
      </c>
      <c r="Y30" s="11">
        <v>16.419414903450637</v>
      </c>
      <c r="Z30" s="47">
        <v>988272</v>
      </c>
      <c r="AA30" s="47">
        <v>1136833</v>
      </c>
      <c r="AB30" s="11">
        <v>16.653056932724329</v>
      </c>
      <c r="AC30" s="11">
        <v>16.419414903450637</v>
      </c>
      <c r="AD30" s="47">
        <v>988272</v>
      </c>
      <c r="AE30" s="47">
        <v>1136833</v>
      </c>
      <c r="AF30" s="11">
        <v>16.653056932724329</v>
      </c>
      <c r="AG30" s="11">
        <v>16.419414903450637</v>
      </c>
      <c r="AH30" s="47">
        <v>988272</v>
      </c>
      <c r="AI30" s="47">
        <v>1136833</v>
      </c>
      <c r="AJ30" s="11">
        <v>16.653056932724329</v>
      </c>
      <c r="AK30" s="11">
        <v>16.419414903450637</v>
      </c>
      <c r="AL30" s="47">
        <v>988272</v>
      </c>
      <c r="AM30" s="47">
        <v>1136833</v>
      </c>
      <c r="AN30" s="11">
        <v>16.653056932724329</v>
      </c>
      <c r="AO30" s="11">
        <v>16.419414903450637</v>
      </c>
      <c r="AP30" s="47">
        <v>988272</v>
      </c>
      <c r="AQ30" s="47">
        <v>1136833</v>
      </c>
      <c r="AR30" s="11">
        <v>16.653056932724329</v>
      </c>
      <c r="AS30" s="11">
        <v>16.419414903450637</v>
      </c>
      <c r="AT30" s="47">
        <v>13851</v>
      </c>
      <c r="AU30" s="47">
        <v>16614</v>
      </c>
      <c r="AV30" s="11">
        <v>14.790492055356227</v>
      </c>
      <c r="AW30" s="11">
        <v>15.547590750428133</v>
      </c>
      <c r="AX30" s="47">
        <v>13403</v>
      </c>
      <c r="AY30" s="47">
        <v>15906</v>
      </c>
      <c r="AZ30" s="11">
        <v>17.294639861673851</v>
      </c>
      <c r="BA30" s="11">
        <v>17.945911793575757</v>
      </c>
    </row>
    <row r="31" spans="1:53">
      <c r="A31" s="132" t="s">
        <v>77</v>
      </c>
      <c r="B31" s="47">
        <v>29962</v>
      </c>
      <c r="C31" s="47">
        <v>34190</v>
      </c>
      <c r="D31" s="11">
        <v>0.50488012593525489</v>
      </c>
      <c r="E31" s="11">
        <v>0.49381025669467482</v>
      </c>
      <c r="F31" s="47">
        <v>29962</v>
      </c>
      <c r="G31" s="47">
        <v>34190</v>
      </c>
      <c r="H31" s="11">
        <v>0.50488012593525489</v>
      </c>
      <c r="I31" s="11">
        <v>0.49381025669467482</v>
      </c>
      <c r="J31" s="47">
        <v>29962</v>
      </c>
      <c r="K31" s="47">
        <v>34190</v>
      </c>
      <c r="L31" s="11">
        <v>0.50488012593525489</v>
      </c>
      <c r="M31" s="11">
        <v>0.49381025669467482</v>
      </c>
      <c r="N31" s="47">
        <v>29962</v>
      </c>
      <c r="O31" s="47">
        <v>34190</v>
      </c>
      <c r="P31" s="11">
        <v>0.50488012593525489</v>
      </c>
      <c r="Q31" s="11">
        <v>0.49381025669467482</v>
      </c>
      <c r="R31" s="47">
        <v>29962</v>
      </c>
      <c r="S31" s="47">
        <v>34190</v>
      </c>
      <c r="T31" s="11">
        <v>0.50488012593525489</v>
      </c>
      <c r="U31" s="11">
        <v>0.49381025669467482</v>
      </c>
      <c r="V31" s="47">
        <v>29962</v>
      </c>
      <c r="W31" s="47">
        <v>34190</v>
      </c>
      <c r="X31" s="11">
        <v>0.50488012593525489</v>
      </c>
      <c r="Y31" s="11">
        <v>0.49381025669467482</v>
      </c>
      <c r="Z31" s="47">
        <v>29962</v>
      </c>
      <c r="AA31" s="47">
        <v>34190</v>
      </c>
      <c r="AB31" s="11">
        <v>0.50488012593525489</v>
      </c>
      <c r="AC31" s="11">
        <v>0.49381025669467482</v>
      </c>
      <c r="AD31" s="47">
        <v>29962</v>
      </c>
      <c r="AE31" s="47">
        <v>34190</v>
      </c>
      <c r="AF31" s="11">
        <v>0.50488012593525489</v>
      </c>
      <c r="AG31" s="11">
        <v>0.49381025669467482</v>
      </c>
      <c r="AH31" s="47">
        <v>29962</v>
      </c>
      <c r="AI31" s="47">
        <v>34190</v>
      </c>
      <c r="AJ31" s="11">
        <v>0.50488012593525489</v>
      </c>
      <c r="AK31" s="11">
        <v>0.49381025669467482</v>
      </c>
      <c r="AL31" s="47">
        <v>29962</v>
      </c>
      <c r="AM31" s="47">
        <v>34190</v>
      </c>
      <c r="AN31" s="11">
        <v>0.50488012593525489</v>
      </c>
      <c r="AO31" s="11">
        <v>0.49381025669467482</v>
      </c>
      <c r="AP31" s="47">
        <v>29962</v>
      </c>
      <c r="AQ31" s="47">
        <v>34190</v>
      </c>
      <c r="AR31" s="11">
        <v>0.50488012593525489</v>
      </c>
      <c r="AS31" s="11">
        <v>0.49381025669467482</v>
      </c>
      <c r="AT31" s="47">
        <v>162</v>
      </c>
      <c r="AU31" s="47">
        <v>223</v>
      </c>
      <c r="AV31" s="11">
        <v>0.17298821117375704</v>
      </c>
      <c r="AW31" s="11">
        <v>0.20868621267277437</v>
      </c>
      <c r="AX31" s="47">
        <v>474</v>
      </c>
      <c r="AY31" s="47">
        <v>536</v>
      </c>
      <c r="AZ31" s="11">
        <v>0.61162868719192753</v>
      </c>
      <c r="BA31" s="11">
        <v>0.60474089785971363</v>
      </c>
    </row>
    <row r="32" spans="1:53">
      <c r="A32" s="132" t="s">
        <v>17</v>
      </c>
      <c r="B32" s="47">
        <v>5934478</v>
      </c>
      <c r="C32" s="47">
        <v>6923712</v>
      </c>
      <c r="D32" s="11">
        <v>100</v>
      </c>
      <c r="E32" s="11">
        <v>100</v>
      </c>
      <c r="F32" s="47">
        <v>5934478</v>
      </c>
      <c r="G32" s="47">
        <v>6923712</v>
      </c>
      <c r="H32" s="11">
        <v>100</v>
      </c>
      <c r="I32" s="11">
        <v>100</v>
      </c>
      <c r="J32" s="47">
        <v>5934478</v>
      </c>
      <c r="K32" s="47">
        <v>6923712</v>
      </c>
      <c r="L32" s="11">
        <v>100</v>
      </c>
      <c r="M32" s="11">
        <v>100</v>
      </c>
      <c r="N32" s="47">
        <v>5934478</v>
      </c>
      <c r="O32" s="47">
        <v>6923712</v>
      </c>
      <c r="P32" s="11">
        <v>100</v>
      </c>
      <c r="Q32" s="11">
        <v>100</v>
      </c>
      <c r="R32" s="47">
        <v>5934478</v>
      </c>
      <c r="S32" s="47">
        <v>6923712</v>
      </c>
      <c r="T32" s="11">
        <v>100</v>
      </c>
      <c r="U32" s="11">
        <v>100</v>
      </c>
      <c r="V32" s="47">
        <v>5934478</v>
      </c>
      <c r="W32" s="47">
        <v>6923712</v>
      </c>
      <c r="X32" s="11">
        <v>100</v>
      </c>
      <c r="Y32" s="11">
        <v>100</v>
      </c>
      <c r="Z32" s="47">
        <v>5934478</v>
      </c>
      <c r="AA32" s="47">
        <v>6923712</v>
      </c>
      <c r="AB32" s="11">
        <v>100</v>
      </c>
      <c r="AC32" s="11">
        <v>100</v>
      </c>
      <c r="AD32" s="47">
        <v>5934478</v>
      </c>
      <c r="AE32" s="47">
        <v>6923712</v>
      </c>
      <c r="AF32" s="11">
        <v>100</v>
      </c>
      <c r="AG32" s="11">
        <v>100</v>
      </c>
      <c r="AH32" s="47">
        <v>5934478</v>
      </c>
      <c r="AI32" s="47">
        <v>6923712</v>
      </c>
      <c r="AJ32" s="11">
        <v>100</v>
      </c>
      <c r="AK32" s="11">
        <v>100</v>
      </c>
      <c r="AL32" s="47">
        <v>5934478</v>
      </c>
      <c r="AM32" s="47">
        <v>6923712</v>
      </c>
      <c r="AN32" s="11">
        <v>100</v>
      </c>
      <c r="AO32" s="11">
        <v>100</v>
      </c>
      <c r="AP32" s="47">
        <v>5934478</v>
      </c>
      <c r="AQ32" s="47">
        <v>6923712</v>
      </c>
      <c r="AR32" s="11">
        <v>100</v>
      </c>
      <c r="AS32" s="11">
        <v>100</v>
      </c>
      <c r="AT32" s="47">
        <v>93648</v>
      </c>
      <c r="AU32" s="47">
        <v>106859</v>
      </c>
      <c r="AV32" s="11">
        <v>100</v>
      </c>
      <c r="AW32" s="11">
        <v>100</v>
      </c>
      <c r="AX32" s="47">
        <v>77498</v>
      </c>
      <c r="AY32" s="47">
        <v>88633</v>
      </c>
      <c r="AZ32" s="11">
        <v>100</v>
      </c>
      <c r="BA32" s="11">
        <v>100</v>
      </c>
    </row>
    <row r="33" spans="1:53">
      <c r="A33" s="432" t="s">
        <v>610</v>
      </c>
      <c r="B33" s="432"/>
      <c r="C33" s="432"/>
      <c r="D33" s="432"/>
      <c r="E33" s="432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2"/>
      <c r="AY33" s="432"/>
      <c r="AZ33" s="432"/>
      <c r="BA33" s="432"/>
    </row>
    <row r="35" spans="1:53">
      <c r="A35" s="437" t="s">
        <v>662</v>
      </c>
      <c r="B35" s="437"/>
      <c r="C35" s="437"/>
      <c r="D35" s="437"/>
      <c r="E35" s="437"/>
      <c r="F35" s="437"/>
      <c r="G35" s="437"/>
      <c r="H35" s="437"/>
      <c r="I35" s="437"/>
      <c r="J35" s="437"/>
      <c r="K35" s="437"/>
      <c r="L35" s="437"/>
      <c r="M35" s="437"/>
      <c r="N35" s="437"/>
      <c r="O35" s="437"/>
      <c r="P35" s="437"/>
      <c r="Q35" s="437"/>
    </row>
    <row r="36" spans="1:53" s="369" customFormat="1">
      <c r="A36" s="431" t="s">
        <v>656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</row>
    <row r="37" spans="1:53" s="130" customFormat="1"/>
    <row r="38" spans="1:53" s="130" customFormat="1">
      <c r="C38" s="445">
        <v>2015</v>
      </c>
      <c r="D38" s="445"/>
      <c r="E38" s="445">
        <v>2017</v>
      </c>
      <c r="F38" s="445"/>
    </row>
    <row r="39" spans="1:53" ht="30">
      <c r="B39" s="145" t="s">
        <v>0</v>
      </c>
      <c r="C39" s="156" t="s">
        <v>44</v>
      </c>
      <c r="D39" s="149" t="s">
        <v>45</v>
      </c>
      <c r="E39" s="149" t="s">
        <v>44</v>
      </c>
      <c r="F39" s="149" t="s">
        <v>45</v>
      </c>
    </row>
    <row r="40" spans="1:53">
      <c r="A40" s="456" t="s">
        <v>70</v>
      </c>
      <c r="B40" s="132" t="s">
        <v>14</v>
      </c>
      <c r="C40" s="376">
        <v>2.2337578988941547E-2</v>
      </c>
      <c r="D40" s="376">
        <v>6.8273741671448214E-4</v>
      </c>
      <c r="E40" s="376">
        <v>2.2481933229407485E-2</v>
      </c>
      <c r="F40" s="376">
        <v>7.4582223361159203E-4</v>
      </c>
    </row>
    <row r="41" spans="1:53">
      <c r="A41" s="456"/>
      <c r="B41" s="132" t="s">
        <v>19</v>
      </c>
      <c r="C41" s="376">
        <v>2.6241826340606782E-2</v>
      </c>
      <c r="D41" s="376">
        <v>6.6421132973313289E-4</v>
      </c>
      <c r="E41" s="376">
        <v>2.4884786594598664E-2</v>
      </c>
      <c r="F41" s="376">
        <v>7.657318192629683E-4</v>
      </c>
    </row>
    <row r="42" spans="1:53">
      <c r="A42" s="456" t="s">
        <v>71</v>
      </c>
      <c r="B42" s="132" t="s">
        <v>14</v>
      </c>
      <c r="C42" s="376">
        <v>0.112696649552396</v>
      </c>
      <c r="D42" s="376">
        <v>1.7892078666203262E-3</v>
      </c>
      <c r="E42" s="376">
        <v>0.1091889974738211</v>
      </c>
      <c r="F42" s="376">
        <v>1.8861383370054759E-3</v>
      </c>
    </row>
    <row r="43" spans="1:53">
      <c r="A43" s="456"/>
      <c r="B43" s="132" t="s">
        <v>19</v>
      </c>
      <c r="C43" s="376">
        <v>0.13316898068997154</v>
      </c>
      <c r="D43" s="376">
        <v>1.8479119196103662E-3</v>
      </c>
      <c r="E43" s="376">
        <v>0.12798842759591322</v>
      </c>
      <c r="F43" s="376">
        <v>2.0376086697308088E-3</v>
      </c>
    </row>
    <row r="44" spans="1:53">
      <c r="A44" s="456" t="s">
        <v>72</v>
      </c>
      <c r="B44" s="132" t="s">
        <v>14</v>
      </c>
      <c r="C44" s="376">
        <v>0.10878241837809373</v>
      </c>
      <c r="D44" s="376">
        <v>1.6972289690371375E-3</v>
      </c>
      <c r="E44" s="376">
        <v>0.10303168336956198</v>
      </c>
      <c r="F44" s="376">
        <v>1.7474231508919568E-3</v>
      </c>
    </row>
    <row r="45" spans="1:53">
      <c r="A45" s="456"/>
      <c r="B45" s="132" t="s">
        <v>19</v>
      </c>
      <c r="C45" s="376">
        <v>0.10705084097052488</v>
      </c>
      <c r="D45" s="376">
        <v>1.5761314491292574E-3</v>
      </c>
      <c r="E45" s="376">
        <v>0.1022406738806482</v>
      </c>
      <c r="F45" s="376">
        <v>1.5461121745473797E-3</v>
      </c>
    </row>
    <row r="46" spans="1:53">
      <c r="A46" s="456" t="s">
        <v>73</v>
      </c>
      <c r="B46" s="132" t="s">
        <v>14</v>
      </c>
      <c r="C46" s="376">
        <v>0.13318555818852026</v>
      </c>
      <c r="D46" s="376">
        <v>1.7812913364496042E-3</v>
      </c>
      <c r="E46" s="376">
        <v>0.12611438028483565</v>
      </c>
      <c r="F46" s="376">
        <v>1.9540237953073283E-3</v>
      </c>
    </row>
    <row r="47" spans="1:53">
      <c r="A47" s="456"/>
      <c r="B47" s="132" t="s">
        <v>19</v>
      </c>
      <c r="C47" s="376">
        <v>0.1281929511290098</v>
      </c>
      <c r="D47" s="376">
        <v>1.7005227342604015E-3</v>
      </c>
      <c r="E47" s="376">
        <v>0.11998979001769702</v>
      </c>
      <c r="F47" s="376">
        <v>1.7828084721401509E-3</v>
      </c>
    </row>
    <row r="48" spans="1:53">
      <c r="A48" s="456" t="s">
        <v>74</v>
      </c>
      <c r="B48" s="132" t="s">
        <v>14</v>
      </c>
      <c r="C48" s="376">
        <v>0.31359580700368617</v>
      </c>
      <c r="D48" s="376">
        <v>2.8521694219425901E-3</v>
      </c>
      <c r="E48" s="376">
        <v>0.31109633129533093</v>
      </c>
      <c r="F48" s="376">
        <v>2.9515030247117264E-3</v>
      </c>
    </row>
    <row r="49" spans="1:15">
      <c r="A49" s="456"/>
      <c r="B49" s="132" t="s">
        <v>19</v>
      </c>
      <c r="C49" s="376">
        <v>0.31122902850420803</v>
      </c>
      <c r="D49" s="376">
        <v>2.4346747795292202E-3</v>
      </c>
      <c r="E49" s="376">
        <v>0.30406562640654844</v>
      </c>
      <c r="F49" s="376">
        <v>3.0293894682019745E-3</v>
      </c>
    </row>
    <row r="50" spans="1:15">
      <c r="A50" s="456" t="s">
        <v>75</v>
      </c>
      <c r="B50" s="132" t="s">
        <v>14</v>
      </c>
      <c r="C50" s="376">
        <v>0.13115159294365455</v>
      </c>
      <c r="D50" s="376">
        <v>2.215280005225639E-3</v>
      </c>
      <c r="E50" s="376">
        <v>0.12733993188183812</v>
      </c>
      <c r="F50" s="376">
        <v>2.1276106874641198E-3</v>
      </c>
    </row>
    <row r="51" spans="1:15">
      <c r="A51" s="456"/>
      <c r="B51" s="132" t="s">
        <v>19</v>
      </c>
      <c r="C51" s="376">
        <v>0.11615918566642323</v>
      </c>
      <c r="D51" s="376">
        <v>1.9220047702074826E-3</v>
      </c>
      <c r="E51" s="376">
        <v>0.11461468702136447</v>
      </c>
      <c r="F51" s="376">
        <v>1.9351798326739356E-3</v>
      </c>
    </row>
    <row r="52" spans="1:15">
      <c r="A52" s="456" t="s">
        <v>76</v>
      </c>
      <c r="B52" s="132" t="s">
        <v>14</v>
      </c>
      <c r="C52" s="376">
        <v>0.17661104528699315</v>
      </c>
      <c r="D52" s="376">
        <v>3.534097108608204E-3</v>
      </c>
      <c r="E52" s="376">
        <v>0.19484373742975877</v>
      </c>
      <c r="F52" s="376">
        <v>3.9937054820013097E-3</v>
      </c>
    </row>
    <row r="53" spans="1:15">
      <c r="A53" s="456"/>
      <c r="B53" s="132" t="s">
        <v>19</v>
      </c>
      <c r="C53" s="376">
        <v>0.17590573362770467</v>
      </c>
      <c r="D53" s="376">
        <v>3.1224050615461822E-3</v>
      </c>
      <c r="E53" s="376">
        <v>0.20025691304293877</v>
      </c>
      <c r="F53" s="376">
        <v>4.2825216654227838E-3</v>
      </c>
    </row>
    <row r="54" spans="1:15">
      <c r="A54" s="456" t="s">
        <v>77</v>
      </c>
      <c r="B54" s="132" t="s">
        <v>14</v>
      </c>
      <c r="C54" s="376">
        <v>1.6393496577145866E-3</v>
      </c>
      <c r="D54" s="376">
        <v>1.8770079339360972E-4</v>
      </c>
      <c r="E54" s="376">
        <v>5.9030050354460057E-3</v>
      </c>
      <c r="F54" s="376">
        <v>4.2071032329580866E-4</v>
      </c>
      <c r="K54" s="19"/>
      <c r="L54" s="19"/>
      <c r="M54" s="19"/>
      <c r="O54" s="19"/>
    </row>
    <row r="55" spans="1:15">
      <c r="A55" s="456"/>
      <c r="B55" s="132" t="s">
        <v>19</v>
      </c>
      <c r="C55" s="376">
        <v>2.0514530715510923E-3</v>
      </c>
      <c r="D55" s="376">
        <v>1.9364239691125714E-4</v>
      </c>
      <c r="E55" s="376">
        <v>5.95909544029117E-3</v>
      </c>
      <c r="F55" s="376">
        <v>3.9053886638327795E-4</v>
      </c>
      <c r="K55" s="19"/>
      <c r="L55" s="19"/>
      <c r="M55" s="19"/>
      <c r="O55" s="19"/>
    </row>
    <row r="56" spans="1:15">
      <c r="A56" s="434" t="s">
        <v>610</v>
      </c>
      <c r="B56" s="435"/>
      <c r="C56" s="435"/>
      <c r="D56" s="435"/>
      <c r="E56" s="435"/>
      <c r="F56" s="435"/>
    </row>
  </sheetData>
  <mergeCells count="99">
    <mergeCell ref="A36:O36"/>
    <mergeCell ref="A56:F56"/>
    <mergeCell ref="A2:O2"/>
    <mergeCell ref="A19:O19"/>
    <mergeCell ref="A16:BA16"/>
    <mergeCell ref="A33:BA33"/>
    <mergeCell ref="A44:A45"/>
    <mergeCell ref="A46:A47"/>
    <mergeCell ref="A48:A49"/>
    <mergeCell ref="A50:A51"/>
    <mergeCell ref="A52:A53"/>
    <mergeCell ref="A54:A55"/>
    <mergeCell ref="AZ22:BA22"/>
    <mergeCell ref="A35:Q35"/>
    <mergeCell ref="C38:D38"/>
    <mergeCell ref="E38:F38"/>
    <mergeCell ref="A40:A41"/>
    <mergeCell ref="A42:A43"/>
    <mergeCell ref="AN22:AO22"/>
    <mergeCell ref="AP22:AQ22"/>
    <mergeCell ref="AR22:AS22"/>
    <mergeCell ref="P22:Q22"/>
    <mergeCell ref="R22:S22"/>
    <mergeCell ref="T22:U22"/>
    <mergeCell ref="V22:W22"/>
    <mergeCell ref="X22:Y22"/>
    <mergeCell ref="Z22:AA22"/>
    <mergeCell ref="A21:A22"/>
    <mergeCell ref="B21:E21"/>
    <mergeCell ref="F21:I21"/>
    <mergeCell ref="J21:M21"/>
    <mergeCell ref="N21:Q21"/>
    <mergeCell ref="AT22:AU22"/>
    <mergeCell ref="AV22:AW22"/>
    <mergeCell ref="AX22:AY22"/>
    <mergeCell ref="AB22:AC22"/>
    <mergeCell ref="AD22:AE22"/>
    <mergeCell ref="AF22:AG22"/>
    <mergeCell ref="AH22:AI22"/>
    <mergeCell ref="AJ22:AK22"/>
    <mergeCell ref="AL22:AM22"/>
    <mergeCell ref="AP21:AS21"/>
    <mergeCell ref="AT21:AW21"/>
    <mergeCell ref="AX21:BA21"/>
    <mergeCell ref="B22:C22"/>
    <mergeCell ref="D22:E22"/>
    <mergeCell ref="F22:G22"/>
    <mergeCell ref="H22:I22"/>
    <mergeCell ref="J22:K22"/>
    <mergeCell ref="L22:M22"/>
    <mergeCell ref="N22:O22"/>
    <mergeCell ref="R21:U21"/>
    <mergeCell ref="V21:Y21"/>
    <mergeCell ref="Z21:AC21"/>
    <mergeCell ref="AD21:AG21"/>
    <mergeCell ref="AH21:AK21"/>
    <mergeCell ref="AL21:AO21"/>
    <mergeCell ref="AX4:BA4"/>
    <mergeCell ref="AX5:AY5"/>
    <mergeCell ref="AZ5:BA5"/>
    <mergeCell ref="A1:Q1"/>
    <mergeCell ref="A18:Q18"/>
    <mergeCell ref="AJ5:AK5"/>
    <mergeCell ref="AL4:AO4"/>
    <mergeCell ref="AP4:AS4"/>
    <mergeCell ref="AT4:AW4"/>
    <mergeCell ref="AL5:AM5"/>
    <mergeCell ref="AN5:AO5"/>
    <mergeCell ref="AP5:AQ5"/>
    <mergeCell ref="AR5:AS5"/>
    <mergeCell ref="AT5:AU5"/>
    <mergeCell ref="AV5:AW5"/>
    <mergeCell ref="V5:W5"/>
    <mergeCell ref="X5:Y5"/>
    <mergeCell ref="Z4:AC4"/>
    <mergeCell ref="AD4:AG4"/>
    <mergeCell ref="AH4:AK4"/>
    <mergeCell ref="Z5:AA5"/>
    <mergeCell ref="AB5:AC5"/>
    <mergeCell ref="AD5:AE5"/>
    <mergeCell ref="AF5:AG5"/>
    <mergeCell ref="AH5:AI5"/>
    <mergeCell ref="V4:Y4"/>
    <mergeCell ref="J4:M4"/>
    <mergeCell ref="J5:K5"/>
    <mergeCell ref="L5:M5"/>
    <mergeCell ref="N4:Q4"/>
    <mergeCell ref="R4:U4"/>
    <mergeCell ref="N5:O5"/>
    <mergeCell ref="P5:Q5"/>
    <mergeCell ref="R5:S5"/>
    <mergeCell ref="T5:U5"/>
    <mergeCell ref="B4:E4"/>
    <mergeCell ref="B5:C5"/>
    <mergeCell ref="D5:E5"/>
    <mergeCell ref="A4:A5"/>
    <mergeCell ref="F4:I4"/>
    <mergeCell ref="F5:G5"/>
    <mergeCell ref="H5:I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A56"/>
  <sheetViews>
    <sheetView topLeftCell="AN13" zoomScaleNormal="100" workbookViewId="0">
      <selection activeCell="B21" sqref="B21:BA22"/>
    </sheetView>
  </sheetViews>
  <sheetFormatPr baseColWidth="10" defaultColWidth="9.140625" defaultRowHeight="15"/>
  <cols>
    <col min="1" max="1" width="17.85546875" customWidth="1"/>
    <col min="3" max="3" width="11" customWidth="1"/>
    <col min="4" max="4" width="9.5703125" bestFit="1" customWidth="1"/>
    <col min="5" max="5" width="10.85546875" customWidth="1"/>
    <col min="6" max="6" width="9.5703125" bestFit="1" customWidth="1"/>
    <col min="34" max="34" width="9.85546875" customWidth="1"/>
    <col min="38" max="38" width="11" customWidth="1"/>
    <col min="42" max="42" width="10.42578125" customWidth="1"/>
    <col min="46" max="46" width="10.7109375" customWidth="1"/>
    <col min="50" max="50" width="10.85546875" customWidth="1"/>
  </cols>
  <sheetData>
    <row r="1" spans="1:53">
      <c r="A1" s="437" t="s">
        <v>664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</row>
    <row r="2" spans="1:53" s="369" customFormat="1">
      <c r="A2" s="431" t="s">
        <v>656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53">
      <c r="A4" s="438" t="s">
        <v>68</v>
      </c>
      <c r="B4" s="444" t="s">
        <v>2</v>
      </c>
      <c r="C4" s="444"/>
      <c r="D4" s="444"/>
      <c r="E4" s="444"/>
      <c r="F4" s="444" t="s">
        <v>3</v>
      </c>
      <c r="G4" s="444"/>
      <c r="H4" s="444"/>
      <c r="I4" s="444"/>
      <c r="J4" s="444" t="s">
        <v>4</v>
      </c>
      <c r="K4" s="444"/>
      <c r="L4" s="444"/>
      <c r="M4" s="444"/>
      <c r="N4" s="444" t="s">
        <v>5</v>
      </c>
      <c r="O4" s="444"/>
      <c r="P4" s="444"/>
      <c r="Q4" s="444"/>
      <c r="R4" s="444" t="s">
        <v>6</v>
      </c>
      <c r="S4" s="444"/>
      <c r="T4" s="444"/>
      <c r="U4" s="444"/>
      <c r="V4" s="444" t="s">
        <v>7</v>
      </c>
      <c r="W4" s="444"/>
      <c r="X4" s="444"/>
      <c r="Y4" s="444"/>
      <c r="Z4" s="444" t="s">
        <v>8</v>
      </c>
      <c r="AA4" s="444"/>
      <c r="AB4" s="444"/>
      <c r="AC4" s="444"/>
      <c r="AD4" s="444" t="s">
        <v>9</v>
      </c>
      <c r="AE4" s="444"/>
      <c r="AF4" s="444"/>
      <c r="AG4" s="444"/>
      <c r="AH4" s="444" t="s">
        <v>10</v>
      </c>
      <c r="AI4" s="444"/>
      <c r="AJ4" s="444"/>
      <c r="AK4" s="444"/>
      <c r="AL4" s="444" t="s">
        <v>11</v>
      </c>
      <c r="AM4" s="444"/>
      <c r="AN4" s="444"/>
      <c r="AO4" s="444"/>
      <c r="AP4" s="444" t="s">
        <v>12</v>
      </c>
      <c r="AQ4" s="444"/>
      <c r="AR4" s="444"/>
      <c r="AS4" s="444"/>
      <c r="AT4" s="444" t="s">
        <v>13</v>
      </c>
      <c r="AU4" s="444"/>
      <c r="AV4" s="444"/>
      <c r="AW4" s="444"/>
      <c r="AX4" s="444" t="s">
        <v>81</v>
      </c>
      <c r="AY4" s="444"/>
      <c r="AZ4" s="444"/>
      <c r="BA4" s="444"/>
    </row>
    <row r="5" spans="1:53">
      <c r="A5" s="438"/>
      <c r="B5" s="444" t="s">
        <v>36</v>
      </c>
      <c r="C5" s="444"/>
      <c r="D5" s="444" t="s">
        <v>18</v>
      </c>
      <c r="E5" s="444"/>
      <c r="F5" s="444" t="s">
        <v>36</v>
      </c>
      <c r="G5" s="444"/>
      <c r="H5" s="444" t="s">
        <v>18</v>
      </c>
      <c r="I5" s="444"/>
      <c r="J5" s="444" t="s">
        <v>36</v>
      </c>
      <c r="K5" s="444"/>
      <c r="L5" s="444" t="s">
        <v>18</v>
      </c>
      <c r="M5" s="444"/>
      <c r="N5" s="444" t="s">
        <v>36</v>
      </c>
      <c r="O5" s="444"/>
      <c r="P5" s="444" t="s">
        <v>18</v>
      </c>
      <c r="Q5" s="444"/>
      <c r="R5" s="444" t="s">
        <v>36</v>
      </c>
      <c r="S5" s="444"/>
      <c r="T5" s="444" t="s">
        <v>18</v>
      </c>
      <c r="U5" s="444"/>
      <c r="V5" s="444" t="s">
        <v>36</v>
      </c>
      <c r="W5" s="444"/>
      <c r="X5" s="444" t="s">
        <v>18</v>
      </c>
      <c r="Y5" s="444"/>
      <c r="Z5" s="444" t="s">
        <v>36</v>
      </c>
      <c r="AA5" s="444"/>
      <c r="AB5" s="444" t="s">
        <v>18</v>
      </c>
      <c r="AC5" s="444"/>
      <c r="AD5" s="444" t="s">
        <v>36</v>
      </c>
      <c r="AE5" s="444"/>
      <c r="AF5" s="444" t="s">
        <v>18</v>
      </c>
      <c r="AG5" s="444"/>
      <c r="AH5" s="444" t="s">
        <v>36</v>
      </c>
      <c r="AI5" s="444"/>
      <c r="AJ5" s="444" t="s">
        <v>18</v>
      </c>
      <c r="AK5" s="444"/>
      <c r="AL5" s="444" t="s">
        <v>36</v>
      </c>
      <c r="AM5" s="444"/>
      <c r="AN5" s="444" t="s">
        <v>18</v>
      </c>
      <c r="AO5" s="444"/>
      <c r="AP5" s="444" t="s">
        <v>36</v>
      </c>
      <c r="AQ5" s="444"/>
      <c r="AR5" s="444" t="s">
        <v>18</v>
      </c>
      <c r="AS5" s="444"/>
      <c r="AT5" s="444" t="s">
        <v>36</v>
      </c>
      <c r="AU5" s="444"/>
      <c r="AV5" s="444" t="s">
        <v>18</v>
      </c>
      <c r="AW5" s="444"/>
      <c r="AX5" s="444" t="s">
        <v>36</v>
      </c>
      <c r="AY5" s="444"/>
      <c r="AZ5" s="444" t="s">
        <v>18</v>
      </c>
      <c r="BA5" s="444"/>
    </row>
    <row r="6" spans="1:53">
      <c r="A6" s="132" t="s">
        <v>20</v>
      </c>
      <c r="B6" s="155" t="s">
        <v>21</v>
      </c>
      <c r="C6" s="131" t="s">
        <v>22</v>
      </c>
      <c r="D6" s="131" t="s">
        <v>21</v>
      </c>
      <c r="E6" s="131" t="s">
        <v>22</v>
      </c>
      <c r="F6" s="155" t="s">
        <v>21</v>
      </c>
      <c r="G6" s="131" t="s">
        <v>22</v>
      </c>
      <c r="H6" s="131" t="s">
        <v>21</v>
      </c>
      <c r="I6" s="131" t="s">
        <v>22</v>
      </c>
      <c r="J6" s="155" t="s">
        <v>21</v>
      </c>
      <c r="K6" s="131" t="s">
        <v>22</v>
      </c>
      <c r="L6" s="131" t="s">
        <v>21</v>
      </c>
      <c r="M6" s="131" t="s">
        <v>22</v>
      </c>
      <c r="N6" s="155" t="s">
        <v>21</v>
      </c>
      <c r="O6" s="131" t="s">
        <v>22</v>
      </c>
      <c r="P6" s="131" t="s">
        <v>21</v>
      </c>
      <c r="Q6" s="131" t="s">
        <v>22</v>
      </c>
      <c r="R6" s="155" t="s">
        <v>21</v>
      </c>
      <c r="S6" s="131" t="s">
        <v>22</v>
      </c>
      <c r="T6" s="131" t="s">
        <v>21</v>
      </c>
      <c r="U6" s="131" t="s">
        <v>22</v>
      </c>
      <c r="V6" s="155" t="s">
        <v>21</v>
      </c>
      <c r="W6" s="131" t="s">
        <v>22</v>
      </c>
      <c r="X6" s="131" t="s">
        <v>21</v>
      </c>
      <c r="Y6" s="131" t="s">
        <v>22</v>
      </c>
      <c r="Z6" s="155" t="s">
        <v>21</v>
      </c>
      <c r="AA6" s="131" t="s">
        <v>22</v>
      </c>
      <c r="AB6" s="131" t="s">
        <v>21</v>
      </c>
      <c r="AC6" s="131" t="s">
        <v>22</v>
      </c>
      <c r="AD6" s="155" t="s">
        <v>21</v>
      </c>
      <c r="AE6" s="131" t="s">
        <v>22</v>
      </c>
      <c r="AF6" s="131" t="s">
        <v>21</v>
      </c>
      <c r="AG6" s="131" t="s">
        <v>22</v>
      </c>
      <c r="AH6" s="155" t="s">
        <v>21</v>
      </c>
      <c r="AI6" s="131" t="s">
        <v>22</v>
      </c>
      <c r="AJ6" s="131" t="s">
        <v>21</v>
      </c>
      <c r="AK6" s="131" t="s">
        <v>22</v>
      </c>
      <c r="AL6" s="155" t="s">
        <v>21</v>
      </c>
      <c r="AM6" s="131" t="s">
        <v>22</v>
      </c>
      <c r="AN6" s="131" t="s">
        <v>21</v>
      </c>
      <c r="AO6" s="131" t="s">
        <v>22</v>
      </c>
      <c r="AP6" s="155" t="s">
        <v>21</v>
      </c>
      <c r="AQ6" s="131" t="s">
        <v>22</v>
      </c>
      <c r="AR6" s="131" t="s">
        <v>21</v>
      </c>
      <c r="AS6" s="131" t="s">
        <v>22</v>
      </c>
      <c r="AT6" s="155" t="s">
        <v>21</v>
      </c>
      <c r="AU6" s="131" t="s">
        <v>22</v>
      </c>
      <c r="AV6" s="131" t="s">
        <v>21</v>
      </c>
      <c r="AW6" s="131" t="s">
        <v>22</v>
      </c>
      <c r="AX6" s="155" t="s">
        <v>21</v>
      </c>
      <c r="AY6" s="131" t="s">
        <v>22</v>
      </c>
      <c r="AZ6" s="131" t="s">
        <v>21</v>
      </c>
      <c r="BA6" s="131" t="s">
        <v>22</v>
      </c>
    </row>
    <row r="7" spans="1:53">
      <c r="A7" s="132" t="s">
        <v>70</v>
      </c>
      <c r="B7" s="47">
        <v>239992</v>
      </c>
      <c r="C7" s="47">
        <v>166961</v>
      </c>
      <c r="D7" s="11">
        <v>3.3845212223605849</v>
      </c>
      <c r="E7" s="11">
        <v>11.87474129065204</v>
      </c>
      <c r="F7" s="47">
        <v>255737</v>
      </c>
      <c r="G7" s="47">
        <v>157002</v>
      </c>
      <c r="H7" s="11">
        <v>3.4129401782265902</v>
      </c>
      <c r="I7" s="11">
        <v>11.303679192711595</v>
      </c>
      <c r="J7" s="47">
        <v>247445</v>
      </c>
      <c r="K7" s="47">
        <v>156836</v>
      </c>
      <c r="L7" s="11">
        <v>3.127497814688629</v>
      </c>
      <c r="M7" s="11">
        <v>11.200003427785486</v>
      </c>
      <c r="N7" s="47">
        <v>240370</v>
      </c>
      <c r="O7" s="47">
        <v>154926</v>
      </c>
      <c r="P7" s="11">
        <v>2.9516962890312008</v>
      </c>
      <c r="Q7" s="11">
        <v>11.157426545465544</v>
      </c>
      <c r="R7" s="47">
        <v>243337</v>
      </c>
      <c r="S7" s="47">
        <v>152151</v>
      </c>
      <c r="T7" s="11">
        <v>2.8720544967669808</v>
      </c>
      <c r="U7" s="11">
        <v>11.07365332087328</v>
      </c>
      <c r="V7" s="47">
        <v>216060</v>
      </c>
      <c r="W7" s="47">
        <v>130601</v>
      </c>
      <c r="X7" s="11">
        <v>2.4518072801858772</v>
      </c>
      <c r="Y7" s="11">
        <v>9.5474499512031095</v>
      </c>
      <c r="Z7" s="47">
        <v>215183</v>
      </c>
      <c r="AA7" s="47">
        <v>113614</v>
      </c>
      <c r="AB7" s="11">
        <v>2.2958995323762346</v>
      </c>
      <c r="AC7" s="11">
        <v>8.1272676288471004</v>
      </c>
      <c r="AD7" s="47">
        <v>263468</v>
      </c>
      <c r="AE7" s="47">
        <v>113979</v>
      </c>
      <c r="AF7" s="11">
        <v>2.6441391433714974</v>
      </c>
      <c r="AG7" s="11">
        <v>7.7668295275671042</v>
      </c>
      <c r="AH7" s="47">
        <v>325262</v>
      </c>
      <c r="AI7" s="47">
        <v>124045</v>
      </c>
      <c r="AJ7" s="11">
        <v>3.0769347198342634</v>
      </c>
      <c r="AK7" s="11">
        <v>8.084357034716886</v>
      </c>
      <c r="AL7" s="47">
        <v>275125</v>
      </c>
      <c r="AM7" s="47">
        <v>106114</v>
      </c>
      <c r="AN7" s="11">
        <v>2.5164740441651827</v>
      </c>
      <c r="AO7" s="11">
        <v>6.608791834329919</v>
      </c>
      <c r="AP7" s="47">
        <v>246959</v>
      </c>
      <c r="AQ7" s="47">
        <v>100022</v>
      </c>
      <c r="AR7" s="11">
        <v>2.2044037552851989</v>
      </c>
      <c r="AS7" s="11">
        <v>6.0428732133643788</v>
      </c>
      <c r="AT7" s="47">
        <v>238301</v>
      </c>
      <c r="AU7" s="47">
        <v>83932</v>
      </c>
      <c r="AV7" s="11">
        <v>2.0719399214718064</v>
      </c>
      <c r="AW7" s="11">
        <v>4.9896470115443403</v>
      </c>
      <c r="AX7" s="47">
        <v>235875</v>
      </c>
      <c r="AY7" s="47">
        <v>88872</v>
      </c>
      <c r="AZ7" s="11">
        <v>1.9781008822644417</v>
      </c>
      <c r="BA7" s="11">
        <v>5.1174976822927158</v>
      </c>
    </row>
    <row r="8" spans="1:53">
      <c r="A8" s="132" t="s">
        <v>71</v>
      </c>
      <c r="B8" s="47">
        <v>1293909</v>
      </c>
      <c r="C8" s="47">
        <v>634158</v>
      </c>
      <c r="D8" s="11">
        <v>18.247535210771034</v>
      </c>
      <c r="E8" s="11">
        <v>45.103121012675516</v>
      </c>
      <c r="F8" s="47">
        <v>1369744</v>
      </c>
      <c r="G8" s="47">
        <v>630225</v>
      </c>
      <c r="H8" s="11">
        <v>18.279929503688567</v>
      </c>
      <c r="I8" s="11">
        <v>45.374334207377395</v>
      </c>
      <c r="J8" s="47">
        <v>1315437</v>
      </c>
      <c r="K8" s="47">
        <v>599770</v>
      </c>
      <c r="L8" s="11">
        <v>16.626023329873576</v>
      </c>
      <c r="M8" s="11">
        <v>42.830893773641897</v>
      </c>
      <c r="N8" s="47">
        <v>1255010</v>
      </c>
      <c r="O8" s="47">
        <v>627187</v>
      </c>
      <c r="P8" s="11">
        <v>15.411275781907257</v>
      </c>
      <c r="Q8" s="11">
        <v>45.168615227727422</v>
      </c>
      <c r="R8" s="47">
        <v>1241562</v>
      </c>
      <c r="S8" s="47">
        <v>609623</v>
      </c>
      <c r="T8" s="11">
        <v>14.653890387055837</v>
      </c>
      <c r="U8" s="11">
        <v>44.368776796936807</v>
      </c>
      <c r="V8" s="47">
        <v>1227738</v>
      </c>
      <c r="W8" s="47">
        <v>590143</v>
      </c>
      <c r="X8" s="11">
        <v>13.932134437475</v>
      </c>
      <c r="Y8" s="11">
        <v>43.141788780735645</v>
      </c>
      <c r="Z8" s="47">
        <v>1243180</v>
      </c>
      <c r="AA8" s="47">
        <v>570932</v>
      </c>
      <c r="AB8" s="11">
        <v>13.264135088085432</v>
      </c>
      <c r="AC8" s="11">
        <v>40.841068546771815</v>
      </c>
      <c r="AD8" s="47">
        <v>1342868</v>
      </c>
      <c r="AE8" s="47">
        <v>528087</v>
      </c>
      <c r="AF8" s="11">
        <v>13.476892234278909</v>
      </c>
      <c r="AG8" s="11">
        <v>35.985240305006435</v>
      </c>
      <c r="AH8" s="47">
        <v>1328720</v>
      </c>
      <c r="AI8" s="47">
        <v>502825</v>
      </c>
      <c r="AJ8" s="11">
        <v>12.569512272992794</v>
      </c>
      <c r="AK8" s="11">
        <v>32.770501237305155</v>
      </c>
      <c r="AL8" s="47">
        <v>1348243</v>
      </c>
      <c r="AM8" s="47">
        <v>516974</v>
      </c>
      <c r="AN8" s="11">
        <v>12.331916455165464</v>
      </c>
      <c r="AO8" s="11">
        <v>32.197198765109938</v>
      </c>
      <c r="AP8" s="47">
        <v>1208144</v>
      </c>
      <c r="AQ8" s="47">
        <v>512684</v>
      </c>
      <c r="AR8" s="11">
        <v>10.784126800502438</v>
      </c>
      <c r="AS8" s="11">
        <v>30.974029818644933</v>
      </c>
      <c r="AT8" s="47">
        <v>1166305</v>
      </c>
      <c r="AU8" s="47">
        <v>464918</v>
      </c>
      <c r="AV8" s="11">
        <v>10.140594836413509</v>
      </c>
      <c r="AW8" s="11">
        <v>27.638763633812747</v>
      </c>
      <c r="AX8" s="47">
        <v>1158192</v>
      </c>
      <c r="AY8" s="47">
        <v>471308</v>
      </c>
      <c r="AZ8" s="11">
        <v>9.7128590017238725</v>
      </c>
      <c r="BA8" s="11">
        <v>27.139229427108823</v>
      </c>
    </row>
    <row r="9" spans="1:53">
      <c r="A9" s="132" t="s">
        <v>72</v>
      </c>
      <c r="B9" s="47">
        <v>1208713</v>
      </c>
      <c r="C9" s="47">
        <v>263532</v>
      </c>
      <c r="D9" s="11">
        <v>17.04604653589757</v>
      </c>
      <c r="E9" s="11">
        <v>18.743145535832401</v>
      </c>
      <c r="F9" s="47">
        <v>1267755</v>
      </c>
      <c r="G9" s="47">
        <v>269969</v>
      </c>
      <c r="H9" s="11">
        <v>16.918834488742931</v>
      </c>
      <c r="I9" s="11">
        <v>19.436968751844923</v>
      </c>
      <c r="J9" s="47">
        <v>1064380</v>
      </c>
      <c r="K9" s="47">
        <v>248393</v>
      </c>
      <c r="L9" s="11">
        <v>13.452872856587456</v>
      </c>
      <c r="M9" s="11">
        <v>17.738290006362828</v>
      </c>
      <c r="N9" s="47">
        <v>959607</v>
      </c>
      <c r="O9" s="47">
        <v>241657</v>
      </c>
      <c r="P9" s="11">
        <v>11.783785084779147</v>
      </c>
      <c r="Q9" s="11">
        <v>17.403600600916356</v>
      </c>
      <c r="R9" s="47">
        <v>959254</v>
      </c>
      <c r="S9" s="47">
        <v>232489</v>
      </c>
      <c r="T9" s="11">
        <v>11.321869523507372</v>
      </c>
      <c r="U9" s="11">
        <v>16.9207076320005</v>
      </c>
      <c r="V9" s="47">
        <v>978571</v>
      </c>
      <c r="W9" s="47">
        <v>244372</v>
      </c>
      <c r="X9" s="11">
        <v>11.104635295652939</v>
      </c>
      <c r="Y9" s="11">
        <v>17.864560297971728</v>
      </c>
      <c r="Z9" s="47">
        <v>1003298</v>
      </c>
      <c r="AA9" s="47">
        <v>259502</v>
      </c>
      <c r="AB9" s="11">
        <v>10.704709057100288</v>
      </c>
      <c r="AC9" s="11">
        <v>18.563224639754612</v>
      </c>
      <c r="AD9" s="47">
        <v>1113477</v>
      </c>
      <c r="AE9" s="47">
        <v>270563</v>
      </c>
      <c r="AF9" s="11">
        <v>11.174746538265993</v>
      </c>
      <c r="AG9" s="11">
        <v>18.436876068987605</v>
      </c>
      <c r="AH9" s="47">
        <v>1092797</v>
      </c>
      <c r="AI9" s="47">
        <v>261764</v>
      </c>
      <c r="AJ9" s="11">
        <v>10.337712462663093</v>
      </c>
      <c r="AK9" s="11">
        <v>17.059886612403812</v>
      </c>
      <c r="AL9" s="47">
        <v>1123352</v>
      </c>
      <c r="AM9" s="47">
        <v>291578</v>
      </c>
      <c r="AN9" s="11">
        <v>10.274915585501304</v>
      </c>
      <c r="AO9" s="11">
        <v>18.159510577965669</v>
      </c>
      <c r="AP9" s="47">
        <v>1164861</v>
      </c>
      <c r="AQ9" s="47">
        <v>301343</v>
      </c>
      <c r="AR9" s="11">
        <v>10.397774378683394</v>
      </c>
      <c r="AS9" s="11">
        <v>18.205770157913879</v>
      </c>
      <c r="AT9" s="47">
        <v>1114378</v>
      </c>
      <c r="AU9" s="47">
        <v>307446</v>
      </c>
      <c r="AV9" s="11">
        <v>9.689108588759213</v>
      </c>
      <c r="AW9" s="11">
        <v>18.2772603430308</v>
      </c>
      <c r="AX9" s="47">
        <v>1106127</v>
      </c>
      <c r="AY9" s="47">
        <v>295582</v>
      </c>
      <c r="AZ9" s="11">
        <v>9.276230183769032</v>
      </c>
      <c r="BA9" s="11">
        <v>17.020436132048854</v>
      </c>
    </row>
    <row r="10" spans="1:53">
      <c r="A10" s="132" t="s">
        <v>73</v>
      </c>
      <c r="B10" s="47">
        <v>1219086</v>
      </c>
      <c r="C10" s="47">
        <v>142201</v>
      </c>
      <c r="D10" s="11">
        <v>17.19233323978581</v>
      </c>
      <c r="E10" s="11">
        <v>10.113739653404153</v>
      </c>
      <c r="F10" s="47">
        <v>1431023</v>
      </c>
      <c r="G10" s="47">
        <v>154842</v>
      </c>
      <c r="H10" s="11">
        <v>19.097728888140352</v>
      </c>
      <c r="I10" s="11">
        <v>11.148165587431045</v>
      </c>
      <c r="J10" s="47">
        <v>1642987</v>
      </c>
      <c r="K10" s="47">
        <v>185467</v>
      </c>
      <c r="L10" s="11">
        <v>20.765981337516727</v>
      </c>
      <c r="M10" s="11">
        <v>13.244606058182374</v>
      </c>
      <c r="N10" s="47">
        <v>1704296</v>
      </c>
      <c r="O10" s="47">
        <v>166488</v>
      </c>
      <c r="P10" s="11">
        <v>20.928419430921995</v>
      </c>
      <c r="Q10" s="11">
        <v>11.990096114928853</v>
      </c>
      <c r="R10" s="47">
        <v>1716969</v>
      </c>
      <c r="S10" s="47">
        <v>168039</v>
      </c>
      <c r="T10" s="11">
        <v>20.265017392585207</v>
      </c>
      <c r="U10" s="11">
        <v>12.229992772878424</v>
      </c>
      <c r="V10" s="47">
        <v>1671857</v>
      </c>
      <c r="W10" s="47">
        <v>160656</v>
      </c>
      <c r="X10" s="11">
        <v>18.971911339580302</v>
      </c>
      <c r="Y10" s="11">
        <v>11.744589393346809</v>
      </c>
      <c r="Z10" s="47">
        <v>1677357</v>
      </c>
      <c r="AA10" s="47">
        <v>173472</v>
      </c>
      <c r="AB10" s="11">
        <v>17.896595697280937</v>
      </c>
      <c r="AC10" s="11">
        <v>12.409151778049925</v>
      </c>
      <c r="AD10" s="47">
        <v>1691032</v>
      </c>
      <c r="AE10" s="47">
        <v>185708</v>
      </c>
      <c r="AF10" s="11">
        <v>16.971032170486701</v>
      </c>
      <c r="AG10" s="11">
        <v>12.654632677119748</v>
      </c>
      <c r="AH10" s="47">
        <v>1592357</v>
      </c>
      <c r="AI10" s="47">
        <v>185006</v>
      </c>
      <c r="AJ10" s="11">
        <v>15.063482791322466</v>
      </c>
      <c r="AK10" s="11">
        <v>12.057354650045001</v>
      </c>
      <c r="AL10" s="47">
        <v>1782900</v>
      </c>
      <c r="AM10" s="47">
        <v>211962</v>
      </c>
      <c r="AN10" s="11">
        <v>16.307575005332499</v>
      </c>
      <c r="AO10" s="11">
        <v>13.201017158793734</v>
      </c>
      <c r="AP10" s="47">
        <v>1540457</v>
      </c>
      <c r="AQ10" s="47">
        <v>192712</v>
      </c>
      <c r="AR10" s="11">
        <v>13.750416853224106</v>
      </c>
      <c r="AS10" s="11">
        <v>11.642780415247406</v>
      </c>
      <c r="AT10" s="47">
        <v>1521374</v>
      </c>
      <c r="AU10" s="47">
        <v>198993</v>
      </c>
      <c r="AV10" s="11">
        <v>13.227789753669722</v>
      </c>
      <c r="AW10" s="11">
        <v>11.829872131823892</v>
      </c>
      <c r="AX10" s="47">
        <v>1478620</v>
      </c>
      <c r="AY10" s="47">
        <v>199304</v>
      </c>
      <c r="AZ10" s="11">
        <v>12.400040388060834</v>
      </c>
      <c r="BA10" s="11">
        <v>11.476480309565078</v>
      </c>
    </row>
    <row r="11" spans="1:53">
      <c r="A11" s="132" t="s">
        <v>74</v>
      </c>
      <c r="B11" s="47">
        <v>1766405</v>
      </c>
      <c r="C11" s="47">
        <v>121493</v>
      </c>
      <c r="D11" s="11">
        <v>24.910977073335147</v>
      </c>
      <c r="E11" s="11">
        <v>8.6409277832858464</v>
      </c>
      <c r="F11" s="47">
        <v>1983120</v>
      </c>
      <c r="G11" s="47">
        <v>127372</v>
      </c>
      <c r="H11" s="11">
        <v>26.465743815891781</v>
      </c>
      <c r="I11" s="11">
        <v>9.1704069128677421</v>
      </c>
      <c r="J11" s="47">
        <v>2112494</v>
      </c>
      <c r="K11" s="47">
        <v>133411</v>
      </c>
      <c r="L11" s="11">
        <v>26.7001570795241</v>
      </c>
      <c r="M11" s="11">
        <v>9.5271726982598981</v>
      </c>
      <c r="N11" s="47">
        <v>2230080</v>
      </c>
      <c r="O11" s="47">
        <v>134678</v>
      </c>
      <c r="P11" s="11">
        <v>27.384943463172196</v>
      </c>
      <c r="Q11" s="11">
        <v>9.6992105410983864</v>
      </c>
      <c r="R11" s="47">
        <v>2421964</v>
      </c>
      <c r="S11" s="47">
        <v>151858</v>
      </c>
      <c r="T11" s="11">
        <v>28.585922392434131</v>
      </c>
      <c r="U11" s="11">
        <v>11.052328581482703</v>
      </c>
      <c r="V11" s="47">
        <v>2649606</v>
      </c>
      <c r="W11" s="47">
        <v>169199</v>
      </c>
      <c r="X11" s="11">
        <v>30.06721873749968</v>
      </c>
      <c r="Y11" s="11">
        <v>12.369116502121843</v>
      </c>
      <c r="Z11" s="47">
        <v>2892004</v>
      </c>
      <c r="AA11" s="47">
        <v>205924</v>
      </c>
      <c r="AB11" s="11">
        <v>30.856297343331956</v>
      </c>
      <c r="AC11" s="11">
        <v>14.73057421798995</v>
      </c>
      <c r="AD11" s="47">
        <v>3118286</v>
      </c>
      <c r="AE11" s="47">
        <v>270296</v>
      </c>
      <c r="AF11" s="11">
        <v>31.294814067846318</v>
      </c>
      <c r="AG11" s="11">
        <v>18.418681985131276</v>
      </c>
      <c r="AH11" s="47">
        <v>3470551</v>
      </c>
      <c r="AI11" s="47">
        <v>333339</v>
      </c>
      <c r="AJ11" s="11">
        <v>32.830945111496341</v>
      </c>
      <c r="AK11" s="11">
        <v>21.724628075258913</v>
      </c>
      <c r="AL11" s="47">
        <v>3421663</v>
      </c>
      <c r="AM11" s="47">
        <v>329093</v>
      </c>
      <c r="AN11" s="11">
        <v>31.296778291250781</v>
      </c>
      <c r="AO11" s="11">
        <v>20.495948990096842</v>
      </c>
      <c r="AP11" s="47">
        <v>3553996</v>
      </c>
      <c r="AQ11" s="47">
        <v>372152</v>
      </c>
      <c r="AR11" s="11">
        <v>31.723655054760407</v>
      </c>
      <c r="AS11" s="11">
        <v>22.483727101037577</v>
      </c>
      <c r="AT11" s="47">
        <v>3708492</v>
      </c>
      <c r="AU11" s="47">
        <v>408969</v>
      </c>
      <c r="AV11" s="11">
        <v>32.243979770369506</v>
      </c>
      <c r="AW11" s="11">
        <v>24.312669168663646</v>
      </c>
      <c r="AX11" s="47">
        <v>3779741</v>
      </c>
      <c r="AY11" s="47">
        <v>418566</v>
      </c>
      <c r="AZ11" s="11">
        <v>31.697759435425898</v>
      </c>
      <c r="BA11" s="11">
        <v>24.102197935081161</v>
      </c>
    </row>
    <row r="12" spans="1:53">
      <c r="A12" s="132" t="s">
        <v>75</v>
      </c>
      <c r="B12" s="47">
        <v>693183</v>
      </c>
      <c r="C12" s="47">
        <v>36808</v>
      </c>
      <c r="D12" s="11">
        <v>9.7757115840510398</v>
      </c>
      <c r="E12" s="11">
        <v>2.6178896713982325</v>
      </c>
      <c r="F12" s="47">
        <v>509603</v>
      </c>
      <c r="G12" s="47">
        <v>17804</v>
      </c>
      <c r="H12" s="11">
        <v>6.8009109109937365</v>
      </c>
      <c r="I12" s="11">
        <v>1.2818352909328368</v>
      </c>
      <c r="J12" s="47">
        <v>612078</v>
      </c>
      <c r="K12" s="47">
        <v>22803</v>
      </c>
      <c r="L12" s="11">
        <v>7.7361539227666212</v>
      </c>
      <c r="M12" s="11">
        <v>1.6284123425985901</v>
      </c>
      <c r="N12" s="47">
        <v>717630</v>
      </c>
      <c r="O12" s="47">
        <v>22457</v>
      </c>
      <c r="P12" s="11">
        <v>8.8123551520466812</v>
      </c>
      <c r="Q12" s="11">
        <v>1.6173032798337255</v>
      </c>
      <c r="R12" s="47">
        <v>754894</v>
      </c>
      <c r="S12" s="47">
        <v>24548</v>
      </c>
      <c r="T12" s="11">
        <v>8.9098522102368864</v>
      </c>
      <c r="U12" s="11">
        <v>1.786620145255682</v>
      </c>
      <c r="V12" s="47">
        <v>822036</v>
      </c>
      <c r="W12" s="47">
        <v>26286</v>
      </c>
      <c r="X12" s="11">
        <v>9.328306254627778</v>
      </c>
      <c r="Y12" s="11">
        <v>1.9216106263912596</v>
      </c>
      <c r="Z12" s="47">
        <v>1025243</v>
      </c>
      <c r="AA12" s="47">
        <v>32338</v>
      </c>
      <c r="AB12" s="11">
        <v>10.938851694938762</v>
      </c>
      <c r="AC12" s="11">
        <v>2.3132675601744284</v>
      </c>
      <c r="AD12" s="47">
        <v>1091510</v>
      </c>
      <c r="AE12" s="47">
        <v>46711</v>
      </c>
      <c r="AF12" s="11">
        <v>10.954287869424077</v>
      </c>
      <c r="AG12" s="11">
        <v>3.1830106779510867</v>
      </c>
      <c r="AH12" s="47">
        <v>1214679</v>
      </c>
      <c r="AI12" s="47">
        <v>62759</v>
      </c>
      <c r="AJ12" s="11">
        <v>11.490699769888774</v>
      </c>
      <c r="AK12" s="11">
        <v>4.0901782670949824</v>
      </c>
      <c r="AL12" s="47">
        <v>1337851</v>
      </c>
      <c r="AM12" s="47">
        <v>74216</v>
      </c>
      <c r="AN12" s="11">
        <v>12.236864394222385</v>
      </c>
      <c r="AO12" s="11">
        <v>4.622180812867569</v>
      </c>
      <c r="AP12" s="47">
        <v>1395563</v>
      </c>
      <c r="AQ12" s="47">
        <v>80040</v>
      </c>
      <c r="AR12" s="11">
        <v>12.457065010536478</v>
      </c>
      <c r="AS12" s="11">
        <v>4.8356518765640049</v>
      </c>
      <c r="AT12" s="47">
        <v>1521802</v>
      </c>
      <c r="AU12" s="47">
        <v>100685</v>
      </c>
      <c r="AV12" s="11">
        <v>13.23151105692229</v>
      </c>
      <c r="AW12" s="11">
        <v>5.9855908277813219</v>
      </c>
      <c r="AX12" s="47">
        <v>1542624</v>
      </c>
      <c r="AY12" s="47">
        <v>103633</v>
      </c>
      <c r="AZ12" s="11">
        <v>12.936792349347334</v>
      </c>
      <c r="BA12" s="11">
        <v>5.9674772404023884</v>
      </c>
    </row>
    <row r="13" spans="1:53">
      <c r="A13" s="132" t="s">
        <v>76</v>
      </c>
      <c r="B13" s="47">
        <v>560239</v>
      </c>
      <c r="C13" s="47">
        <v>26762</v>
      </c>
      <c r="D13" s="11">
        <v>7.9008499662241727</v>
      </c>
      <c r="E13" s="11">
        <v>1.9033895725374783</v>
      </c>
      <c r="F13" s="47">
        <v>658511</v>
      </c>
      <c r="G13" s="47">
        <v>30461</v>
      </c>
      <c r="H13" s="11">
        <v>8.7881638155768229</v>
      </c>
      <c r="I13" s="11">
        <v>2.193101819653176</v>
      </c>
      <c r="J13" s="47">
        <v>822902</v>
      </c>
      <c r="K13" s="47">
        <v>43217</v>
      </c>
      <c r="L13" s="11">
        <v>10.400792930561952</v>
      </c>
      <c r="M13" s="11">
        <v>3.0862209450547411</v>
      </c>
      <c r="N13" s="47">
        <v>913228</v>
      </c>
      <c r="O13" s="47">
        <v>24983</v>
      </c>
      <c r="P13" s="11">
        <v>11.21426009335352</v>
      </c>
      <c r="Q13" s="11">
        <v>1.7992201914808728</v>
      </c>
      <c r="R13" s="47">
        <v>1069352</v>
      </c>
      <c r="S13" s="47">
        <v>28463</v>
      </c>
      <c r="T13" s="11">
        <v>12.621332638385304</v>
      </c>
      <c r="U13" s="11">
        <v>2.0715565094676749</v>
      </c>
      <c r="V13" s="47">
        <v>1157838</v>
      </c>
      <c r="W13" s="47">
        <v>31735</v>
      </c>
      <c r="X13" s="11">
        <v>13.13892269589862</v>
      </c>
      <c r="Y13" s="11">
        <v>2.3199540907147007</v>
      </c>
      <c r="Z13" s="47">
        <v>1279678</v>
      </c>
      <c r="AA13" s="47">
        <v>37715</v>
      </c>
      <c r="AB13" s="11">
        <v>13.653551264700999</v>
      </c>
      <c r="AC13" s="11">
        <v>2.6979060557851002</v>
      </c>
      <c r="AD13" s="47">
        <v>1315084</v>
      </c>
      <c r="AE13" s="47">
        <v>49148</v>
      </c>
      <c r="AF13" s="11">
        <v>13.198054720958757</v>
      </c>
      <c r="AG13" s="11">
        <v>3.3490742822876847</v>
      </c>
      <c r="AH13" s="47">
        <v>1546609</v>
      </c>
      <c r="AI13" s="47">
        <v>64645</v>
      </c>
      <c r="AJ13" s="11">
        <v>14.63071287180227</v>
      </c>
      <c r="AK13" s="11">
        <v>4.2130941231752432</v>
      </c>
      <c r="AL13" s="47">
        <v>1643822</v>
      </c>
      <c r="AM13" s="47">
        <v>75712</v>
      </c>
      <c r="AN13" s="11">
        <v>15.035476224362377</v>
      </c>
      <c r="AO13" s="11">
        <v>4.7153518608363347</v>
      </c>
      <c r="AP13" s="47">
        <v>2035889</v>
      </c>
      <c r="AQ13" s="47">
        <v>89216</v>
      </c>
      <c r="AR13" s="11">
        <v>18.172738620353289</v>
      </c>
      <c r="AS13" s="11">
        <v>5.3900239607637968</v>
      </c>
      <c r="AT13" s="47">
        <v>2209239</v>
      </c>
      <c r="AU13" s="47">
        <v>114095</v>
      </c>
      <c r="AV13" s="11">
        <v>19.208524010274623</v>
      </c>
      <c r="AW13" s="11">
        <v>6.782797690775288</v>
      </c>
      <c r="AX13" s="47">
        <v>2550152</v>
      </c>
      <c r="AY13" s="47">
        <v>151298</v>
      </c>
      <c r="AZ13" s="11">
        <v>21.386149109097747</v>
      </c>
      <c r="BA13" s="11">
        <v>8.7121609093474142</v>
      </c>
    </row>
    <row r="14" spans="1:53">
      <c r="A14" s="132" t="s">
        <v>77</v>
      </c>
      <c r="B14" s="47">
        <v>109343</v>
      </c>
      <c r="C14" s="47">
        <v>14103</v>
      </c>
      <c r="D14" s="11">
        <v>1.5420251675746419</v>
      </c>
      <c r="E14" s="11">
        <v>1.0030454802143358</v>
      </c>
      <c r="F14" s="47">
        <v>17665</v>
      </c>
      <c r="G14" s="47">
        <v>1271</v>
      </c>
      <c r="H14" s="11">
        <v>0.23574839873922318</v>
      </c>
      <c r="I14" s="11">
        <v>9.1508237181287103E-2</v>
      </c>
      <c r="J14" s="47">
        <v>94193</v>
      </c>
      <c r="K14" s="47">
        <v>10424</v>
      </c>
      <c r="L14" s="11">
        <v>1.1905207284809394</v>
      </c>
      <c r="M14" s="11">
        <v>0.74440074811418244</v>
      </c>
      <c r="N14" s="47">
        <v>123232</v>
      </c>
      <c r="O14" s="47">
        <v>16170</v>
      </c>
      <c r="P14" s="11">
        <v>1.5132647047880059</v>
      </c>
      <c r="Q14" s="11">
        <v>1.1645274985488416</v>
      </c>
      <c r="R14" s="47">
        <v>65244</v>
      </c>
      <c r="S14" s="47">
        <v>6820</v>
      </c>
      <c r="T14" s="11">
        <v>0.77006095902828142</v>
      </c>
      <c r="U14" s="11">
        <v>0.49636424110492716</v>
      </c>
      <c r="V14" s="47">
        <v>88569</v>
      </c>
      <c r="W14" s="47">
        <v>14923</v>
      </c>
      <c r="X14" s="11">
        <v>1.0050639590798063</v>
      </c>
      <c r="Y14" s="11">
        <v>1.0909303575149041</v>
      </c>
      <c r="Z14" s="47">
        <v>36549</v>
      </c>
      <c r="AA14" s="47">
        <v>4439</v>
      </c>
      <c r="AB14" s="11">
        <v>0.38996032218539106</v>
      </c>
      <c r="AC14" s="11">
        <v>0.31753957262707305</v>
      </c>
      <c r="AD14" s="47">
        <v>28501</v>
      </c>
      <c r="AE14" s="47">
        <v>3018</v>
      </c>
      <c r="AF14" s="11">
        <v>0.28603325536775259</v>
      </c>
      <c r="AG14" s="11">
        <v>0.20565447594905656</v>
      </c>
      <c r="AH14" s="47">
        <v>0</v>
      </c>
      <c r="AI14" s="47">
        <v>0</v>
      </c>
      <c r="AJ14" s="11">
        <v>0</v>
      </c>
      <c r="AK14" s="11">
        <v>0</v>
      </c>
      <c r="AL14" s="47">
        <v>0</v>
      </c>
      <c r="AM14" s="47">
        <v>0</v>
      </c>
      <c r="AN14" s="11">
        <v>0</v>
      </c>
      <c r="AO14" s="11">
        <v>0</v>
      </c>
      <c r="AP14" s="47">
        <v>57115</v>
      </c>
      <c r="AQ14" s="47">
        <v>7037</v>
      </c>
      <c r="AR14" s="11">
        <v>0.50981952665468422</v>
      </c>
      <c r="AS14" s="11">
        <v>0.42514345646402923</v>
      </c>
      <c r="AT14" s="47">
        <v>21456</v>
      </c>
      <c r="AU14" s="47">
        <v>3085</v>
      </c>
      <c r="AV14" s="11">
        <v>0.18655206211933262</v>
      </c>
      <c r="AW14" s="11">
        <v>0.18339919256796322</v>
      </c>
      <c r="AX14" s="47">
        <v>72985</v>
      </c>
      <c r="AY14" s="47">
        <v>8067</v>
      </c>
      <c r="AZ14" s="11">
        <v>0.61206865031084379</v>
      </c>
      <c r="BA14" s="11">
        <v>0.46452036415356179</v>
      </c>
    </row>
    <row r="15" spans="1:53">
      <c r="A15" s="132" t="s">
        <v>17</v>
      </c>
      <c r="B15" s="47">
        <v>7090870</v>
      </c>
      <c r="C15" s="47">
        <v>1406018</v>
      </c>
      <c r="D15" s="11">
        <v>100</v>
      </c>
      <c r="E15" s="11">
        <v>100</v>
      </c>
      <c r="F15" s="47">
        <v>7493158</v>
      </c>
      <c r="G15" s="47">
        <v>1388946</v>
      </c>
      <c r="H15" s="11">
        <v>100</v>
      </c>
      <c r="I15" s="11">
        <v>100</v>
      </c>
      <c r="J15" s="47">
        <v>7911916</v>
      </c>
      <c r="K15" s="47">
        <v>1400321</v>
      </c>
      <c r="L15" s="11">
        <v>100</v>
      </c>
      <c r="M15" s="11">
        <v>100</v>
      </c>
      <c r="N15" s="47">
        <v>8143453</v>
      </c>
      <c r="O15" s="47">
        <v>1388546</v>
      </c>
      <c r="P15" s="11">
        <v>100</v>
      </c>
      <c r="Q15" s="11">
        <v>100</v>
      </c>
      <c r="R15" s="47">
        <v>8472576</v>
      </c>
      <c r="S15" s="47">
        <v>1373991</v>
      </c>
      <c r="T15" s="11">
        <v>100</v>
      </c>
      <c r="U15" s="11">
        <v>100</v>
      </c>
      <c r="V15" s="47">
        <v>8812275</v>
      </c>
      <c r="W15" s="47">
        <v>1367915</v>
      </c>
      <c r="X15" s="11">
        <v>100</v>
      </c>
      <c r="Y15" s="11">
        <v>100</v>
      </c>
      <c r="Z15" s="47">
        <v>9372492</v>
      </c>
      <c r="AA15" s="47">
        <v>1397936</v>
      </c>
      <c r="AB15" s="11">
        <v>100</v>
      </c>
      <c r="AC15" s="11">
        <v>100</v>
      </c>
      <c r="AD15" s="47">
        <v>9964226</v>
      </c>
      <c r="AE15" s="47">
        <v>1467510</v>
      </c>
      <c r="AF15" s="11">
        <v>100</v>
      </c>
      <c r="AG15" s="11">
        <v>100</v>
      </c>
      <c r="AH15" s="47">
        <v>10570975</v>
      </c>
      <c r="AI15" s="47">
        <v>1534383</v>
      </c>
      <c r="AJ15" s="11">
        <v>100</v>
      </c>
      <c r="AK15" s="11">
        <v>100</v>
      </c>
      <c r="AL15" s="47">
        <v>10932956</v>
      </c>
      <c r="AM15" s="47">
        <v>1605649</v>
      </c>
      <c r="AN15" s="11">
        <v>100</v>
      </c>
      <c r="AO15" s="11">
        <v>100</v>
      </c>
      <c r="AP15" s="47">
        <v>11202984</v>
      </c>
      <c r="AQ15" s="47">
        <v>1655206</v>
      </c>
      <c r="AR15" s="11">
        <v>100</v>
      </c>
      <c r="AS15" s="11">
        <v>100</v>
      </c>
      <c r="AT15" s="47">
        <v>11501347</v>
      </c>
      <c r="AU15" s="47">
        <v>1682123</v>
      </c>
      <c r="AV15" s="11">
        <v>100</v>
      </c>
      <c r="AW15" s="11">
        <v>100</v>
      </c>
      <c r="AX15" s="47">
        <v>11924316</v>
      </c>
      <c r="AY15" s="47">
        <v>1736630</v>
      </c>
      <c r="AZ15" s="11">
        <v>100</v>
      </c>
      <c r="BA15" s="11">
        <v>100</v>
      </c>
    </row>
    <row r="16" spans="1:53" s="369" customFormat="1">
      <c r="A16" s="432" t="s">
        <v>610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</row>
    <row r="18" spans="1:53">
      <c r="A18" s="437" t="s">
        <v>665</v>
      </c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</row>
    <row r="19" spans="1:53" s="369" customFormat="1">
      <c r="A19" s="431" t="s">
        <v>656</v>
      </c>
      <c r="B19" s="431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</row>
    <row r="20" spans="1:53" s="130" customFormat="1"/>
    <row r="21" spans="1:53">
      <c r="A21" s="438" t="s">
        <v>68</v>
      </c>
      <c r="B21" s="444" t="s">
        <v>2</v>
      </c>
      <c r="C21" s="444"/>
      <c r="D21" s="444"/>
      <c r="E21" s="444"/>
      <c r="F21" s="444" t="s">
        <v>3</v>
      </c>
      <c r="G21" s="444"/>
      <c r="H21" s="444"/>
      <c r="I21" s="444"/>
      <c r="J21" s="444" t="s">
        <v>4</v>
      </c>
      <c r="K21" s="444"/>
      <c r="L21" s="444"/>
      <c r="M21" s="444"/>
      <c r="N21" s="444" t="s">
        <v>5</v>
      </c>
      <c r="O21" s="444"/>
      <c r="P21" s="444"/>
      <c r="Q21" s="444"/>
      <c r="R21" s="444" t="s">
        <v>6</v>
      </c>
      <c r="S21" s="444"/>
      <c r="T21" s="444"/>
      <c r="U21" s="444"/>
      <c r="V21" s="444" t="s">
        <v>7</v>
      </c>
      <c r="W21" s="444"/>
      <c r="X21" s="444"/>
      <c r="Y21" s="444"/>
      <c r="Z21" s="444" t="s">
        <v>8</v>
      </c>
      <c r="AA21" s="444"/>
      <c r="AB21" s="444"/>
      <c r="AC21" s="444"/>
      <c r="AD21" s="444" t="s">
        <v>9</v>
      </c>
      <c r="AE21" s="444"/>
      <c r="AF21" s="444"/>
      <c r="AG21" s="444"/>
      <c r="AH21" s="444" t="s">
        <v>10</v>
      </c>
      <c r="AI21" s="444"/>
      <c r="AJ21" s="444"/>
      <c r="AK21" s="444"/>
      <c r="AL21" s="444" t="s">
        <v>11</v>
      </c>
      <c r="AM21" s="444"/>
      <c r="AN21" s="444"/>
      <c r="AO21" s="444"/>
      <c r="AP21" s="444" t="s">
        <v>12</v>
      </c>
      <c r="AQ21" s="444"/>
      <c r="AR21" s="444"/>
      <c r="AS21" s="444"/>
      <c r="AT21" s="444" t="s">
        <v>13</v>
      </c>
      <c r="AU21" s="444"/>
      <c r="AV21" s="444"/>
      <c r="AW21" s="444"/>
      <c r="AX21" s="444" t="s">
        <v>81</v>
      </c>
      <c r="AY21" s="444"/>
      <c r="AZ21" s="444"/>
      <c r="BA21" s="444"/>
    </row>
    <row r="22" spans="1:53">
      <c r="A22" s="438"/>
      <c r="B22" s="444" t="s">
        <v>36</v>
      </c>
      <c r="C22" s="444"/>
      <c r="D22" s="444" t="s">
        <v>18</v>
      </c>
      <c r="E22" s="444"/>
      <c r="F22" s="444" t="s">
        <v>36</v>
      </c>
      <c r="G22" s="444"/>
      <c r="H22" s="444" t="s">
        <v>18</v>
      </c>
      <c r="I22" s="444"/>
      <c r="J22" s="444" t="s">
        <v>36</v>
      </c>
      <c r="K22" s="444"/>
      <c r="L22" s="444" t="s">
        <v>18</v>
      </c>
      <c r="M22" s="444"/>
      <c r="N22" s="444" t="s">
        <v>36</v>
      </c>
      <c r="O22" s="444"/>
      <c r="P22" s="444" t="s">
        <v>18</v>
      </c>
      <c r="Q22" s="444"/>
      <c r="R22" s="444" t="s">
        <v>36</v>
      </c>
      <c r="S22" s="444"/>
      <c r="T22" s="444" t="s">
        <v>18</v>
      </c>
      <c r="U22" s="444"/>
      <c r="V22" s="444" t="s">
        <v>36</v>
      </c>
      <c r="W22" s="444"/>
      <c r="X22" s="444" t="s">
        <v>18</v>
      </c>
      <c r="Y22" s="444"/>
      <c r="Z22" s="444" t="s">
        <v>36</v>
      </c>
      <c r="AA22" s="444"/>
      <c r="AB22" s="444" t="s">
        <v>18</v>
      </c>
      <c r="AC22" s="444"/>
      <c r="AD22" s="444" t="s">
        <v>36</v>
      </c>
      <c r="AE22" s="444"/>
      <c r="AF22" s="444" t="s">
        <v>18</v>
      </c>
      <c r="AG22" s="444"/>
      <c r="AH22" s="444" t="s">
        <v>36</v>
      </c>
      <c r="AI22" s="444"/>
      <c r="AJ22" s="444" t="s">
        <v>18</v>
      </c>
      <c r="AK22" s="444"/>
      <c r="AL22" s="444" t="s">
        <v>36</v>
      </c>
      <c r="AM22" s="444"/>
      <c r="AN22" s="444" t="s">
        <v>18</v>
      </c>
      <c r="AO22" s="444"/>
      <c r="AP22" s="444" t="s">
        <v>36</v>
      </c>
      <c r="AQ22" s="444"/>
      <c r="AR22" s="444" t="s">
        <v>18</v>
      </c>
      <c r="AS22" s="444"/>
      <c r="AT22" s="444" t="s">
        <v>36</v>
      </c>
      <c r="AU22" s="444"/>
      <c r="AV22" s="444" t="s">
        <v>18</v>
      </c>
      <c r="AW22" s="444"/>
      <c r="AX22" s="444" t="s">
        <v>36</v>
      </c>
      <c r="AY22" s="444"/>
      <c r="AZ22" s="444" t="s">
        <v>18</v>
      </c>
      <c r="BA22" s="444"/>
    </row>
    <row r="23" spans="1:53">
      <c r="A23" s="132"/>
      <c r="B23" s="155" t="s">
        <v>21</v>
      </c>
      <c r="C23" s="131" t="s">
        <v>22</v>
      </c>
      <c r="D23" s="131" t="s">
        <v>21</v>
      </c>
      <c r="E23" s="131" t="s">
        <v>22</v>
      </c>
      <c r="F23" s="155" t="s">
        <v>21</v>
      </c>
      <c r="G23" s="131" t="s">
        <v>22</v>
      </c>
      <c r="H23" s="131" t="s">
        <v>21</v>
      </c>
      <c r="I23" s="131" t="s">
        <v>22</v>
      </c>
      <c r="J23" s="155" t="s">
        <v>21</v>
      </c>
      <c r="K23" s="131" t="s">
        <v>22</v>
      </c>
      <c r="L23" s="131" t="s">
        <v>21</v>
      </c>
      <c r="M23" s="131" t="s">
        <v>22</v>
      </c>
      <c r="N23" s="155" t="s">
        <v>21</v>
      </c>
      <c r="O23" s="131" t="s">
        <v>22</v>
      </c>
      <c r="P23" s="131" t="s">
        <v>21</v>
      </c>
      <c r="Q23" s="131" t="s">
        <v>22</v>
      </c>
      <c r="R23" s="155" t="s">
        <v>21</v>
      </c>
      <c r="S23" s="131" t="s">
        <v>22</v>
      </c>
      <c r="T23" s="131" t="s">
        <v>21</v>
      </c>
      <c r="U23" s="131" t="s">
        <v>22</v>
      </c>
      <c r="V23" s="155" t="s">
        <v>21</v>
      </c>
      <c r="W23" s="131" t="s">
        <v>22</v>
      </c>
      <c r="X23" s="131" t="s">
        <v>21</v>
      </c>
      <c r="Y23" s="131" t="s">
        <v>22</v>
      </c>
      <c r="Z23" s="155" t="s">
        <v>21</v>
      </c>
      <c r="AA23" s="131" t="s">
        <v>22</v>
      </c>
      <c r="AB23" s="131" t="s">
        <v>21</v>
      </c>
      <c r="AC23" s="131" t="s">
        <v>22</v>
      </c>
      <c r="AD23" s="155" t="s">
        <v>21</v>
      </c>
      <c r="AE23" s="131" t="s">
        <v>22</v>
      </c>
      <c r="AF23" s="131" t="s">
        <v>21</v>
      </c>
      <c r="AG23" s="131" t="s">
        <v>22</v>
      </c>
      <c r="AH23" s="155" t="s">
        <v>21</v>
      </c>
      <c r="AI23" s="131" t="s">
        <v>22</v>
      </c>
      <c r="AJ23" s="131" t="s">
        <v>21</v>
      </c>
      <c r="AK23" s="131" t="s">
        <v>22</v>
      </c>
      <c r="AL23" s="155" t="s">
        <v>21</v>
      </c>
      <c r="AM23" s="131" t="s">
        <v>22</v>
      </c>
      <c r="AN23" s="131" t="s">
        <v>21</v>
      </c>
      <c r="AO23" s="131" t="s">
        <v>22</v>
      </c>
      <c r="AP23" s="155" t="s">
        <v>21</v>
      </c>
      <c r="AQ23" s="131" t="s">
        <v>22</v>
      </c>
      <c r="AR23" s="131" t="s">
        <v>21</v>
      </c>
      <c r="AS23" s="131" t="s">
        <v>22</v>
      </c>
      <c r="AT23" s="155" t="s">
        <v>21</v>
      </c>
      <c r="AU23" s="131" t="s">
        <v>22</v>
      </c>
      <c r="AV23" s="131" t="s">
        <v>21</v>
      </c>
      <c r="AW23" s="131" t="s">
        <v>22</v>
      </c>
      <c r="AX23" s="155" t="s">
        <v>21</v>
      </c>
      <c r="AY23" s="131" t="s">
        <v>22</v>
      </c>
      <c r="AZ23" s="131" t="s">
        <v>21</v>
      </c>
      <c r="BA23" s="131" t="s">
        <v>22</v>
      </c>
    </row>
    <row r="24" spans="1:53">
      <c r="A24" s="132" t="s">
        <v>70</v>
      </c>
      <c r="B24" s="47">
        <v>1954</v>
      </c>
      <c r="C24" s="47">
        <v>1969</v>
      </c>
      <c r="D24" s="11">
        <v>3.9758276191832662</v>
      </c>
      <c r="E24" s="11">
        <v>10.592285760395933</v>
      </c>
      <c r="F24" s="47">
        <v>2572</v>
      </c>
      <c r="G24" s="47">
        <v>3515</v>
      </c>
      <c r="H24" s="11">
        <v>4.1423739732646156</v>
      </c>
      <c r="I24" s="11">
        <v>11.320815485200812</v>
      </c>
      <c r="J24" s="47">
        <v>3023</v>
      </c>
      <c r="K24" s="47">
        <v>5027</v>
      </c>
      <c r="L24" s="11">
        <v>4.1054404215443947</v>
      </c>
      <c r="M24" s="11">
        <v>11.734360410830998</v>
      </c>
      <c r="N24" s="47">
        <v>2593</v>
      </c>
      <c r="O24" s="47">
        <v>2645</v>
      </c>
      <c r="P24" s="11">
        <v>4.0030258120291462</v>
      </c>
      <c r="Q24" s="11">
        <v>11.44526179143228</v>
      </c>
      <c r="R24" s="47">
        <v>3403</v>
      </c>
      <c r="S24" s="47">
        <v>4068</v>
      </c>
      <c r="T24" s="11">
        <v>3.8912330051570554</v>
      </c>
      <c r="U24" s="11">
        <v>11.041745833559524</v>
      </c>
      <c r="V24" s="47">
        <v>3789</v>
      </c>
      <c r="W24" s="47">
        <v>6906</v>
      </c>
      <c r="X24" s="11">
        <v>3.8051719809189053</v>
      </c>
      <c r="Y24" s="11">
        <v>9.8764372747554496</v>
      </c>
      <c r="Z24" s="47">
        <v>4267</v>
      </c>
      <c r="AA24" s="47">
        <v>5982</v>
      </c>
      <c r="AB24" s="11">
        <v>3.7294387050535773</v>
      </c>
      <c r="AC24" s="11">
        <v>8.7161778205184248</v>
      </c>
      <c r="AD24" s="47">
        <v>4469</v>
      </c>
      <c r="AE24" s="47">
        <v>6082</v>
      </c>
      <c r="AF24" s="11">
        <v>3.824823265606546</v>
      </c>
      <c r="AG24" s="11">
        <v>8.3411048329584716</v>
      </c>
      <c r="AH24" s="47">
        <v>4787</v>
      </c>
      <c r="AI24" s="47">
        <v>5769</v>
      </c>
      <c r="AJ24" s="11">
        <v>4.1583418752931776</v>
      </c>
      <c r="AK24" s="11">
        <v>8.8477524040304907</v>
      </c>
      <c r="AL24" s="47">
        <v>3162</v>
      </c>
      <c r="AM24" s="47">
        <v>2083</v>
      </c>
      <c r="AN24" s="11">
        <v>2.7403433662370977</v>
      </c>
      <c r="AO24" s="11">
        <v>6.8212332580148667</v>
      </c>
      <c r="AP24" s="47">
        <v>3378</v>
      </c>
      <c r="AQ24" s="47">
        <v>1979</v>
      </c>
      <c r="AR24" s="11">
        <v>2.6005419720391698</v>
      </c>
      <c r="AS24" s="11">
        <v>6.2283628123623087</v>
      </c>
      <c r="AT24" s="47">
        <v>3707</v>
      </c>
      <c r="AU24" s="47">
        <v>2333</v>
      </c>
      <c r="AV24" s="11">
        <v>2.3727381539111456</v>
      </c>
      <c r="AW24" s="11">
        <v>5.2694583728599174</v>
      </c>
      <c r="AX24" s="47">
        <v>2955</v>
      </c>
      <c r="AY24" s="47">
        <v>1691</v>
      </c>
      <c r="AZ24" s="11">
        <v>2.1943666783006468</v>
      </c>
      <c r="BA24" s="11">
        <v>5.373712978263633</v>
      </c>
    </row>
    <row r="25" spans="1:53">
      <c r="A25" s="132" t="s">
        <v>71</v>
      </c>
      <c r="B25" s="47">
        <v>9847</v>
      </c>
      <c r="C25" s="47">
        <v>7881</v>
      </c>
      <c r="D25" s="11">
        <v>20.035810934543306</v>
      </c>
      <c r="E25" s="11">
        <v>42.396040669212972</v>
      </c>
      <c r="F25" s="47">
        <v>12860</v>
      </c>
      <c r="G25" s="47">
        <v>13735</v>
      </c>
      <c r="H25" s="11">
        <v>20.711869866323081</v>
      </c>
      <c r="I25" s="11">
        <v>44.236529356823084</v>
      </c>
      <c r="J25" s="47">
        <v>14745</v>
      </c>
      <c r="K25" s="47">
        <v>18246</v>
      </c>
      <c r="L25" s="11">
        <v>20.024716842762853</v>
      </c>
      <c r="M25" s="11">
        <v>42.591036414565828</v>
      </c>
      <c r="N25" s="47">
        <v>12487</v>
      </c>
      <c r="O25" s="47">
        <v>10231</v>
      </c>
      <c r="P25" s="11">
        <v>19.277201432629369</v>
      </c>
      <c r="Q25" s="11">
        <v>44.270878407615747</v>
      </c>
      <c r="R25" s="47">
        <v>16667</v>
      </c>
      <c r="S25" s="47">
        <v>15166</v>
      </c>
      <c r="T25" s="11">
        <v>19.058236995872068</v>
      </c>
      <c r="U25" s="11">
        <v>41.164974757070731</v>
      </c>
      <c r="V25" s="47">
        <v>19508</v>
      </c>
      <c r="W25" s="47">
        <v>30132</v>
      </c>
      <c r="X25" s="11">
        <v>19.591262867185538</v>
      </c>
      <c r="Y25" s="11">
        <v>43.092500429037237</v>
      </c>
      <c r="Z25" s="47">
        <v>22757</v>
      </c>
      <c r="AA25" s="47">
        <v>28586</v>
      </c>
      <c r="AB25" s="11">
        <v>19.890048420647823</v>
      </c>
      <c r="AC25" s="11">
        <v>41.651731724730809</v>
      </c>
      <c r="AD25" s="47">
        <v>20897</v>
      </c>
      <c r="AE25" s="47">
        <v>27081</v>
      </c>
      <c r="AF25" s="11">
        <v>17.884835932284624</v>
      </c>
      <c r="AG25" s="11">
        <v>37.139996708541332</v>
      </c>
      <c r="AH25" s="47">
        <v>19602</v>
      </c>
      <c r="AI25" s="47">
        <v>22496</v>
      </c>
      <c r="AJ25" s="11">
        <v>17.027745443805486</v>
      </c>
      <c r="AK25" s="11">
        <v>34.501479993251841</v>
      </c>
      <c r="AL25" s="47">
        <v>15576</v>
      </c>
      <c r="AM25" s="47">
        <v>9949</v>
      </c>
      <c r="AN25" s="11">
        <v>13.498921022298873</v>
      </c>
      <c r="AO25" s="11">
        <v>32.580148672102695</v>
      </c>
      <c r="AP25" s="47">
        <v>16269</v>
      </c>
      <c r="AQ25" s="47">
        <v>9928</v>
      </c>
      <c r="AR25" s="11">
        <v>12.524635092689538</v>
      </c>
      <c r="AS25" s="11">
        <v>31.24567256247246</v>
      </c>
      <c r="AT25" s="47">
        <v>18340</v>
      </c>
      <c r="AU25" s="47">
        <v>12854</v>
      </c>
      <c r="AV25" s="11">
        <v>11.738877189838254</v>
      </c>
      <c r="AW25" s="11">
        <v>29.032840945024169</v>
      </c>
      <c r="AX25" s="47">
        <v>14373</v>
      </c>
      <c r="AY25" s="47">
        <v>8729</v>
      </c>
      <c r="AZ25" s="11">
        <v>10.673310411917155</v>
      </c>
      <c r="BA25" s="11">
        <v>27.739290708020846</v>
      </c>
    </row>
    <row r="26" spans="1:53">
      <c r="A26" s="132" t="s">
        <v>72</v>
      </c>
      <c r="B26" s="47">
        <v>8670</v>
      </c>
      <c r="C26" s="47">
        <v>3581</v>
      </c>
      <c r="D26" s="11">
        <v>17.640954686959528</v>
      </c>
      <c r="E26" s="11">
        <v>19.264080908063907</v>
      </c>
      <c r="F26" s="47">
        <v>10791</v>
      </c>
      <c r="G26" s="47">
        <v>6075</v>
      </c>
      <c r="H26" s="11">
        <v>17.379610243195362</v>
      </c>
      <c r="I26" s="11">
        <v>19.565847531321459</v>
      </c>
      <c r="J26" s="47">
        <v>10843</v>
      </c>
      <c r="K26" s="47">
        <v>7632</v>
      </c>
      <c r="L26" s="11">
        <v>14.725534399869625</v>
      </c>
      <c r="M26" s="11">
        <v>17.815126050420169</v>
      </c>
      <c r="N26" s="47">
        <v>8587</v>
      </c>
      <c r="O26" s="47">
        <v>3871</v>
      </c>
      <c r="P26" s="11">
        <v>13.25645300728665</v>
      </c>
      <c r="Q26" s="11">
        <v>16.750324534833403</v>
      </c>
      <c r="R26" s="47">
        <v>11641</v>
      </c>
      <c r="S26" s="47">
        <v>6282</v>
      </c>
      <c r="T26" s="11">
        <v>13.311149989137022</v>
      </c>
      <c r="U26" s="11">
        <v>17.051191574833073</v>
      </c>
      <c r="V26" s="47">
        <v>13286</v>
      </c>
      <c r="W26" s="47">
        <v>12286</v>
      </c>
      <c r="X26" s="11">
        <v>13.342706502636204</v>
      </c>
      <c r="Y26" s="11">
        <v>17.570505119844402</v>
      </c>
      <c r="Z26" s="47">
        <v>15332</v>
      </c>
      <c r="AA26" s="47">
        <v>12633</v>
      </c>
      <c r="AB26" s="11">
        <v>13.400457985910815</v>
      </c>
      <c r="AC26" s="11">
        <v>18.407133802509072</v>
      </c>
      <c r="AD26" s="47">
        <v>15531</v>
      </c>
      <c r="AE26" s="47">
        <v>13467</v>
      </c>
      <c r="AF26" s="11">
        <v>13.292309272350696</v>
      </c>
      <c r="AG26" s="11">
        <v>18.469197432662241</v>
      </c>
      <c r="AH26" s="47">
        <v>14577</v>
      </c>
      <c r="AI26" s="47">
        <v>11746</v>
      </c>
      <c r="AJ26" s="11">
        <v>12.662659184488959</v>
      </c>
      <c r="AK26" s="11">
        <v>18.014508534883365</v>
      </c>
      <c r="AL26" s="47">
        <v>13056</v>
      </c>
      <c r="AM26" s="47">
        <v>5576</v>
      </c>
      <c r="AN26" s="11">
        <v>11.314966157366081</v>
      </c>
      <c r="AO26" s="11">
        <v>18.259815960965387</v>
      </c>
      <c r="AP26" s="47">
        <v>14078</v>
      </c>
      <c r="AQ26" s="47">
        <v>5650</v>
      </c>
      <c r="AR26" s="11">
        <v>10.837901090102852</v>
      </c>
      <c r="AS26" s="11">
        <v>17.781834204066218</v>
      </c>
      <c r="AT26" s="47">
        <v>16279</v>
      </c>
      <c r="AU26" s="47">
        <v>7952</v>
      </c>
      <c r="AV26" s="11">
        <v>10.419693662670499</v>
      </c>
      <c r="AW26" s="11">
        <v>17.960879974702987</v>
      </c>
      <c r="AX26" s="47">
        <v>13001</v>
      </c>
      <c r="AY26" s="47">
        <v>5492</v>
      </c>
      <c r="AZ26" s="11">
        <v>9.6544707900462647</v>
      </c>
      <c r="BA26" s="11">
        <v>17.45265031142748</v>
      </c>
    </row>
    <row r="27" spans="1:53">
      <c r="A27" s="132" t="s">
        <v>73</v>
      </c>
      <c r="B27" s="47">
        <v>8652</v>
      </c>
      <c r="C27" s="47">
        <v>2120</v>
      </c>
      <c r="D27" s="11">
        <v>17.604329867540237</v>
      </c>
      <c r="E27" s="11">
        <v>11.404594114799075</v>
      </c>
      <c r="F27" s="47">
        <v>11706</v>
      </c>
      <c r="G27" s="47">
        <v>3575</v>
      </c>
      <c r="H27" s="11">
        <v>18.85327750040264</v>
      </c>
      <c r="I27" s="11">
        <v>11.514058423781764</v>
      </c>
      <c r="J27" s="47">
        <v>15503</v>
      </c>
      <c r="K27" s="47">
        <v>5714</v>
      </c>
      <c r="L27" s="11">
        <v>21.054132601787217</v>
      </c>
      <c r="M27" s="11">
        <v>13.338001867413633</v>
      </c>
      <c r="N27" s="47">
        <v>13694</v>
      </c>
      <c r="O27" s="47">
        <v>2843</v>
      </c>
      <c r="P27" s="11">
        <v>21.140545881190565</v>
      </c>
      <c r="Q27" s="11">
        <v>12.302033751622673</v>
      </c>
      <c r="R27" s="47">
        <v>17849</v>
      </c>
      <c r="S27" s="47">
        <v>4979</v>
      </c>
      <c r="T27" s="11">
        <v>20.409820131956593</v>
      </c>
      <c r="U27" s="11">
        <v>13.514467184191956</v>
      </c>
      <c r="V27" s="47">
        <v>18852</v>
      </c>
      <c r="W27" s="47">
        <v>8221</v>
      </c>
      <c r="X27" s="11">
        <v>18.932462967612352</v>
      </c>
      <c r="Y27" s="11">
        <v>11.75705051198444</v>
      </c>
      <c r="Z27" s="47">
        <v>20276</v>
      </c>
      <c r="AA27" s="47">
        <v>8303</v>
      </c>
      <c r="AB27" s="11">
        <v>17.721607495586206</v>
      </c>
      <c r="AC27" s="11">
        <v>12.098031501799477</v>
      </c>
      <c r="AD27" s="47">
        <v>19241</v>
      </c>
      <c r="AE27" s="47">
        <v>8972</v>
      </c>
      <c r="AF27" s="11">
        <v>16.467537358141765</v>
      </c>
      <c r="AG27" s="11">
        <v>12.304569641779581</v>
      </c>
      <c r="AH27" s="47">
        <v>17741</v>
      </c>
      <c r="AI27" s="47">
        <v>7602</v>
      </c>
      <c r="AJ27" s="11">
        <v>15.411143348564082</v>
      </c>
      <c r="AK27" s="11">
        <v>11.658972746652761</v>
      </c>
      <c r="AL27" s="47">
        <v>18481</v>
      </c>
      <c r="AM27" s="47">
        <v>4035</v>
      </c>
      <c r="AN27" s="11">
        <v>16.016535658263063</v>
      </c>
      <c r="AO27" s="11">
        <v>13.21347873072011</v>
      </c>
      <c r="AP27" s="47">
        <v>17978</v>
      </c>
      <c r="AQ27" s="47">
        <v>3741</v>
      </c>
      <c r="AR27" s="11">
        <v>13.840303011640081</v>
      </c>
      <c r="AS27" s="11">
        <v>11.773777302196764</v>
      </c>
      <c r="AT27" s="47">
        <v>20905</v>
      </c>
      <c r="AU27" s="47">
        <v>5242</v>
      </c>
      <c r="AV27" s="11">
        <v>13.380655815352711</v>
      </c>
      <c r="AW27" s="11">
        <v>11.839906039662104</v>
      </c>
      <c r="AX27" s="47">
        <v>16762</v>
      </c>
      <c r="AY27" s="47">
        <v>3626</v>
      </c>
      <c r="AZ27" s="11">
        <v>12.447368616472231</v>
      </c>
      <c r="BA27" s="11">
        <v>11.522816829795348</v>
      </c>
    </row>
    <row r="28" spans="1:53">
      <c r="A28" s="132" t="s">
        <v>74</v>
      </c>
      <c r="B28" s="47">
        <v>11728</v>
      </c>
      <c r="C28" s="47">
        <v>1884</v>
      </c>
      <c r="D28" s="11">
        <v>23.863104563859441</v>
      </c>
      <c r="E28" s="11">
        <v>10.135026090698801</v>
      </c>
      <c r="F28" s="47">
        <v>15611</v>
      </c>
      <c r="G28" s="47">
        <v>3024</v>
      </c>
      <c r="H28" s="11">
        <v>25.142535029795461</v>
      </c>
      <c r="I28" s="11">
        <v>9.7394441044800146</v>
      </c>
      <c r="J28" s="47">
        <v>18155</v>
      </c>
      <c r="K28" s="47">
        <v>4082</v>
      </c>
      <c r="L28" s="11">
        <v>24.655729690088819</v>
      </c>
      <c r="M28" s="11">
        <v>9.5284780578898225</v>
      </c>
      <c r="N28" s="47">
        <v>16416</v>
      </c>
      <c r="O28" s="47">
        <v>2363</v>
      </c>
      <c r="P28" s="11">
        <v>25.34271952575028</v>
      </c>
      <c r="Q28" s="11">
        <v>10.22501081782778</v>
      </c>
      <c r="R28" s="47">
        <v>23295</v>
      </c>
      <c r="S28" s="47">
        <v>4503</v>
      </c>
      <c r="T28" s="11">
        <v>26.637165105828274</v>
      </c>
      <c r="U28" s="11">
        <v>12.222463492752835</v>
      </c>
      <c r="V28" s="47">
        <v>27979</v>
      </c>
      <c r="W28" s="47">
        <v>8622</v>
      </c>
      <c r="X28" s="11">
        <v>28.098418277680143</v>
      </c>
      <c r="Y28" s="11">
        <v>12.330530290029175</v>
      </c>
      <c r="Z28" s="47">
        <v>32249</v>
      </c>
      <c r="AA28" s="47">
        <v>9759</v>
      </c>
      <c r="AB28" s="11">
        <v>28.18623595014596</v>
      </c>
      <c r="AC28" s="11">
        <v>14.219521790444551</v>
      </c>
      <c r="AD28" s="47">
        <v>35278</v>
      </c>
      <c r="AE28" s="47">
        <v>12807</v>
      </c>
      <c r="AF28" s="11">
        <v>30.192910083702778</v>
      </c>
      <c r="AG28" s="11">
        <v>17.564046299851885</v>
      </c>
      <c r="AH28" s="47">
        <v>37302</v>
      </c>
      <c r="AI28" s="47">
        <v>13028</v>
      </c>
      <c r="AJ28" s="11">
        <v>32.403273163189077</v>
      </c>
      <c r="AK28" s="11">
        <v>19.98067573577903</v>
      </c>
      <c r="AL28" s="47">
        <v>36962</v>
      </c>
      <c r="AM28" s="47">
        <v>6142</v>
      </c>
      <c r="AN28" s="11">
        <v>32.033071316526126</v>
      </c>
      <c r="AO28" s="11">
        <v>20.113305170776435</v>
      </c>
      <c r="AP28" s="47">
        <v>42531</v>
      </c>
      <c r="AQ28" s="47">
        <v>7073</v>
      </c>
      <c r="AR28" s="11">
        <v>32.742347724333314</v>
      </c>
      <c r="AS28" s="11">
        <v>22.260338641656702</v>
      </c>
      <c r="AT28" s="47">
        <v>50256</v>
      </c>
      <c r="AU28" s="47">
        <v>10329</v>
      </c>
      <c r="AV28" s="11">
        <v>32.167339806570958</v>
      </c>
      <c r="AW28" s="11">
        <v>23.329719474183495</v>
      </c>
      <c r="AX28" s="47">
        <v>43097</v>
      </c>
      <c r="AY28" s="47">
        <v>7527</v>
      </c>
      <c r="AZ28" s="11">
        <v>32.003594157266654</v>
      </c>
      <c r="BA28" s="11">
        <v>23.919537307741198</v>
      </c>
    </row>
    <row r="29" spans="1:53">
      <c r="A29" s="132" t="s">
        <v>75</v>
      </c>
      <c r="B29" s="47">
        <v>4285</v>
      </c>
      <c r="C29" s="47">
        <v>531</v>
      </c>
      <c r="D29" s="11">
        <v>8.7187417339817284</v>
      </c>
      <c r="E29" s="11">
        <v>2.8565280542256173</v>
      </c>
      <c r="F29" s="47">
        <v>3637</v>
      </c>
      <c r="G29" s="47">
        <v>411</v>
      </c>
      <c r="H29" s="11">
        <v>5.8576260267353835</v>
      </c>
      <c r="I29" s="11">
        <v>1.323714129279526</v>
      </c>
      <c r="J29" s="47">
        <v>4318</v>
      </c>
      <c r="K29" s="47">
        <v>628</v>
      </c>
      <c r="L29" s="11">
        <v>5.8641388489013231</v>
      </c>
      <c r="M29" s="11">
        <v>1.4659197012138188</v>
      </c>
      <c r="N29" s="47">
        <v>4479</v>
      </c>
      <c r="O29" s="47">
        <v>414</v>
      </c>
      <c r="P29" s="11">
        <v>6.9145979992589854</v>
      </c>
      <c r="Q29" s="11">
        <v>1.7914322803980962</v>
      </c>
      <c r="R29" s="47">
        <v>5919</v>
      </c>
      <c r="S29" s="47">
        <v>709</v>
      </c>
      <c r="T29" s="11">
        <v>6.7682069225755548</v>
      </c>
      <c r="U29" s="11">
        <v>1.9244340698116278</v>
      </c>
      <c r="V29" s="47">
        <v>6667</v>
      </c>
      <c r="W29" s="47">
        <v>1334</v>
      </c>
      <c r="X29" s="11">
        <v>6.6954556866683408</v>
      </c>
      <c r="Y29" s="11">
        <v>1.9077855957897145</v>
      </c>
      <c r="Z29" s="47">
        <v>8681</v>
      </c>
      <c r="AA29" s="47">
        <v>1444</v>
      </c>
      <c r="AB29" s="11">
        <v>7.5873581904312415</v>
      </c>
      <c r="AC29" s="11">
        <v>2.1040054785738223</v>
      </c>
      <c r="AD29" s="47">
        <v>9941</v>
      </c>
      <c r="AE29" s="47">
        <v>2188</v>
      </c>
      <c r="AF29" s="11">
        <v>8.5080707279916474</v>
      </c>
      <c r="AG29" s="11">
        <v>3.0007131493773658</v>
      </c>
      <c r="AH29" s="47">
        <v>10110</v>
      </c>
      <c r="AI29" s="47">
        <v>2352</v>
      </c>
      <c r="AJ29" s="11">
        <v>8.7822929515801178</v>
      </c>
      <c r="AK29" s="11">
        <v>3.6071959879146664</v>
      </c>
      <c r="AL29" s="47">
        <v>12808</v>
      </c>
      <c r="AM29" s="47">
        <v>1347</v>
      </c>
      <c r="AN29" s="11">
        <v>11.100037265896505</v>
      </c>
      <c r="AO29" s="11">
        <v>4.4110423420768248</v>
      </c>
      <c r="AP29" s="47">
        <v>15252</v>
      </c>
      <c r="AQ29" s="47">
        <v>1524</v>
      </c>
      <c r="AR29" s="11">
        <v>11.741701053150212</v>
      </c>
      <c r="AS29" s="11">
        <v>4.7963743941587467</v>
      </c>
      <c r="AT29" s="47">
        <v>18955</v>
      </c>
      <c r="AU29" s="47">
        <v>2505</v>
      </c>
      <c r="AV29" s="11">
        <v>12.132520018177978</v>
      </c>
      <c r="AW29" s="11">
        <v>5.6579482314676781</v>
      </c>
      <c r="AX29" s="47">
        <v>16750</v>
      </c>
      <c r="AY29" s="47">
        <v>1809</v>
      </c>
      <c r="AZ29" s="11">
        <v>12.438457482753243</v>
      </c>
      <c r="BA29" s="11">
        <v>5.7486970891063933</v>
      </c>
    </row>
    <row r="30" spans="1:53">
      <c r="A30" s="132" t="s">
        <v>76</v>
      </c>
      <c r="B30" s="47">
        <v>3285</v>
      </c>
      <c r="C30" s="47">
        <v>416</v>
      </c>
      <c r="D30" s="11">
        <v>6.6840295440209987</v>
      </c>
      <c r="E30" s="11">
        <v>2.2378826187530261</v>
      </c>
      <c r="F30" s="47">
        <v>4798</v>
      </c>
      <c r="G30" s="47">
        <v>679</v>
      </c>
      <c r="H30" s="11">
        <v>7.7274923498147849</v>
      </c>
      <c r="I30" s="11">
        <v>2.1868659216077813</v>
      </c>
      <c r="J30" s="47">
        <v>6233</v>
      </c>
      <c r="K30" s="47">
        <v>1183</v>
      </c>
      <c r="L30" s="11">
        <v>8.4648396121356981</v>
      </c>
      <c r="M30" s="11">
        <v>2.761437908496732</v>
      </c>
      <c r="N30" s="47">
        <v>5496</v>
      </c>
      <c r="O30" s="47">
        <v>450</v>
      </c>
      <c r="P30" s="11">
        <v>8.4846239347906636</v>
      </c>
      <c r="Q30" s="11">
        <v>1.9472090004327129</v>
      </c>
      <c r="R30" s="47">
        <v>7946</v>
      </c>
      <c r="S30" s="47">
        <v>918</v>
      </c>
      <c r="T30" s="11">
        <v>9.0860233496849734</v>
      </c>
      <c r="U30" s="11">
        <v>2.4917214049182999</v>
      </c>
      <c r="V30" s="47">
        <v>8358</v>
      </c>
      <c r="W30" s="47">
        <v>1618</v>
      </c>
      <c r="X30" s="11">
        <v>8.3936731107205613</v>
      </c>
      <c r="Y30" s="11">
        <v>2.3139408500657854</v>
      </c>
      <c r="Z30" s="47">
        <v>10473</v>
      </c>
      <c r="AA30" s="47">
        <v>1701</v>
      </c>
      <c r="AB30" s="11">
        <v>9.1536000839058165</v>
      </c>
      <c r="AC30" s="11">
        <v>2.4784718275997726</v>
      </c>
      <c r="AD30" s="47">
        <v>11201</v>
      </c>
      <c r="AE30" s="47">
        <v>2162</v>
      </c>
      <c r="AF30" s="11">
        <v>9.5864500778829527</v>
      </c>
      <c r="AG30" s="11">
        <v>2.9650556805090789</v>
      </c>
      <c r="AH30" s="47">
        <v>10999</v>
      </c>
      <c r="AI30" s="47">
        <v>2210</v>
      </c>
      <c r="AJ30" s="11">
        <v>9.5545440330791021</v>
      </c>
      <c r="AK30" s="11">
        <v>3.3894145974878458</v>
      </c>
      <c r="AL30" s="47">
        <v>15342</v>
      </c>
      <c r="AM30" s="47">
        <v>1405</v>
      </c>
      <c r="AN30" s="11">
        <v>13.296125213412255</v>
      </c>
      <c r="AO30" s="11">
        <v>4.6009758653436812</v>
      </c>
      <c r="AP30" s="47">
        <v>19769</v>
      </c>
      <c r="AQ30" s="47">
        <v>1729</v>
      </c>
      <c r="AR30" s="11">
        <v>15.219098355607564</v>
      </c>
      <c r="AS30" s="11">
        <v>5.4415559891735379</v>
      </c>
      <c r="AT30" s="47">
        <v>27477</v>
      </c>
      <c r="AU30" s="47">
        <v>2988</v>
      </c>
      <c r="AV30" s="11">
        <v>17.587193486651348</v>
      </c>
      <c r="AW30" s="11">
        <v>6.7488819623255187</v>
      </c>
      <c r="AX30" s="47">
        <v>26872</v>
      </c>
      <c r="AY30" s="47">
        <v>2437</v>
      </c>
      <c r="AZ30" s="11">
        <v>19.954998774719112</v>
      </c>
      <c r="BA30" s="11">
        <v>7.7443752383373585</v>
      </c>
    </row>
    <row r="31" spans="1:53">
      <c r="A31" s="132" t="s">
        <v>77</v>
      </c>
      <c r="B31" s="47">
        <v>726</v>
      </c>
      <c r="C31" s="47">
        <v>207</v>
      </c>
      <c r="D31" s="11">
        <v>1.47720104991149</v>
      </c>
      <c r="E31" s="11">
        <v>1.1135617838506644</v>
      </c>
      <c r="F31" s="47">
        <v>115</v>
      </c>
      <c r="G31" s="47">
        <v>35</v>
      </c>
      <c r="H31" s="11">
        <v>0.1852150104686745</v>
      </c>
      <c r="I31" s="11">
        <v>0.11272504750555574</v>
      </c>
      <c r="J31" s="47">
        <v>814</v>
      </c>
      <c r="K31" s="47">
        <v>328</v>
      </c>
      <c r="L31" s="11">
        <v>1.1054675829100686</v>
      </c>
      <c r="M31" s="11">
        <v>0.76563958916900088</v>
      </c>
      <c r="N31" s="47">
        <v>1024</v>
      </c>
      <c r="O31" s="47">
        <v>293</v>
      </c>
      <c r="P31" s="11">
        <v>1.5808324070643449</v>
      </c>
      <c r="Q31" s="11">
        <v>1.2678494158372999</v>
      </c>
      <c r="R31" s="47">
        <v>733</v>
      </c>
      <c r="S31" s="47">
        <v>217</v>
      </c>
      <c r="T31" s="11">
        <v>0.83816449978845775</v>
      </c>
      <c r="U31" s="11">
        <v>0.58900168286195098</v>
      </c>
      <c r="V31" s="47">
        <v>1136</v>
      </c>
      <c r="W31" s="47">
        <v>805</v>
      </c>
      <c r="X31" s="11">
        <v>1.1408486065779564</v>
      </c>
      <c r="Y31" s="11">
        <v>1.1512499284937934</v>
      </c>
      <c r="Z31" s="47">
        <v>379</v>
      </c>
      <c r="AA31" s="47">
        <v>223</v>
      </c>
      <c r="AB31" s="11">
        <v>0.33125316831856239</v>
      </c>
      <c r="AC31" s="11">
        <v>0.32492605382407364</v>
      </c>
      <c r="AD31" s="47">
        <v>284</v>
      </c>
      <c r="AE31" s="47">
        <v>157</v>
      </c>
      <c r="AF31" s="11">
        <v>0.2430632820389928</v>
      </c>
      <c r="AG31" s="11">
        <v>0.21531625432003951</v>
      </c>
      <c r="AH31" s="47">
        <v>0</v>
      </c>
      <c r="AI31" s="47">
        <v>0</v>
      </c>
      <c r="AJ31" s="11">
        <v>0</v>
      </c>
      <c r="AK31" s="11">
        <v>0</v>
      </c>
      <c r="AL31" s="47">
        <v>0</v>
      </c>
      <c r="AM31" s="47">
        <v>0</v>
      </c>
      <c r="AN31" s="11">
        <v>0</v>
      </c>
      <c r="AO31" s="11">
        <v>0</v>
      </c>
      <c r="AP31" s="47">
        <v>641</v>
      </c>
      <c r="AQ31" s="47">
        <v>150</v>
      </c>
      <c r="AR31" s="11">
        <v>0.49347170043727284</v>
      </c>
      <c r="AS31" s="11">
        <v>0.47208409391326245</v>
      </c>
      <c r="AT31" s="47">
        <v>314</v>
      </c>
      <c r="AU31" s="47">
        <v>71</v>
      </c>
      <c r="AV31" s="11">
        <v>0.20098186682711078</v>
      </c>
      <c r="AW31" s="11">
        <v>0.16036499977413382</v>
      </c>
      <c r="AX31" s="47">
        <v>853</v>
      </c>
      <c r="AY31" s="47">
        <v>157</v>
      </c>
      <c r="AZ31" s="11">
        <v>0.6334330885246876</v>
      </c>
      <c r="BA31" s="11">
        <v>0.49891953730774119</v>
      </c>
    </row>
    <row r="32" spans="1:53">
      <c r="A32" s="132" t="s">
        <v>17</v>
      </c>
      <c r="B32" s="47">
        <v>49147</v>
      </c>
      <c r="C32" s="47">
        <v>18589</v>
      </c>
      <c r="D32" s="11">
        <v>100</v>
      </c>
      <c r="E32" s="11">
        <v>100</v>
      </c>
      <c r="F32" s="47">
        <v>62090</v>
      </c>
      <c r="G32" s="47">
        <v>31049</v>
      </c>
      <c r="H32" s="11">
        <v>100</v>
      </c>
      <c r="I32" s="11">
        <v>100</v>
      </c>
      <c r="J32" s="47">
        <v>73634</v>
      </c>
      <c r="K32" s="47">
        <v>42840</v>
      </c>
      <c r="L32" s="11">
        <v>100</v>
      </c>
      <c r="M32" s="11">
        <v>100</v>
      </c>
      <c r="N32" s="47">
        <v>64776</v>
      </c>
      <c r="O32" s="47">
        <v>23110</v>
      </c>
      <c r="P32" s="11">
        <v>100</v>
      </c>
      <c r="Q32" s="11">
        <v>100</v>
      </c>
      <c r="R32" s="47">
        <v>87453</v>
      </c>
      <c r="S32" s="47">
        <v>36842</v>
      </c>
      <c r="T32" s="11">
        <v>100</v>
      </c>
      <c r="U32" s="11">
        <v>100</v>
      </c>
      <c r="V32" s="47">
        <v>99575</v>
      </c>
      <c r="W32" s="47">
        <v>69924</v>
      </c>
      <c r="X32" s="11">
        <v>100</v>
      </c>
      <c r="Y32" s="11">
        <v>100</v>
      </c>
      <c r="Z32" s="47">
        <v>114414</v>
      </c>
      <c r="AA32" s="47">
        <v>68631</v>
      </c>
      <c r="AB32" s="11">
        <v>100</v>
      </c>
      <c r="AC32" s="11">
        <v>100</v>
      </c>
      <c r="AD32" s="47">
        <v>116842</v>
      </c>
      <c r="AE32" s="47">
        <v>72916</v>
      </c>
      <c r="AF32" s="11">
        <v>100</v>
      </c>
      <c r="AG32" s="11">
        <v>100</v>
      </c>
      <c r="AH32" s="47">
        <v>115118</v>
      </c>
      <c r="AI32" s="47">
        <v>65203</v>
      </c>
      <c r="AJ32" s="11">
        <v>100</v>
      </c>
      <c r="AK32" s="11">
        <v>100</v>
      </c>
      <c r="AL32" s="47">
        <v>115387</v>
      </c>
      <c r="AM32" s="47">
        <v>30537</v>
      </c>
      <c r="AN32" s="11">
        <v>100</v>
      </c>
      <c r="AO32" s="11">
        <v>100</v>
      </c>
      <c r="AP32" s="47">
        <v>129896</v>
      </c>
      <c r="AQ32" s="47">
        <v>31774</v>
      </c>
      <c r="AR32" s="11">
        <v>100</v>
      </c>
      <c r="AS32" s="11">
        <v>100</v>
      </c>
      <c r="AT32" s="47">
        <v>156233</v>
      </c>
      <c r="AU32" s="47">
        <v>44274</v>
      </c>
      <c r="AV32" s="11">
        <v>100</v>
      </c>
      <c r="AW32" s="11">
        <v>100</v>
      </c>
      <c r="AX32" s="47">
        <v>134663</v>
      </c>
      <c r="AY32" s="47">
        <v>31468</v>
      </c>
      <c r="AZ32" s="11">
        <v>100</v>
      </c>
      <c r="BA32" s="11">
        <v>100</v>
      </c>
    </row>
    <row r="33" spans="1:53">
      <c r="A33" s="432" t="s">
        <v>610</v>
      </c>
      <c r="B33" s="432"/>
      <c r="C33" s="432"/>
      <c r="D33" s="432"/>
      <c r="E33" s="432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2"/>
      <c r="AY33" s="432"/>
      <c r="AZ33" s="432"/>
      <c r="BA33" s="432"/>
    </row>
    <row r="35" spans="1:53">
      <c r="A35" s="437" t="s">
        <v>663</v>
      </c>
      <c r="B35" s="437"/>
      <c r="C35" s="437"/>
      <c r="D35" s="437"/>
      <c r="E35" s="437"/>
      <c r="F35" s="437"/>
      <c r="G35" s="437"/>
      <c r="H35" s="437"/>
      <c r="I35" s="437"/>
      <c r="J35" s="437"/>
      <c r="K35" s="437"/>
      <c r="L35" s="437"/>
      <c r="M35" s="437"/>
      <c r="N35" s="437"/>
      <c r="O35" s="437"/>
      <c r="P35" s="437"/>
      <c r="Q35" s="437"/>
    </row>
    <row r="36" spans="1:53" s="369" customFormat="1">
      <c r="A36" s="431" t="s">
        <v>656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</row>
    <row r="37" spans="1:53" s="130" customFormat="1"/>
    <row r="38" spans="1:53" s="130" customFormat="1">
      <c r="C38" s="445">
        <v>2015</v>
      </c>
      <c r="D38" s="445"/>
      <c r="E38" s="445">
        <v>2017</v>
      </c>
      <c r="F38" s="445"/>
    </row>
    <row r="39" spans="1:53" ht="30">
      <c r="B39" s="144" t="s">
        <v>20</v>
      </c>
      <c r="C39" s="156" t="s">
        <v>44</v>
      </c>
      <c r="D39" s="149" t="s">
        <v>45</v>
      </c>
      <c r="E39" s="156" t="s">
        <v>44</v>
      </c>
      <c r="F39" s="149" t="s">
        <v>45</v>
      </c>
    </row>
    <row r="40" spans="1:53">
      <c r="A40" s="458" t="s">
        <v>70</v>
      </c>
      <c r="B40" s="132" t="s">
        <v>21</v>
      </c>
      <c r="C40" s="376">
        <v>2.2481933229407485E-2</v>
      </c>
      <c r="D40" s="376">
        <v>7.4582223361159192E-4</v>
      </c>
      <c r="E40" s="376">
        <v>1.9781008822644417E-2</v>
      </c>
      <c r="F40" s="376">
        <v>6.2944801467545444E-4</v>
      </c>
    </row>
    <row r="41" spans="1:53">
      <c r="A41" s="459"/>
      <c r="B41" s="132" t="s">
        <v>22</v>
      </c>
      <c r="C41" s="376">
        <v>2.4884786594598664E-2</v>
      </c>
      <c r="D41" s="376">
        <v>7.6573181926296841E-4</v>
      </c>
      <c r="E41" s="376">
        <v>5.1174976822927161E-2</v>
      </c>
      <c r="F41" s="376">
        <v>1.8178728138315643E-3</v>
      </c>
    </row>
    <row r="42" spans="1:53">
      <c r="A42" s="457" t="s">
        <v>71</v>
      </c>
      <c r="B42" s="132" t="s">
        <v>21</v>
      </c>
      <c r="C42" s="376">
        <v>0.1091889974738211</v>
      </c>
      <c r="D42" s="376">
        <v>1.8861383370054759E-3</v>
      </c>
      <c r="E42" s="376">
        <v>9.7128590017238725E-2</v>
      </c>
      <c r="F42" s="376">
        <v>1.798597586851565E-3</v>
      </c>
    </row>
    <row r="43" spans="1:53">
      <c r="A43" s="457"/>
      <c r="B43" s="132" t="s">
        <v>22</v>
      </c>
      <c r="C43" s="376">
        <v>0.12798842759591322</v>
      </c>
      <c r="D43" s="376">
        <v>2.0376086697308084E-3</v>
      </c>
      <c r="E43" s="376">
        <v>0.27139229427108824</v>
      </c>
      <c r="F43" s="376">
        <v>4.5990123362408515E-3</v>
      </c>
    </row>
    <row r="44" spans="1:53">
      <c r="A44" s="457" t="s">
        <v>72</v>
      </c>
      <c r="B44" s="132" t="s">
        <v>21</v>
      </c>
      <c r="C44" s="376">
        <v>0.10303168336956198</v>
      </c>
      <c r="D44" s="376">
        <v>1.7474231508919568E-3</v>
      </c>
      <c r="E44" s="376">
        <v>9.2762301837690311E-2</v>
      </c>
      <c r="F44" s="376">
        <v>1.4539651960903358E-3</v>
      </c>
    </row>
    <row r="45" spans="1:53">
      <c r="A45" s="457"/>
      <c r="B45" s="132" t="s">
        <v>22</v>
      </c>
      <c r="C45" s="376">
        <v>0.1022406738806482</v>
      </c>
      <c r="D45" s="376">
        <v>1.5461121745473799E-3</v>
      </c>
      <c r="E45" s="376">
        <v>0.17020436132048852</v>
      </c>
      <c r="F45" s="376">
        <v>3.2958245220131278E-3</v>
      </c>
    </row>
    <row r="46" spans="1:53">
      <c r="A46" s="457" t="s">
        <v>73</v>
      </c>
      <c r="B46" s="132" t="s">
        <v>21</v>
      </c>
      <c r="C46" s="376">
        <v>0.12611438028483565</v>
      </c>
      <c r="D46" s="376">
        <v>1.9540237953073287E-3</v>
      </c>
      <c r="E46" s="376">
        <v>0.12400040388060833</v>
      </c>
      <c r="F46" s="376">
        <v>1.749295372864582E-3</v>
      </c>
    </row>
    <row r="47" spans="1:53">
      <c r="A47" s="457"/>
      <c r="B47" s="132" t="s">
        <v>22</v>
      </c>
      <c r="C47" s="376">
        <v>0.11998979001769702</v>
      </c>
      <c r="D47" s="376">
        <v>1.7828084721401509E-3</v>
      </c>
      <c r="E47" s="376">
        <v>0.11476480309565078</v>
      </c>
      <c r="F47" s="376">
        <v>2.7867667341582494E-3</v>
      </c>
    </row>
    <row r="48" spans="1:53">
      <c r="A48" s="457" t="s">
        <v>74</v>
      </c>
      <c r="B48" s="132" t="s">
        <v>21</v>
      </c>
      <c r="C48" s="376">
        <v>0.31109633129533093</v>
      </c>
      <c r="D48" s="376">
        <v>2.9515030247117264E-3</v>
      </c>
      <c r="E48" s="376">
        <v>0.31697759435425898</v>
      </c>
      <c r="F48" s="376">
        <v>2.7957762894826282E-3</v>
      </c>
    </row>
    <row r="49" spans="1:6">
      <c r="A49" s="457"/>
      <c r="B49" s="132" t="s">
        <v>22</v>
      </c>
      <c r="C49" s="376">
        <v>0.30406562640654844</v>
      </c>
      <c r="D49" s="376">
        <v>3.029389468201975E-3</v>
      </c>
      <c r="E49" s="376">
        <v>0.24102197935081163</v>
      </c>
      <c r="F49" s="376">
        <v>3.7032713036159576E-3</v>
      </c>
    </row>
    <row r="50" spans="1:6">
      <c r="A50" s="457" t="s">
        <v>75</v>
      </c>
      <c r="B50" s="132" t="s">
        <v>21</v>
      </c>
      <c r="C50" s="376">
        <v>0.12733993188183812</v>
      </c>
      <c r="D50" s="376">
        <v>2.1276106874641202E-3</v>
      </c>
      <c r="E50" s="376">
        <v>0.12936792349347334</v>
      </c>
      <c r="F50" s="376">
        <v>1.8880357425057103E-3</v>
      </c>
    </row>
    <row r="51" spans="1:6">
      <c r="A51" s="457"/>
      <c r="B51" s="132" t="s">
        <v>22</v>
      </c>
      <c r="C51" s="376">
        <v>0.11461468702136447</v>
      </c>
      <c r="D51" s="376">
        <v>1.9351798326739354E-3</v>
      </c>
      <c r="E51" s="376">
        <v>5.9674772404023885E-2</v>
      </c>
      <c r="F51" s="376">
        <v>2.0687842909826726E-3</v>
      </c>
    </row>
    <row r="52" spans="1:6">
      <c r="A52" s="457" t="s">
        <v>76</v>
      </c>
      <c r="B52" s="132" t="s">
        <v>21</v>
      </c>
      <c r="C52" s="376">
        <v>0.19484373742975877</v>
      </c>
      <c r="D52" s="376">
        <v>3.9937054820013088E-3</v>
      </c>
      <c r="E52" s="376">
        <v>0.21386149109097746</v>
      </c>
      <c r="F52" s="376">
        <v>4.3449311843871165E-3</v>
      </c>
    </row>
    <row r="53" spans="1:6">
      <c r="A53" s="457"/>
      <c r="B53" s="132" t="s">
        <v>22</v>
      </c>
      <c r="C53" s="376">
        <v>0.20025691304293877</v>
      </c>
      <c r="D53" s="376">
        <v>4.2825216654227847E-3</v>
      </c>
      <c r="E53" s="376">
        <v>8.7121609093474148E-2</v>
      </c>
      <c r="F53" s="376">
        <v>6.3330016366295256E-3</v>
      </c>
    </row>
    <row r="54" spans="1:6">
      <c r="A54" s="457" t="s">
        <v>77</v>
      </c>
      <c r="B54" s="132" t="s">
        <v>21</v>
      </c>
      <c r="C54" s="376">
        <v>5.9030050354460057E-3</v>
      </c>
      <c r="D54" s="376">
        <v>4.2071032329580866E-4</v>
      </c>
      <c r="E54" s="376">
        <v>6.1206865031084379E-3</v>
      </c>
      <c r="F54" s="376">
        <v>3.7619861337489006E-4</v>
      </c>
    </row>
    <row r="55" spans="1:6">
      <c r="A55" s="457"/>
      <c r="B55" s="132" t="s">
        <v>22</v>
      </c>
      <c r="C55" s="376">
        <v>5.95909544029117E-3</v>
      </c>
      <c r="D55" s="376">
        <v>3.905388663832779E-4</v>
      </c>
      <c r="E55" s="376">
        <v>4.6452036415356177E-3</v>
      </c>
      <c r="F55" s="376">
        <v>6.1160784711582271E-4</v>
      </c>
    </row>
    <row r="56" spans="1:6">
      <c r="A56" s="434" t="s">
        <v>610</v>
      </c>
      <c r="B56" s="435"/>
      <c r="C56" s="435"/>
      <c r="D56" s="435"/>
      <c r="E56" s="435"/>
      <c r="F56" s="435"/>
    </row>
  </sheetData>
  <mergeCells count="99">
    <mergeCell ref="A2:O2"/>
    <mergeCell ref="A19:O19"/>
    <mergeCell ref="A36:O36"/>
    <mergeCell ref="A56:F56"/>
    <mergeCell ref="A33:BA33"/>
    <mergeCell ref="A16:BA16"/>
    <mergeCell ref="A52:A53"/>
    <mergeCell ref="A54:A55"/>
    <mergeCell ref="A40:A41"/>
    <mergeCell ref="A42:A43"/>
    <mergeCell ref="A44:A45"/>
    <mergeCell ref="A46:A47"/>
    <mergeCell ref="A48:A49"/>
    <mergeCell ref="A50:A51"/>
    <mergeCell ref="AT22:AU22"/>
    <mergeCell ref="AV22:AW22"/>
    <mergeCell ref="AX22:AY22"/>
    <mergeCell ref="AZ22:BA22"/>
    <mergeCell ref="A35:Q35"/>
    <mergeCell ref="AN22:AO22"/>
    <mergeCell ref="AP22:AQ22"/>
    <mergeCell ref="AR22:AS22"/>
    <mergeCell ref="A21:A22"/>
    <mergeCell ref="B21:E21"/>
    <mergeCell ref="F21:I21"/>
    <mergeCell ref="J21:M21"/>
    <mergeCell ref="N21:Q21"/>
    <mergeCell ref="R21:U21"/>
    <mergeCell ref="AT21:AW21"/>
    <mergeCell ref="AX21:BA21"/>
    <mergeCell ref="H22:I22"/>
    <mergeCell ref="J22:K22"/>
    <mergeCell ref="C38:D38"/>
    <mergeCell ref="E38:F38"/>
    <mergeCell ref="AH22:AI22"/>
    <mergeCell ref="AJ22:AK22"/>
    <mergeCell ref="AL22:AM22"/>
    <mergeCell ref="V22:W22"/>
    <mergeCell ref="X22:Y22"/>
    <mergeCell ref="Z22:AA22"/>
    <mergeCell ref="AB22:AC22"/>
    <mergeCell ref="AD22:AE22"/>
    <mergeCell ref="AF22:AG22"/>
    <mergeCell ref="R22:S22"/>
    <mergeCell ref="T22:U22"/>
    <mergeCell ref="B22:C22"/>
    <mergeCell ref="D22:E22"/>
    <mergeCell ref="F22:G22"/>
    <mergeCell ref="L22:M22"/>
    <mergeCell ref="N22:O22"/>
    <mergeCell ref="P22:Q22"/>
    <mergeCell ref="V21:Y21"/>
    <mergeCell ref="Z21:AC21"/>
    <mergeCell ref="AD21:AG21"/>
    <mergeCell ref="AH21:AK21"/>
    <mergeCell ref="AL21:AO21"/>
    <mergeCell ref="AP21:AS21"/>
    <mergeCell ref="AT5:AU5"/>
    <mergeCell ref="AV5:AW5"/>
    <mergeCell ref="AX5:AY5"/>
    <mergeCell ref="AZ5:BA5"/>
    <mergeCell ref="A1:Q1"/>
    <mergeCell ref="AP5:AQ5"/>
    <mergeCell ref="AR5:AS5"/>
    <mergeCell ref="AT4:AW4"/>
    <mergeCell ref="AX4:BA4"/>
    <mergeCell ref="L5:M5"/>
    <mergeCell ref="N5:O5"/>
    <mergeCell ref="P5:Q5"/>
    <mergeCell ref="V4:Y4"/>
    <mergeCell ref="Z4:AC4"/>
    <mergeCell ref="AD4:AG4"/>
    <mergeCell ref="AH4:AK4"/>
    <mergeCell ref="AL4:AO4"/>
    <mergeCell ref="AP4:AS4"/>
    <mergeCell ref="A4:A5"/>
    <mergeCell ref="B4:E4"/>
    <mergeCell ref="A18:Q18"/>
    <mergeCell ref="AH5:AI5"/>
    <mergeCell ref="AJ5:AK5"/>
    <mergeCell ref="AL5:AM5"/>
    <mergeCell ref="AN5:AO5"/>
    <mergeCell ref="V5:W5"/>
    <mergeCell ref="X5:Y5"/>
    <mergeCell ref="Z5:AA5"/>
    <mergeCell ref="AB5:AC5"/>
    <mergeCell ref="AD5:AE5"/>
    <mergeCell ref="AF5:AG5"/>
    <mergeCell ref="B5:C5"/>
    <mergeCell ref="D5:E5"/>
    <mergeCell ref="N4:Q4"/>
    <mergeCell ref="R4:U4"/>
    <mergeCell ref="R5:S5"/>
    <mergeCell ref="T5:U5"/>
    <mergeCell ref="F5:G5"/>
    <mergeCell ref="H5:I5"/>
    <mergeCell ref="J5:K5"/>
    <mergeCell ref="F4:I4"/>
    <mergeCell ref="J4:M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A72"/>
  <sheetViews>
    <sheetView zoomScaleNormal="100" workbookViewId="0">
      <selection activeCell="A16" sqref="A16:DA16"/>
    </sheetView>
  </sheetViews>
  <sheetFormatPr baseColWidth="10" defaultColWidth="9.140625" defaultRowHeight="15"/>
  <cols>
    <col min="1" max="1" width="20.85546875" customWidth="1"/>
    <col min="2" max="2" width="13.140625" bestFit="1" customWidth="1"/>
    <col min="3" max="3" width="12" bestFit="1" customWidth="1"/>
    <col min="4" max="4" width="11.7109375" customWidth="1"/>
    <col min="5" max="5" width="13.140625" bestFit="1" customWidth="1"/>
    <col min="6" max="6" width="12" bestFit="1" customWidth="1"/>
    <col min="7" max="7" width="11.28515625" customWidth="1"/>
    <col min="8" max="8" width="12.28515625" customWidth="1"/>
    <col min="9" max="9" width="13.140625" bestFit="1" customWidth="1"/>
  </cols>
  <sheetData>
    <row r="1" spans="1:105">
      <c r="A1" s="437" t="s">
        <v>664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</row>
    <row r="2" spans="1:105" s="369" customFormat="1">
      <c r="A2" s="431" t="s">
        <v>656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05" s="136" customFormat="1"/>
    <row r="4" spans="1:105">
      <c r="A4" s="438" t="s">
        <v>68</v>
      </c>
      <c r="B4" s="444" t="s">
        <v>2</v>
      </c>
      <c r="C4" s="444"/>
      <c r="D4" s="444"/>
      <c r="E4" s="444"/>
      <c r="F4" s="444"/>
      <c r="G4" s="444"/>
      <c r="H4" s="444"/>
      <c r="I4" s="444"/>
      <c r="J4" s="444" t="s">
        <v>3</v>
      </c>
      <c r="K4" s="444"/>
      <c r="L4" s="444"/>
      <c r="M4" s="444"/>
      <c r="N4" s="444"/>
      <c r="O4" s="444"/>
      <c r="P4" s="444"/>
      <c r="Q4" s="444"/>
      <c r="R4" s="444" t="s">
        <v>4</v>
      </c>
      <c r="S4" s="444"/>
      <c r="T4" s="444"/>
      <c r="U4" s="444"/>
      <c r="V4" s="444"/>
      <c r="W4" s="444"/>
      <c r="X4" s="444"/>
      <c r="Y4" s="444"/>
      <c r="Z4" s="444" t="s">
        <v>5</v>
      </c>
      <c r="AA4" s="444"/>
      <c r="AB4" s="444"/>
      <c r="AC4" s="444"/>
      <c r="AD4" s="444"/>
      <c r="AE4" s="444"/>
      <c r="AF4" s="444"/>
      <c r="AG4" s="444"/>
      <c r="AH4" s="444" t="s">
        <v>6</v>
      </c>
      <c r="AI4" s="444"/>
      <c r="AJ4" s="444"/>
      <c r="AK4" s="444"/>
      <c r="AL4" s="444"/>
      <c r="AM4" s="444"/>
      <c r="AN4" s="444"/>
      <c r="AO4" s="444"/>
      <c r="AP4" s="444" t="s">
        <v>7</v>
      </c>
      <c r="AQ4" s="444"/>
      <c r="AR4" s="444"/>
      <c r="AS4" s="444"/>
      <c r="AT4" s="444"/>
      <c r="AU4" s="444"/>
      <c r="AV4" s="444"/>
      <c r="AW4" s="444"/>
      <c r="AX4" s="444" t="s">
        <v>8</v>
      </c>
      <c r="AY4" s="444"/>
      <c r="AZ4" s="444"/>
      <c r="BA4" s="444"/>
      <c r="BB4" s="444"/>
      <c r="BC4" s="444"/>
      <c r="BD4" s="444"/>
      <c r="BE4" s="444"/>
      <c r="BF4" s="444" t="s">
        <v>9</v>
      </c>
      <c r="BG4" s="444"/>
      <c r="BH4" s="444"/>
      <c r="BI4" s="444"/>
      <c r="BJ4" s="444"/>
      <c r="BK4" s="444"/>
      <c r="BL4" s="444"/>
      <c r="BM4" s="444"/>
      <c r="BN4" s="444" t="s">
        <v>10</v>
      </c>
      <c r="BO4" s="444"/>
      <c r="BP4" s="444"/>
      <c r="BQ4" s="444"/>
      <c r="BR4" s="444"/>
      <c r="BS4" s="444"/>
      <c r="BT4" s="444"/>
      <c r="BU4" s="444"/>
      <c r="BV4" s="444" t="s">
        <v>11</v>
      </c>
      <c r="BW4" s="444"/>
      <c r="BX4" s="444"/>
      <c r="BY4" s="444"/>
      <c r="BZ4" s="444"/>
      <c r="CA4" s="444"/>
      <c r="CB4" s="444"/>
      <c r="CC4" s="444"/>
      <c r="CD4" s="444" t="s">
        <v>12</v>
      </c>
      <c r="CE4" s="444"/>
      <c r="CF4" s="444"/>
      <c r="CG4" s="444"/>
      <c r="CH4" s="444"/>
      <c r="CI4" s="444"/>
      <c r="CJ4" s="444"/>
      <c r="CK4" s="444"/>
      <c r="CL4" s="444" t="s">
        <v>13</v>
      </c>
      <c r="CM4" s="444"/>
      <c r="CN4" s="444"/>
      <c r="CO4" s="444"/>
      <c r="CP4" s="444"/>
      <c r="CQ4" s="444"/>
      <c r="CR4" s="444"/>
      <c r="CS4" s="444"/>
      <c r="CT4" s="444">
        <v>2017</v>
      </c>
      <c r="CU4" s="444"/>
      <c r="CV4" s="444"/>
      <c r="CW4" s="444"/>
      <c r="CX4" s="444"/>
      <c r="CY4" s="444"/>
      <c r="CZ4" s="444"/>
      <c r="DA4" s="444"/>
    </row>
    <row r="5" spans="1:105" s="21" customFormat="1">
      <c r="A5" s="438"/>
      <c r="B5" s="444" t="s">
        <v>36</v>
      </c>
      <c r="C5" s="444"/>
      <c r="D5" s="444"/>
      <c r="E5" s="444"/>
      <c r="F5" s="444" t="s">
        <v>18</v>
      </c>
      <c r="G5" s="444"/>
      <c r="H5" s="444"/>
      <c r="I5" s="444"/>
      <c r="J5" s="444" t="s">
        <v>36</v>
      </c>
      <c r="K5" s="444"/>
      <c r="L5" s="444"/>
      <c r="M5" s="444"/>
      <c r="N5" s="444" t="s">
        <v>18</v>
      </c>
      <c r="O5" s="444"/>
      <c r="P5" s="444"/>
      <c r="Q5" s="444"/>
      <c r="R5" s="444" t="s">
        <v>36</v>
      </c>
      <c r="S5" s="444"/>
      <c r="T5" s="444"/>
      <c r="U5" s="444"/>
      <c r="V5" s="444" t="s">
        <v>18</v>
      </c>
      <c r="W5" s="444"/>
      <c r="X5" s="444"/>
      <c r="Y5" s="444"/>
      <c r="Z5" s="444" t="s">
        <v>36</v>
      </c>
      <c r="AA5" s="444"/>
      <c r="AB5" s="444"/>
      <c r="AC5" s="444"/>
      <c r="AD5" s="444" t="s">
        <v>18</v>
      </c>
      <c r="AE5" s="444"/>
      <c r="AF5" s="444"/>
      <c r="AG5" s="444"/>
      <c r="AH5" s="444" t="s">
        <v>36</v>
      </c>
      <c r="AI5" s="444"/>
      <c r="AJ5" s="444"/>
      <c r="AK5" s="444"/>
      <c r="AL5" s="444" t="s">
        <v>18</v>
      </c>
      <c r="AM5" s="444"/>
      <c r="AN5" s="444"/>
      <c r="AO5" s="444"/>
      <c r="AP5" s="444" t="s">
        <v>36</v>
      </c>
      <c r="AQ5" s="444"/>
      <c r="AR5" s="444"/>
      <c r="AS5" s="444"/>
      <c r="AT5" s="444" t="s">
        <v>18</v>
      </c>
      <c r="AU5" s="444"/>
      <c r="AV5" s="444"/>
      <c r="AW5" s="444"/>
      <c r="AX5" s="444" t="s">
        <v>36</v>
      </c>
      <c r="AY5" s="444"/>
      <c r="AZ5" s="444"/>
      <c r="BA5" s="444"/>
      <c r="BB5" s="444" t="s">
        <v>18</v>
      </c>
      <c r="BC5" s="444"/>
      <c r="BD5" s="444"/>
      <c r="BE5" s="444"/>
      <c r="BF5" s="444" t="s">
        <v>36</v>
      </c>
      <c r="BG5" s="444"/>
      <c r="BH5" s="444"/>
      <c r="BI5" s="444"/>
      <c r="BJ5" s="444" t="s">
        <v>18</v>
      </c>
      <c r="BK5" s="444"/>
      <c r="BL5" s="444"/>
      <c r="BM5" s="444"/>
      <c r="BN5" s="444" t="s">
        <v>36</v>
      </c>
      <c r="BO5" s="444"/>
      <c r="BP5" s="444"/>
      <c r="BQ5" s="444"/>
      <c r="BR5" s="444" t="s">
        <v>18</v>
      </c>
      <c r="BS5" s="444"/>
      <c r="BT5" s="444"/>
      <c r="BU5" s="444"/>
      <c r="BV5" s="444" t="s">
        <v>36</v>
      </c>
      <c r="BW5" s="444"/>
      <c r="BX5" s="444"/>
      <c r="BY5" s="444"/>
      <c r="BZ5" s="444" t="s">
        <v>18</v>
      </c>
      <c r="CA5" s="444"/>
      <c r="CB5" s="444"/>
      <c r="CC5" s="444"/>
      <c r="CD5" s="444" t="s">
        <v>36</v>
      </c>
      <c r="CE5" s="444"/>
      <c r="CF5" s="444"/>
      <c r="CG5" s="444"/>
      <c r="CH5" s="444" t="s">
        <v>18</v>
      </c>
      <c r="CI5" s="444"/>
      <c r="CJ5" s="444"/>
      <c r="CK5" s="444"/>
      <c r="CL5" s="444" t="s">
        <v>36</v>
      </c>
      <c r="CM5" s="444"/>
      <c r="CN5" s="444"/>
      <c r="CO5" s="444"/>
      <c r="CP5" s="444" t="s">
        <v>18</v>
      </c>
      <c r="CQ5" s="444"/>
      <c r="CR5" s="444"/>
      <c r="CS5" s="444"/>
      <c r="CT5" s="444" t="s">
        <v>36</v>
      </c>
      <c r="CU5" s="444"/>
      <c r="CV5" s="444"/>
      <c r="CW5" s="444"/>
      <c r="CX5" s="444" t="s">
        <v>18</v>
      </c>
      <c r="CY5" s="444"/>
      <c r="CZ5" s="444"/>
      <c r="DA5" s="444"/>
    </row>
    <row r="6" spans="1:105" ht="30">
      <c r="A6" s="138" t="s">
        <v>113</v>
      </c>
      <c r="B6" s="139" t="s">
        <v>78</v>
      </c>
      <c r="C6" s="139" t="s">
        <v>25</v>
      </c>
      <c r="D6" s="139" t="s">
        <v>37</v>
      </c>
      <c r="E6" s="139" t="s">
        <v>27</v>
      </c>
      <c r="F6" s="139" t="s">
        <v>78</v>
      </c>
      <c r="G6" s="139" t="s">
        <v>25</v>
      </c>
      <c r="H6" s="139" t="s">
        <v>37</v>
      </c>
      <c r="I6" s="139" t="s">
        <v>27</v>
      </c>
      <c r="J6" s="127" t="s">
        <v>78</v>
      </c>
      <c r="K6" s="127" t="s">
        <v>25</v>
      </c>
      <c r="L6" s="127" t="s">
        <v>37</v>
      </c>
      <c r="M6" s="127" t="s">
        <v>27</v>
      </c>
      <c r="N6" s="127" t="s">
        <v>78</v>
      </c>
      <c r="O6" s="127" t="s">
        <v>25</v>
      </c>
      <c r="P6" s="127" t="s">
        <v>37</v>
      </c>
      <c r="Q6" s="127" t="s">
        <v>27</v>
      </c>
      <c r="R6" s="139" t="s">
        <v>78</v>
      </c>
      <c r="S6" s="139" t="s">
        <v>25</v>
      </c>
      <c r="T6" s="139" t="s">
        <v>37</v>
      </c>
      <c r="U6" s="139" t="s">
        <v>27</v>
      </c>
      <c r="V6" s="139" t="s">
        <v>78</v>
      </c>
      <c r="W6" s="139" t="s">
        <v>25</v>
      </c>
      <c r="X6" s="139" t="s">
        <v>37</v>
      </c>
      <c r="Y6" s="139" t="s">
        <v>27</v>
      </c>
      <c r="Z6" s="127" t="s">
        <v>78</v>
      </c>
      <c r="AA6" s="127" t="s">
        <v>25</v>
      </c>
      <c r="AB6" s="127" t="s">
        <v>37</v>
      </c>
      <c r="AC6" s="127" t="s">
        <v>27</v>
      </c>
      <c r="AD6" s="127" t="s">
        <v>78</v>
      </c>
      <c r="AE6" s="127" t="s">
        <v>25</v>
      </c>
      <c r="AF6" s="127" t="s">
        <v>37</v>
      </c>
      <c r="AG6" s="127" t="s">
        <v>27</v>
      </c>
      <c r="AH6" s="139" t="s">
        <v>78</v>
      </c>
      <c r="AI6" s="139" t="s">
        <v>25</v>
      </c>
      <c r="AJ6" s="139" t="s">
        <v>37</v>
      </c>
      <c r="AK6" s="139" t="s">
        <v>27</v>
      </c>
      <c r="AL6" s="139" t="s">
        <v>78</v>
      </c>
      <c r="AM6" s="139" t="s">
        <v>25</v>
      </c>
      <c r="AN6" s="139" t="s">
        <v>37</v>
      </c>
      <c r="AO6" s="139" t="s">
        <v>27</v>
      </c>
      <c r="AP6" s="127" t="s">
        <v>78</v>
      </c>
      <c r="AQ6" s="127" t="s">
        <v>25</v>
      </c>
      <c r="AR6" s="127" t="s">
        <v>37</v>
      </c>
      <c r="AS6" s="127" t="s">
        <v>27</v>
      </c>
      <c r="AT6" s="127" t="s">
        <v>78</v>
      </c>
      <c r="AU6" s="127" t="s">
        <v>25</v>
      </c>
      <c r="AV6" s="127" t="s">
        <v>37</v>
      </c>
      <c r="AW6" s="127" t="s">
        <v>27</v>
      </c>
      <c r="AX6" s="139" t="s">
        <v>78</v>
      </c>
      <c r="AY6" s="139" t="s">
        <v>25</v>
      </c>
      <c r="AZ6" s="139" t="s">
        <v>37</v>
      </c>
      <c r="BA6" s="139" t="s">
        <v>27</v>
      </c>
      <c r="BB6" s="139" t="s">
        <v>78</v>
      </c>
      <c r="BC6" s="139" t="s">
        <v>25</v>
      </c>
      <c r="BD6" s="139" t="s">
        <v>37</v>
      </c>
      <c r="BE6" s="139" t="s">
        <v>27</v>
      </c>
      <c r="BF6" s="127" t="s">
        <v>78</v>
      </c>
      <c r="BG6" s="127" t="s">
        <v>25</v>
      </c>
      <c r="BH6" s="127" t="s">
        <v>37</v>
      </c>
      <c r="BI6" s="127" t="s">
        <v>27</v>
      </c>
      <c r="BJ6" s="127" t="s">
        <v>78</v>
      </c>
      <c r="BK6" s="127" t="s">
        <v>25</v>
      </c>
      <c r="BL6" s="127" t="s">
        <v>37</v>
      </c>
      <c r="BM6" s="127" t="s">
        <v>27</v>
      </c>
      <c r="BN6" s="139" t="s">
        <v>78</v>
      </c>
      <c r="BO6" s="139" t="s">
        <v>25</v>
      </c>
      <c r="BP6" s="139" t="s">
        <v>37</v>
      </c>
      <c r="BQ6" s="139" t="s">
        <v>27</v>
      </c>
      <c r="BR6" s="139" t="s">
        <v>78</v>
      </c>
      <c r="BS6" s="139" t="s">
        <v>25</v>
      </c>
      <c r="BT6" s="139" t="s">
        <v>37</v>
      </c>
      <c r="BU6" s="139" t="s">
        <v>27</v>
      </c>
      <c r="BV6" s="127" t="s">
        <v>78</v>
      </c>
      <c r="BW6" s="127" t="s">
        <v>25</v>
      </c>
      <c r="BX6" s="127" t="s">
        <v>37</v>
      </c>
      <c r="BY6" s="127" t="s">
        <v>27</v>
      </c>
      <c r="BZ6" s="127" t="s">
        <v>78</v>
      </c>
      <c r="CA6" s="127" t="s">
        <v>25</v>
      </c>
      <c r="CB6" s="127" t="s">
        <v>37</v>
      </c>
      <c r="CC6" s="127" t="s">
        <v>27</v>
      </c>
      <c r="CD6" s="139" t="s">
        <v>78</v>
      </c>
      <c r="CE6" s="139" t="s">
        <v>25</v>
      </c>
      <c r="CF6" s="139" t="s">
        <v>37</v>
      </c>
      <c r="CG6" s="139" t="s">
        <v>27</v>
      </c>
      <c r="CH6" s="139" t="s">
        <v>78</v>
      </c>
      <c r="CI6" s="139" t="s">
        <v>25</v>
      </c>
      <c r="CJ6" s="139" t="s">
        <v>37</v>
      </c>
      <c r="CK6" s="139" t="s">
        <v>27</v>
      </c>
      <c r="CL6" s="127" t="s">
        <v>78</v>
      </c>
      <c r="CM6" s="127" t="s">
        <v>25</v>
      </c>
      <c r="CN6" s="127" t="s">
        <v>37</v>
      </c>
      <c r="CO6" s="127" t="s">
        <v>27</v>
      </c>
      <c r="CP6" s="127" t="s">
        <v>78</v>
      </c>
      <c r="CQ6" s="127" t="s">
        <v>25</v>
      </c>
      <c r="CR6" s="127" t="s">
        <v>37</v>
      </c>
      <c r="CS6" s="127" t="s">
        <v>27</v>
      </c>
      <c r="CT6" s="127" t="s">
        <v>78</v>
      </c>
      <c r="CU6" s="127" t="s">
        <v>25</v>
      </c>
      <c r="CV6" s="127" t="s">
        <v>37</v>
      </c>
      <c r="CW6" s="127" t="s">
        <v>27</v>
      </c>
      <c r="CX6" s="127" t="s">
        <v>78</v>
      </c>
      <c r="CY6" s="127" t="s">
        <v>25</v>
      </c>
      <c r="CZ6" s="127" t="s">
        <v>37</v>
      </c>
      <c r="DA6" s="127" t="s">
        <v>27</v>
      </c>
    </row>
    <row r="7" spans="1:105">
      <c r="A7" s="138" t="s">
        <v>70</v>
      </c>
      <c r="B7" s="47">
        <v>43442</v>
      </c>
      <c r="C7" s="47">
        <v>63088</v>
      </c>
      <c r="D7" s="47">
        <v>108734</v>
      </c>
      <c r="E7" s="47">
        <v>191689</v>
      </c>
      <c r="F7" s="11">
        <v>1.4751764765008142</v>
      </c>
      <c r="G7" s="11">
        <v>2.4288146862286961</v>
      </c>
      <c r="H7" s="11">
        <v>6.5965879550116266</v>
      </c>
      <c r="I7" s="11">
        <v>14.675295245298967</v>
      </c>
      <c r="J7" s="47">
        <v>42109</v>
      </c>
      <c r="K7" s="47">
        <v>60274</v>
      </c>
      <c r="L7" s="47">
        <v>108580</v>
      </c>
      <c r="M7" s="47">
        <v>201776</v>
      </c>
      <c r="N7" s="11">
        <v>1.4164164921752147</v>
      </c>
      <c r="O7" s="11">
        <v>2.1718505482594819</v>
      </c>
      <c r="P7" s="11">
        <v>6.1594630409526578</v>
      </c>
      <c r="Q7" s="11">
        <v>14.716080068498446</v>
      </c>
      <c r="R7" s="47">
        <v>42269</v>
      </c>
      <c r="S7" s="47">
        <v>66782</v>
      </c>
      <c r="T7" s="47">
        <v>104508</v>
      </c>
      <c r="U7" s="47">
        <v>190722</v>
      </c>
      <c r="V7" s="11">
        <v>1.4195880242642116</v>
      </c>
      <c r="W7" s="11">
        <v>2.2613129986049221</v>
      </c>
      <c r="X7" s="11">
        <v>5.5136800020681314</v>
      </c>
      <c r="Y7" s="11">
        <v>12.834485858795219</v>
      </c>
      <c r="Z7" s="47">
        <v>38126</v>
      </c>
      <c r="AA7" s="47">
        <v>58759</v>
      </c>
      <c r="AB7" s="47">
        <v>98927</v>
      </c>
      <c r="AC7" s="47">
        <v>199484</v>
      </c>
      <c r="AD7" s="11">
        <v>1.3197675746890969</v>
      </c>
      <c r="AE7" s="11">
        <v>1.8024736273313149</v>
      </c>
      <c r="AF7" s="11">
        <v>5.2715267642139176</v>
      </c>
      <c r="AG7" s="11">
        <v>13.240507387733727</v>
      </c>
      <c r="AH7" s="47">
        <v>42338</v>
      </c>
      <c r="AI7" s="47">
        <v>61916</v>
      </c>
      <c r="AJ7" s="47">
        <v>91705</v>
      </c>
      <c r="AK7" s="47">
        <v>199529</v>
      </c>
      <c r="AL7" s="11">
        <v>1.439721808395056</v>
      </c>
      <c r="AM7" s="11">
        <v>1.8530506530240767</v>
      </c>
      <c r="AN7" s="11">
        <v>4.5108613849015882</v>
      </c>
      <c r="AO7" s="11">
        <v>13.027683231074899</v>
      </c>
      <c r="AP7" s="47">
        <v>29320</v>
      </c>
      <c r="AQ7" s="47">
        <v>51445</v>
      </c>
      <c r="AR7" s="47">
        <v>74787</v>
      </c>
      <c r="AS7" s="47">
        <v>191109</v>
      </c>
      <c r="AT7" s="11">
        <v>1.0007454393040383</v>
      </c>
      <c r="AU7" s="11">
        <v>1.4978659522796707</v>
      </c>
      <c r="AV7" s="11">
        <v>3.4430497464452849</v>
      </c>
      <c r="AW7" s="11">
        <v>11.626714266419908</v>
      </c>
      <c r="AX7" s="47">
        <v>28593</v>
      </c>
      <c r="AY7" s="47">
        <v>47050</v>
      </c>
      <c r="AZ7" s="47">
        <v>68250</v>
      </c>
      <c r="BA7" s="47">
        <v>184904</v>
      </c>
      <c r="BB7" s="11">
        <v>0.9467213074044778</v>
      </c>
      <c r="BC7" s="11">
        <v>1.3161623335879871</v>
      </c>
      <c r="BD7" s="11">
        <v>2.8367609302580767</v>
      </c>
      <c r="BE7" s="11">
        <v>10.449416930627883</v>
      </c>
      <c r="BF7" s="47">
        <v>30988</v>
      </c>
      <c r="BG7" s="47">
        <v>49135</v>
      </c>
      <c r="BH7" s="47">
        <v>69397</v>
      </c>
      <c r="BI7" s="47">
        <v>227927</v>
      </c>
      <c r="BJ7" s="11">
        <v>0.99362805707044533</v>
      </c>
      <c r="BK7" s="11">
        <v>1.4218726759102618</v>
      </c>
      <c r="BL7" s="11">
        <v>2.517090842616263</v>
      </c>
      <c r="BM7" s="11">
        <v>10.851713358262179</v>
      </c>
      <c r="BN7" s="47">
        <v>41284</v>
      </c>
      <c r="BO7" s="47">
        <v>64371</v>
      </c>
      <c r="BP7" s="47">
        <v>90254</v>
      </c>
      <c r="BQ7" s="47">
        <v>253398</v>
      </c>
      <c r="BR7" s="11">
        <v>1.2580061376706775</v>
      </c>
      <c r="BS7" s="11">
        <v>1.9648397735753453</v>
      </c>
      <c r="BT7" s="11">
        <v>2.9482448349203061</v>
      </c>
      <c r="BU7" s="11">
        <v>10.19204555647037</v>
      </c>
      <c r="BV7" s="47">
        <v>31957</v>
      </c>
      <c r="BW7" s="47">
        <v>50897</v>
      </c>
      <c r="BX7" s="47">
        <v>70338</v>
      </c>
      <c r="BY7" s="47">
        <v>228047</v>
      </c>
      <c r="BZ7" s="11">
        <v>0.91795878047092028</v>
      </c>
      <c r="CA7" s="11">
        <v>1.6030031151745314</v>
      </c>
      <c r="CB7" s="11">
        <v>2.1683560224918614</v>
      </c>
      <c r="CC7" s="11">
        <v>8.643542879624432</v>
      </c>
      <c r="CD7" s="47">
        <v>32243</v>
      </c>
      <c r="CE7" s="47">
        <v>36695</v>
      </c>
      <c r="CF7" s="47">
        <v>64357</v>
      </c>
      <c r="CG7" s="47">
        <v>213686</v>
      </c>
      <c r="CH7" s="11">
        <v>0.94864439442752702</v>
      </c>
      <c r="CI7" s="11">
        <v>1.1157351339961561</v>
      </c>
      <c r="CJ7" s="11">
        <v>1.9589263755128876</v>
      </c>
      <c r="CK7" s="11">
        <v>7.4063907094137331</v>
      </c>
      <c r="CL7" s="47">
        <v>33452</v>
      </c>
      <c r="CM7" s="47">
        <v>34582</v>
      </c>
      <c r="CN7" s="47">
        <v>56493</v>
      </c>
      <c r="CO7" s="47">
        <v>197706</v>
      </c>
      <c r="CP7" s="11">
        <v>0.96433916879798343</v>
      </c>
      <c r="CQ7" s="11">
        <v>1.0640612110580889</v>
      </c>
      <c r="CR7" s="11">
        <v>1.6669705945360263</v>
      </c>
      <c r="CS7" s="11">
        <v>6.4282028597318961</v>
      </c>
      <c r="CT7" s="47">
        <v>26304</v>
      </c>
      <c r="CU7" s="47">
        <v>32523</v>
      </c>
      <c r="CV7" s="47">
        <v>63252</v>
      </c>
      <c r="CW7" s="47">
        <v>202668</v>
      </c>
      <c r="CX7" s="11">
        <v>0.76408542860852735</v>
      </c>
      <c r="CY7" s="11">
        <v>0.97465209298617894</v>
      </c>
      <c r="CZ7" s="11">
        <v>1.8376968416147166</v>
      </c>
      <c r="DA7" s="11">
        <v>5.8921984801135254</v>
      </c>
    </row>
    <row r="8" spans="1:105">
      <c r="A8" s="138" t="s">
        <v>71</v>
      </c>
      <c r="B8" s="47">
        <v>477258</v>
      </c>
      <c r="C8" s="47">
        <v>531105</v>
      </c>
      <c r="D8" s="47">
        <v>470852</v>
      </c>
      <c r="E8" s="47">
        <v>448852</v>
      </c>
      <c r="F8" s="11">
        <v>16.20643098434293</v>
      </c>
      <c r="G8" s="11">
        <v>20.446925309559528</v>
      </c>
      <c r="H8" s="11">
        <v>28.56527518341213</v>
      </c>
      <c r="I8" s="11">
        <v>34.363138320106692</v>
      </c>
      <c r="J8" s="47">
        <v>444099</v>
      </c>
      <c r="K8" s="47">
        <v>574142</v>
      </c>
      <c r="L8" s="47">
        <v>498259</v>
      </c>
      <c r="M8" s="47">
        <v>483469</v>
      </c>
      <c r="N8" s="11">
        <v>14.938116501425364</v>
      </c>
      <c r="O8" s="11">
        <v>20.68803493179141</v>
      </c>
      <c r="P8" s="11">
        <v>28.264946540081326</v>
      </c>
      <c r="Q8" s="11">
        <v>35.260727314630458</v>
      </c>
      <c r="R8" s="47">
        <v>357616</v>
      </c>
      <c r="S8" s="47">
        <v>601389</v>
      </c>
      <c r="T8" s="47">
        <v>453613</v>
      </c>
      <c r="U8" s="47">
        <v>502589</v>
      </c>
      <c r="V8" s="11">
        <v>12.010395109542934</v>
      </c>
      <c r="W8" s="11">
        <v>20.363702238896941</v>
      </c>
      <c r="X8" s="11">
        <v>23.931918386899866</v>
      </c>
      <c r="Y8" s="11">
        <v>33.821328495328437</v>
      </c>
      <c r="Z8" s="47">
        <v>310289</v>
      </c>
      <c r="AA8" s="47">
        <v>602637</v>
      </c>
      <c r="AB8" s="47">
        <v>478773</v>
      </c>
      <c r="AC8" s="47">
        <v>490498</v>
      </c>
      <c r="AD8" s="11">
        <v>10.740947410761821</v>
      </c>
      <c r="AE8" s="11">
        <v>18.486313575010836</v>
      </c>
      <c r="AF8" s="11">
        <v>25.512394831370504</v>
      </c>
      <c r="AG8" s="11">
        <v>32.556206977344637</v>
      </c>
      <c r="AH8" s="47">
        <v>275035</v>
      </c>
      <c r="AI8" s="47">
        <v>597722</v>
      </c>
      <c r="AJ8" s="47">
        <v>483335</v>
      </c>
      <c r="AK8" s="47">
        <v>495093</v>
      </c>
      <c r="AL8" s="11">
        <v>9.3526828752405464</v>
      </c>
      <c r="AM8" s="11">
        <v>17.888900161942907</v>
      </c>
      <c r="AN8" s="11">
        <v>23.774681723694552</v>
      </c>
      <c r="AO8" s="11">
        <v>32.325700895221068</v>
      </c>
      <c r="AP8" s="47">
        <v>229249</v>
      </c>
      <c r="AQ8" s="47">
        <v>558208</v>
      </c>
      <c r="AR8" s="47">
        <v>510261</v>
      </c>
      <c r="AS8" s="47">
        <v>520163</v>
      </c>
      <c r="AT8" s="11">
        <v>7.8246893320263116</v>
      </c>
      <c r="AU8" s="11">
        <v>16.252711779378568</v>
      </c>
      <c r="AV8" s="11">
        <v>23.491435766522493</v>
      </c>
      <c r="AW8" s="11">
        <v>31.64574443361526</v>
      </c>
      <c r="AX8" s="47">
        <v>178838</v>
      </c>
      <c r="AY8" s="47">
        <v>516575</v>
      </c>
      <c r="AZ8" s="47">
        <v>533657</v>
      </c>
      <c r="BA8" s="47">
        <v>585042</v>
      </c>
      <c r="BB8" s="11">
        <v>5.9213704463890462</v>
      </c>
      <c r="BC8" s="11">
        <v>14.450511317177778</v>
      </c>
      <c r="BD8" s="11">
        <v>22.181059747380726</v>
      </c>
      <c r="BE8" s="11">
        <v>33.062279777227097</v>
      </c>
      <c r="BF8" s="47">
        <v>121680</v>
      </c>
      <c r="BG8" s="47">
        <v>435958</v>
      </c>
      <c r="BH8" s="47">
        <v>598656</v>
      </c>
      <c r="BI8" s="47">
        <v>714661</v>
      </c>
      <c r="BJ8" s="11">
        <v>3.9016607068649733</v>
      </c>
      <c r="BK8" s="11">
        <v>12.615788501973865</v>
      </c>
      <c r="BL8" s="11">
        <v>21.713784968763512</v>
      </c>
      <c r="BM8" s="11">
        <v>34.025351627183298</v>
      </c>
      <c r="BN8" s="47">
        <v>99318</v>
      </c>
      <c r="BO8" s="47">
        <v>350590</v>
      </c>
      <c r="BP8" s="47">
        <v>593854</v>
      </c>
      <c r="BQ8" s="47">
        <v>787783</v>
      </c>
      <c r="BR8" s="11">
        <v>3.0264183117230972</v>
      </c>
      <c r="BS8" s="11">
        <v>10.701296798523876</v>
      </c>
      <c r="BT8" s="11">
        <v>19.398885237183546</v>
      </c>
      <c r="BU8" s="11">
        <v>31.685807404213524</v>
      </c>
      <c r="BV8" s="47">
        <v>94504</v>
      </c>
      <c r="BW8" s="47">
        <v>304502</v>
      </c>
      <c r="BX8" s="47">
        <v>619287</v>
      </c>
      <c r="BY8" s="47">
        <v>846924</v>
      </c>
      <c r="BZ8" s="11">
        <v>2.7146095249749305</v>
      </c>
      <c r="CA8" s="11">
        <v>9.5903030547355463</v>
      </c>
      <c r="CB8" s="11">
        <v>19.091169724770644</v>
      </c>
      <c r="CC8" s="11">
        <v>32.100505201923475</v>
      </c>
      <c r="CD8" s="47">
        <v>66280</v>
      </c>
      <c r="CE8" s="47">
        <v>254820</v>
      </c>
      <c r="CF8" s="47">
        <v>572121</v>
      </c>
      <c r="CG8" s="47">
        <v>827607</v>
      </c>
      <c r="CH8" s="11">
        <v>1.9500713476617093</v>
      </c>
      <c r="CI8" s="11">
        <v>7.7479663944652</v>
      </c>
      <c r="CJ8" s="11">
        <v>17.41446799702921</v>
      </c>
      <c r="CK8" s="11">
        <v>28.684990106257651</v>
      </c>
      <c r="CL8" s="47">
        <v>55747</v>
      </c>
      <c r="CM8" s="47">
        <v>195415</v>
      </c>
      <c r="CN8" s="47">
        <v>539562</v>
      </c>
      <c r="CO8" s="47">
        <v>840499</v>
      </c>
      <c r="CP8" s="11">
        <v>1.6070493735197053</v>
      </c>
      <c r="CQ8" s="11">
        <v>6.0127673806869595</v>
      </c>
      <c r="CR8" s="11">
        <v>15.921158159932155</v>
      </c>
      <c r="CS8" s="11">
        <v>27.32794187026089</v>
      </c>
      <c r="CT8" s="47">
        <v>54382</v>
      </c>
      <c r="CU8" s="47">
        <v>174813</v>
      </c>
      <c r="CV8" s="47">
        <v>507545</v>
      </c>
      <c r="CW8" s="47">
        <v>892760</v>
      </c>
      <c r="CX8" s="11">
        <v>1.5797024702930706</v>
      </c>
      <c r="CY8" s="11">
        <v>5.2388111899638075</v>
      </c>
      <c r="CZ8" s="11">
        <v>14.745997651889919</v>
      </c>
      <c r="DA8" s="11">
        <v>25.955351190647512</v>
      </c>
    </row>
    <row r="9" spans="1:105">
      <c r="A9" s="138" t="s">
        <v>72</v>
      </c>
      <c r="B9" s="47">
        <v>304646</v>
      </c>
      <c r="C9" s="47">
        <v>459773</v>
      </c>
      <c r="D9" s="47">
        <v>419745</v>
      </c>
      <c r="E9" s="47">
        <v>288081</v>
      </c>
      <c r="F9" s="11">
        <v>10.344979808942201</v>
      </c>
      <c r="G9" s="11">
        <v>17.700726203579546</v>
      </c>
      <c r="H9" s="11">
        <v>25.464756296800957</v>
      </c>
      <c r="I9" s="11">
        <v>22.054858283787652</v>
      </c>
      <c r="J9" s="47">
        <v>306611</v>
      </c>
      <c r="K9" s="47">
        <v>466700</v>
      </c>
      <c r="L9" s="47">
        <v>453304</v>
      </c>
      <c r="M9" s="47">
        <v>311109</v>
      </c>
      <c r="N9" s="11">
        <v>10.313445512416223</v>
      </c>
      <c r="O9" s="11">
        <v>16.816581791032622</v>
      </c>
      <c r="P9" s="11">
        <v>25.714765466163232</v>
      </c>
      <c r="Q9" s="11">
        <v>22.690037239465958</v>
      </c>
      <c r="R9" s="47">
        <v>267445</v>
      </c>
      <c r="S9" s="47">
        <v>369590</v>
      </c>
      <c r="T9" s="47">
        <v>371650</v>
      </c>
      <c r="U9" s="47">
        <v>304088</v>
      </c>
      <c r="V9" s="11">
        <v>8.9820369336710595</v>
      </c>
      <c r="W9" s="11">
        <v>12.514729585133615</v>
      </c>
      <c r="X9" s="11">
        <v>19.607677620551737</v>
      </c>
      <c r="Y9" s="11">
        <v>20.463360995738931</v>
      </c>
      <c r="Z9" s="47">
        <v>248304</v>
      </c>
      <c r="AA9" s="47">
        <v>392845</v>
      </c>
      <c r="AB9" s="47">
        <v>296139</v>
      </c>
      <c r="AC9" s="47">
        <v>263976</v>
      </c>
      <c r="AD9" s="11">
        <v>8.5952779695116597</v>
      </c>
      <c r="AE9" s="11">
        <v>12.050796509963927</v>
      </c>
      <c r="AF9" s="11">
        <v>15.780370014531375</v>
      </c>
      <c r="AG9" s="11">
        <v>17.521085290972703</v>
      </c>
      <c r="AH9" s="47">
        <v>238661</v>
      </c>
      <c r="AI9" s="47">
        <v>372158</v>
      </c>
      <c r="AJ9" s="47">
        <v>325992</v>
      </c>
      <c r="AK9" s="47">
        <v>254932</v>
      </c>
      <c r="AL9" s="11">
        <v>8.1157694391178712</v>
      </c>
      <c r="AM9" s="11">
        <v>11.138116559986663</v>
      </c>
      <c r="AN9" s="11">
        <v>16.035164108683698</v>
      </c>
      <c r="AO9" s="11">
        <v>16.645065837368932</v>
      </c>
      <c r="AP9" s="47">
        <v>224690</v>
      </c>
      <c r="AQ9" s="47">
        <v>392810</v>
      </c>
      <c r="AR9" s="47">
        <v>310788</v>
      </c>
      <c r="AS9" s="47">
        <v>294655</v>
      </c>
      <c r="AT9" s="11">
        <v>7.6690822904919633</v>
      </c>
      <c r="AU9" s="11">
        <v>11.437005048400767</v>
      </c>
      <c r="AV9" s="11">
        <v>14.30808221479986</v>
      </c>
      <c r="AW9" s="11">
        <v>17.926259318880629</v>
      </c>
      <c r="AX9" s="47">
        <v>200330</v>
      </c>
      <c r="AY9" s="47">
        <v>401097</v>
      </c>
      <c r="AZ9" s="47">
        <v>349753</v>
      </c>
      <c r="BA9" s="47">
        <v>311620</v>
      </c>
      <c r="BB9" s="11">
        <v>6.6329758861378316</v>
      </c>
      <c r="BC9" s="11">
        <v>11.2201650056353</v>
      </c>
      <c r="BD9" s="11">
        <v>14.537225577150961</v>
      </c>
      <c r="BE9" s="11">
        <v>17.610475186703699</v>
      </c>
      <c r="BF9" s="47">
        <v>165104</v>
      </c>
      <c r="BG9" s="47">
        <v>402390</v>
      </c>
      <c r="BH9" s="47">
        <v>427514</v>
      </c>
      <c r="BI9" s="47">
        <v>389032</v>
      </c>
      <c r="BJ9" s="11">
        <v>5.2940482359157999</v>
      </c>
      <c r="BK9" s="11">
        <v>11.644394953892952</v>
      </c>
      <c r="BL9" s="11">
        <v>15.506312585417941</v>
      </c>
      <c r="BM9" s="11">
        <v>18.521999373446114</v>
      </c>
      <c r="BN9" s="47">
        <v>154994</v>
      </c>
      <c r="BO9" s="47">
        <v>362953</v>
      </c>
      <c r="BP9" s="47">
        <v>444442</v>
      </c>
      <c r="BQ9" s="47">
        <v>392172</v>
      </c>
      <c r="BR9" s="11">
        <v>4.7229775046538363</v>
      </c>
      <c r="BS9" s="11">
        <v>11.078661048274725</v>
      </c>
      <c r="BT9" s="11">
        <v>14.518180146272194</v>
      </c>
      <c r="BU9" s="11">
        <v>15.773742847110467</v>
      </c>
      <c r="BV9" s="47">
        <v>139740</v>
      </c>
      <c r="BW9" s="47">
        <v>326602</v>
      </c>
      <c r="BX9" s="47">
        <v>475580</v>
      </c>
      <c r="BY9" s="47">
        <v>473008</v>
      </c>
      <c r="BZ9" s="11">
        <v>4.0140050687801239</v>
      </c>
      <c r="CA9" s="11">
        <v>10.286343466652893</v>
      </c>
      <c r="CB9" s="11">
        <v>14.661019039163461</v>
      </c>
      <c r="CC9" s="11">
        <v>17.928168011003841</v>
      </c>
      <c r="CD9" s="47">
        <v>140399</v>
      </c>
      <c r="CE9" s="47">
        <v>297369</v>
      </c>
      <c r="CF9" s="47">
        <v>477202</v>
      </c>
      <c r="CG9" s="47">
        <v>551234</v>
      </c>
      <c r="CH9" s="11">
        <v>4.1307795283698896</v>
      </c>
      <c r="CI9" s="11">
        <v>9.0416961728110898</v>
      </c>
      <c r="CJ9" s="11">
        <v>14.525282164294499</v>
      </c>
      <c r="CK9" s="11">
        <v>19.105858017431981</v>
      </c>
      <c r="CL9" s="47">
        <v>118564</v>
      </c>
      <c r="CM9" s="47">
        <v>273294</v>
      </c>
      <c r="CN9" s="47">
        <v>472361</v>
      </c>
      <c r="CO9" s="47">
        <v>557605</v>
      </c>
      <c r="CP9" s="11">
        <v>3.4179095183954358</v>
      </c>
      <c r="CQ9" s="11">
        <v>8.4090435664481333</v>
      </c>
      <c r="CR9" s="11">
        <v>13.938220611502874</v>
      </c>
      <c r="CS9" s="11">
        <v>18.129940697807879</v>
      </c>
      <c r="CT9" s="47">
        <v>113571</v>
      </c>
      <c r="CU9" s="47">
        <v>232822</v>
      </c>
      <c r="CV9" s="47">
        <v>461709</v>
      </c>
      <c r="CW9" s="47">
        <v>593607</v>
      </c>
      <c r="CX9" s="11">
        <v>3.2990399259617949</v>
      </c>
      <c r="CY9" s="11">
        <v>6.9772299478285573</v>
      </c>
      <c r="CZ9" s="11">
        <v>13.414297904336451</v>
      </c>
      <c r="DA9" s="11">
        <v>17.258029206311551</v>
      </c>
    </row>
    <row r="10" spans="1:105">
      <c r="A10" s="138" t="s">
        <v>73</v>
      </c>
      <c r="B10" s="47">
        <v>609169</v>
      </c>
      <c r="C10" s="47">
        <v>465004</v>
      </c>
      <c r="D10" s="47">
        <v>184375</v>
      </c>
      <c r="E10" s="47">
        <v>102739</v>
      </c>
      <c r="F10" s="11">
        <v>20.685782860216484</v>
      </c>
      <c r="G10" s="11">
        <v>17.902113624700238</v>
      </c>
      <c r="H10" s="11">
        <v>11.185516068619464</v>
      </c>
      <c r="I10" s="11">
        <v>7.8654756308748572</v>
      </c>
      <c r="J10" s="47">
        <v>703622</v>
      </c>
      <c r="K10" s="47">
        <v>540793</v>
      </c>
      <c r="L10" s="47">
        <v>221421</v>
      </c>
      <c r="M10" s="47">
        <v>120029</v>
      </c>
      <c r="N10" s="11">
        <v>23.667667364632475</v>
      </c>
      <c r="O10" s="11">
        <v>19.486371794553044</v>
      </c>
      <c r="P10" s="11">
        <v>12.560641609787975</v>
      </c>
      <c r="Q10" s="11">
        <v>8.7540459447198877</v>
      </c>
      <c r="R10" s="47">
        <v>732897</v>
      </c>
      <c r="S10" s="47">
        <v>565713</v>
      </c>
      <c r="T10" s="47">
        <v>347786</v>
      </c>
      <c r="U10" s="47">
        <v>182058</v>
      </c>
      <c r="V10" s="11">
        <v>24.614062414988947</v>
      </c>
      <c r="W10" s="11">
        <v>19.155673091248936</v>
      </c>
      <c r="X10" s="11">
        <v>18.348649990424342</v>
      </c>
      <c r="Y10" s="11">
        <v>12.251448844289278</v>
      </c>
      <c r="Z10" s="47">
        <v>550087</v>
      </c>
      <c r="AA10" s="47">
        <v>643122</v>
      </c>
      <c r="AB10" s="47">
        <v>416934</v>
      </c>
      <c r="AC10" s="47">
        <v>260641</v>
      </c>
      <c r="AD10" s="11">
        <v>19.041782139694728</v>
      </c>
      <c r="AE10" s="11">
        <v>19.728219407351556</v>
      </c>
      <c r="AF10" s="11">
        <v>22.217177716000339</v>
      </c>
      <c r="AG10" s="11">
        <v>17.299728730355852</v>
      </c>
      <c r="AH10" s="47">
        <v>533797</v>
      </c>
      <c r="AI10" s="47">
        <v>609667</v>
      </c>
      <c r="AJ10" s="47">
        <v>463115</v>
      </c>
      <c r="AK10" s="47">
        <v>278429</v>
      </c>
      <c r="AL10" s="11">
        <v>18.151995421509181</v>
      </c>
      <c r="AM10" s="11">
        <v>18.246395640500513</v>
      </c>
      <c r="AN10" s="11">
        <v>22.780083640681521</v>
      </c>
      <c r="AO10" s="11">
        <v>18.17923617291197</v>
      </c>
      <c r="AP10" s="47">
        <v>505635</v>
      </c>
      <c r="AQ10" s="47">
        <v>578363</v>
      </c>
      <c r="AR10" s="47">
        <v>448947</v>
      </c>
      <c r="AS10" s="47">
        <v>299568</v>
      </c>
      <c r="AT10" s="11">
        <v>17.258251030098819</v>
      </c>
      <c r="AU10" s="11">
        <v>16.839542147114923</v>
      </c>
      <c r="AV10" s="11">
        <v>20.668657046242949</v>
      </c>
      <c r="AW10" s="11">
        <v>18.22515705363368</v>
      </c>
      <c r="AX10" s="47">
        <v>460862</v>
      </c>
      <c r="AY10" s="47">
        <v>585084</v>
      </c>
      <c r="AZ10" s="47">
        <v>483798</v>
      </c>
      <c r="BA10" s="47">
        <v>321085</v>
      </c>
      <c r="BB10" s="11">
        <v>15.259254893611809</v>
      </c>
      <c r="BC10" s="11">
        <v>16.366961164399445</v>
      </c>
      <c r="BD10" s="11">
        <v>20.108707172703252</v>
      </c>
      <c r="BE10" s="11">
        <v>18.145367515957762</v>
      </c>
      <c r="BF10" s="47">
        <v>418876</v>
      </c>
      <c r="BG10" s="47">
        <v>537388</v>
      </c>
      <c r="BH10" s="47">
        <v>555319</v>
      </c>
      <c r="BI10" s="47">
        <v>365157</v>
      </c>
      <c r="BJ10" s="11">
        <v>13.431229702899184</v>
      </c>
      <c r="BK10" s="11">
        <v>15.55097819399743</v>
      </c>
      <c r="BL10" s="11">
        <v>20.141913477971965</v>
      </c>
      <c r="BM10" s="11">
        <v>17.385299217569408</v>
      </c>
      <c r="BN10" s="47">
        <v>402833</v>
      </c>
      <c r="BO10" s="47">
        <v>426416</v>
      </c>
      <c r="BP10" s="47">
        <v>511775</v>
      </c>
      <c r="BQ10" s="47">
        <v>436339</v>
      </c>
      <c r="BR10" s="11">
        <v>12.275128050971128</v>
      </c>
      <c r="BS10" s="11">
        <v>13.015785320857287</v>
      </c>
      <c r="BT10" s="11">
        <v>16.717685647077577</v>
      </c>
      <c r="BU10" s="11">
        <v>17.550205471490404</v>
      </c>
      <c r="BV10" s="47">
        <v>597771</v>
      </c>
      <c r="BW10" s="47">
        <v>447428</v>
      </c>
      <c r="BX10" s="47">
        <v>535925</v>
      </c>
      <c r="BY10" s="47">
        <v>413738</v>
      </c>
      <c r="BZ10" s="11">
        <v>17.170858909186798</v>
      </c>
      <c r="CA10" s="11">
        <v>14.091763322323716</v>
      </c>
      <c r="CB10" s="11">
        <v>16.521314244845613</v>
      </c>
      <c r="CC10" s="11">
        <v>15.681689055019593</v>
      </c>
      <c r="CD10" s="47">
        <v>369666</v>
      </c>
      <c r="CE10" s="47">
        <v>409734</v>
      </c>
      <c r="CF10" s="47">
        <v>490486</v>
      </c>
      <c r="CG10" s="47">
        <v>463283</v>
      </c>
      <c r="CH10" s="11">
        <v>10.876208129220178</v>
      </c>
      <c r="CI10" s="11">
        <v>12.458226444823028</v>
      </c>
      <c r="CJ10" s="11">
        <v>14.929626337769228</v>
      </c>
      <c r="CK10" s="11">
        <v>16.057462384196079</v>
      </c>
      <c r="CL10" s="47">
        <v>338881</v>
      </c>
      <c r="CM10" s="47">
        <v>340478</v>
      </c>
      <c r="CN10" s="47">
        <v>470868</v>
      </c>
      <c r="CO10" s="47">
        <v>570140</v>
      </c>
      <c r="CP10" s="11">
        <v>9.7691086291232043</v>
      </c>
      <c r="CQ10" s="11">
        <v>10.476242930386791</v>
      </c>
      <c r="CR10" s="11">
        <v>13.894165824225823</v>
      </c>
      <c r="CS10" s="11">
        <v>18.53750305224699</v>
      </c>
      <c r="CT10" s="47">
        <v>305520</v>
      </c>
      <c r="CU10" s="47">
        <v>295086</v>
      </c>
      <c r="CV10" s="47">
        <v>455560</v>
      </c>
      <c r="CW10" s="47">
        <v>621758</v>
      </c>
      <c r="CX10" s="11">
        <v>8.8748243669585332</v>
      </c>
      <c r="CY10" s="11">
        <v>8.8431629158109519</v>
      </c>
      <c r="CZ10" s="11">
        <v>13.235647460412322</v>
      </c>
      <c r="DA10" s="11">
        <v>18.076467634744631</v>
      </c>
    </row>
    <row r="11" spans="1:105">
      <c r="A11" s="138" t="s">
        <v>74</v>
      </c>
      <c r="B11" s="47">
        <v>903878</v>
      </c>
      <c r="C11" s="47">
        <v>573269</v>
      </c>
      <c r="D11" s="47">
        <v>260399</v>
      </c>
      <c r="E11" s="47">
        <v>150352</v>
      </c>
      <c r="F11" s="11">
        <v>30.693328189922266</v>
      </c>
      <c r="G11" s="11">
        <v>22.070190311305453</v>
      </c>
      <c r="H11" s="11">
        <v>15.797679722047132</v>
      </c>
      <c r="I11" s="11">
        <v>11.510623931061199</v>
      </c>
      <c r="J11" s="47">
        <v>937672</v>
      </c>
      <c r="K11" s="47">
        <v>695910</v>
      </c>
      <c r="L11" s="47">
        <v>302357</v>
      </c>
      <c r="M11" s="47">
        <v>174553</v>
      </c>
      <c r="N11" s="11">
        <v>31.540385310762968</v>
      </c>
      <c r="O11" s="11">
        <v>25.075696237834823</v>
      </c>
      <c r="P11" s="11">
        <v>17.151931908945688</v>
      </c>
      <c r="Q11" s="11">
        <v>12.730631612266121</v>
      </c>
      <c r="R11" s="47">
        <v>869808</v>
      </c>
      <c r="S11" s="47">
        <v>815930</v>
      </c>
      <c r="T11" s="47">
        <v>362957</v>
      </c>
      <c r="U11" s="47">
        <v>197210</v>
      </c>
      <c r="V11" s="11">
        <v>29.21216542168505</v>
      </c>
      <c r="W11" s="11">
        <v>27.628299765681081</v>
      </c>
      <c r="X11" s="11">
        <v>19.149048422232198</v>
      </c>
      <c r="Y11" s="11">
        <v>13.271090677598835</v>
      </c>
      <c r="Z11" s="47">
        <v>950484</v>
      </c>
      <c r="AA11" s="47">
        <v>901848</v>
      </c>
      <c r="AB11" s="47">
        <v>331353</v>
      </c>
      <c r="AC11" s="47">
        <v>181073</v>
      </c>
      <c r="AD11" s="11">
        <v>32.9019032539682</v>
      </c>
      <c r="AE11" s="11">
        <v>27.664821318631898</v>
      </c>
      <c r="AF11" s="11">
        <v>17.656819754996857</v>
      </c>
      <c r="AG11" s="11">
        <v>12.018499700322376</v>
      </c>
      <c r="AH11" s="47">
        <v>1033794</v>
      </c>
      <c r="AI11" s="47">
        <v>1008259</v>
      </c>
      <c r="AJ11" s="47">
        <v>342864</v>
      </c>
      <c r="AK11" s="47">
        <v>188905</v>
      </c>
      <c r="AL11" s="11">
        <v>35.154607378429745</v>
      </c>
      <c r="AM11" s="11">
        <v>30.175641164923483</v>
      </c>
      <c r="AN11" s="11">
        <v>16.865077998723059</v>
      </c>
      <c r="AO11" s="11">
        <v>12.334019118855924</v>
      </c>
      <c r="AP11" s="47">
        <v>1091398</v>
      </c>
      <c r="AQ11" s="47">
        <v>1070861</v>
      </c>
      <c r="AR11" s="47">
        <v>449251</v>
      </c>
      <c r="AS11" s="47">
        <v>207295</v>
      </c>
      <c r="AT11" s="11">
        <v>37.251417836478467</v>
      </c>
      <c r="AU11" s="11">
        <v>31.179050083082139</v>
      </c>
      <c r="AV11" s="11">
        <v>20.682652621983642</v>
      </c>
      <c r="AW11" s="11">
        <v>12.611440245396683</v>
      </c>
      <c r="AX11" s="47">
        <v>1159843</v>
      </c>
      <c r="AY11" s="47">
        <v>1190769</v>
      </c>
      <c r="AZ11" s="47">
        <v>523055</v>
      </c>
      <c r="BA11" s="47">
        <v>224261</v>
      </c>
      <c r="BB11" s="11">
        <v>38.402688816980792</v>
      </c>
      <c r="BC11" s="11">
        <v>33.310208412417296</v>
      </c>
      <c r="BD11" s="11">
        <v>21.740395434082611</v>
      </c>
      <c r="BE11" s="11">
        <v>12.673585700036449</v>
      </c>
      <c r="BF11" s="47">
        <v>1284551</v>
      </c>
      <c r="BG11" s="47">
        <v>1221251</v>
      </c>
      <c r="BH11" s="47">
        <v>645959</v>
      </c>
      <c r="BI11" s="47">
        <v>236821</v>
      </c>
      <c r="BJ11" s="11">
        <v>41.189038154701748</v>
      </c>
      <c r="BK11" s="11">
        <v>35.340661999146903</v>
      </c>
      <c r="BL11" s="11">
        <v>23.429506802967829</v>
      </c>
      <c r="BM11" s="11">
        <v>11.275160947219977</v>
      </c>
      <c r="BN11" s="47">
        <v>1336140</v>
      </c>
      <c r="BO11" s="47">
        <v>1246448</v>
      </c>
      <c r="BP11" s="47">
        <v>861189</v>
      </c>
      <c r="BQ11" s="47">
        <v>360113</v>
      </c>
      <c r="BR11" s="11">
        <v>40.714860982155294</v>
      </c>
      <c r="BS11" s="11">
        <v>38.046179274726846</v>
      </c>
      <c r="BT11" s="11">
        <v>28.131673068674889</v>
      </c>
      <c r="BU11" s="11">
        <v>14.484282044361892</v>
      </c>
      <c r="BV11" s="47">
        <v>1191350</v>
      </c>
      <c r="BW11" s="47">
        <v>1193472</v>
      </c>
      <c r="BX11" s="47">
        <v>964285</v>
      </c>
      <c r="BY11" s="47">
        <v>401649</v>
      </c>
      <c r="BZ11" s="11">
        <v>34.221303411272366</v>
      </c>
      <c r="CA11" s="11">
        <v>37.588449886507618</v>
      </c>
      <c r="CB11" s="11">
        <v>29.7266511295255</v>
      </c>
      <c r="CC11" s="11">
        <v>15.223486185120933</v>
      </c>
      <c r="CD11" s="47">
        <v>1228845</v>
      </c>
      <c r="CE11" s="47">
        <v>1214560</v>
      </c>
      <c r="CF11" s="47">
        <v>1012632</v>
      </c>
      <c r="CG11" s="47">
        <v>470111</v>
      </c>
      <c r="CH11" s="11">
        <v>36.154728805331217</v>
      </c>
      <c r="CI11" s="11">
        <v>36.929479884081516</v>
      </c>
      <c r="CJ11" s="11">
        <v>30.822933534632853</v>
      </c>
      <c r="CK11" s="11">
        <v>16.294121948996189</v>
      </c>
      <c r="CL11" s="47">
        <v>1203928</v>
      </c>
      <c r="CM11" s="47">
        <v>1268562</v>
      </c>
      <c r="CN11" s="47">
        <v>1139958</v>
      </c>
      <c r="CO11" s="47">
        <v>505013</v>
      </c>
      <c r="CP11" s="11">
        <v>34.706293399875001</v>
      </c>
      <c r="CQ11" s="11">
        <v>39.032664913026181</v>
      </c>
      <c r="CR11" s="11">
        <v>33.63737923293327</v>
      </c>
      <c r="CS11" s="11">
        <v>16.419967076374942</v>
      </c>
      <c r="CT11" s="47">
        <v>1167281</v>
      </c>
      <c r="CU11" s="47">
        <v>1252126</v>
      </c>
      <c r="CV11" s="47">
        <v>1163239</v>
      </c>
      <c r="CW11" s="47">
        <v>615661</v>
      </c>
      <c r="CX11" s="11">
        <v>33.907481873159611</v>
      </c>
      <c r="CY11" s="11">
        <v>37.523820883141539</v>
      </c>
      <c r="CZ11" s="11">
        <v>33.796253657482147</v>
      </c>
      <c r="DA11" s="11">
        <v>17.899208599607107</v>
      </c>
    </row>
    <row r="12" spans="1:105">
      <c r="A12" s="138" t="s">
        <v>75</v>
      </c>
      <c r="B12" s="47">
        <v>383310</v>
      </c>
      <c r="C12" s="47">
        <v>231418</v>
      </c>
      <c r="D12" s="47">
        <v>78040</v>
      </c>
      <c r="E12" s="47">
        <v>37223</v>
      </c>
      <c r="F12" s="11">
        <v>13.01620310316116</v>
      </c>
      <c r="G12" s="11">
        <v>8.9093240720528843</v>
      </c>
      <c r="H12" s="11">
        <v>4.734468740312205</v>
      </c>
      <c r="I12" s="11">
        <v>2.8497123722058304</v>
      </c>
      <c r="J12" s="47">
        <v>346363</v>
      </c>
      <c r="K12" s="47">
        <v>120326</v>
      </c>
      <c r="L12" s="47">
        <v>41221</v>
      </c>
      <c r="M12" s="47">
        <v>19497</v>
      </c>
      <c r="N12" s="11">
        <v>11.650579816174307</v>
      </c>
      <c r="O12" s="11">
        <v>4.3357017797038591</v>
      </c>
      <c r="P12" s="11">
        <v>2.3383608952948007</v>
      </c>
      <c r="Q12" s="11">
        <v>1.4219699721251</v>
      </c>
      <c r="R12" s="47">
        <v>460756</v>
      </c>
      <c r="S12" s="47">
        <v>103958</v>
      </c>
      <c r="T12" s="47">
        <v>51175</v>
      </c>
      <c r="U12" s="47">
        <v>18992</v>
      </c>
      <c r="V12" s="11">
        <v>15.474312136740426</v>
      </c>
      <c r="W12" s="11">
        <v>3.5201338191274667</v>
      </c>
      <c r="X12" s="11">
        <v>2.6999136344187682</v>
      </c>
      <c r="Y12" s="11">
        <v>1.2780515904313019</v>
      </c>
      <c r="Z12" s="47">
        <v>520473</v>
      </c>
      <c r="AA12" s="47">
        <v>156137</v>
      </c>
      <c r="AB12" s="47">
        <v>49012</v>
      </c>
      <c r="AC12" s="47">
        <v>14465</v>
      </c>
      <c r="AD12" s="11">
        <v>18.016665501263134</v>
      </c>
      <c r="AE12" s="11">
        <v>4.7896122253719353</v>
      </c>
      <c r="AF12" s="11">
        <v>2.6117042846508287</v>
      </c>
      <c r="AG12" s="11">
        <v>0.96009674642361476</v>
      </c>
      <c r="AH12" s="47">
        <v>534050</v>
      </c>
      <c r="AI12" s="47">
        <v>156156</v>
      </c>
      <c r="AJ12" s="47">
        <v>70519</v>
      </c>
      <c r="AK12" s="47">
        <v>18717</v>
      </c>
      <c r="AL12" s="11">
        <v>18.160598794779624</v>
      </c>
      <c r="AM12" s="11">
        <v>4.6735089116484865</v>
      </c>
      <c r="AN12" s="11">
        <v>3.468746894955292</v>
      </c>
      <c r="AO12" s="11">
        <v>1.2220737187878898</v>
      </c>
      <c r="AP12" s="47">
        <v>577445</v>
      </c>
      <c r="AQ12" s="47">
        <v>165304</v>
      </c>
      <c r="AR12" s="47">
        <v>79956</v>
      </c>
      <c r="AS12" s="47">
        <v>25617</v>
      </c>
      <c r="AT12" s="11">
        <v>19.70925819232334</v>
      </c>
      <c r="AU12" s="11">
        <v>4.8129698391610205</v>
      </c>
      <c r="AV12" s="11">
        <v>3.6810205721151963</v>
      </c>
      <c r="AW12" s="11">
        <v>1.5584903869670124</v>
      </c>
      <c r="AX12" s="47">
        <v>732066</v>
      </c>
      <c r="AY12" s="47">
        <v>202275</v>
      </c>
      <c r="AZ12" s="47">
        <v>101386</v>
      </c>
      <c r="BA12" s="47">
        <v>21854</v>
      </c>
      <c r="BB12" s="11">
        <v>24.238886462643528</v>
      </c>
      <c r="BC12" s="11">
        <v>5.6583790866420856</v>
      </c>
      <c r="BD12" s="11">
        <v>4.2140343395625699</v>
      </c>
      <c r="BE12" s="11">
        <v>1.235027677075357</v>
      </c>
      <c r="BF12" s="47">
        <v>804471</v>
      </c>
      <c r="BG12" s="47">
        <v>202463</v>
      </c>
      <c r="BH12" s="47">
        <v>100303</v>
      </c>
      <c r="BI12" s="47">
        <v>30984</v>
      </c>
      <c r="BJ12" s="11">
        <v>25.795306463776889</v>
      </c>
      <c r="BK12" s="11">
        <v>5.8588909653570642</v>
      </c>
      <c r="BL12" s="11">
        <v>3.6380789196498267</v>
      </c>
      <c r="BM12" s="11">
        <v>1.4751630420809969</v>
      </c>
      <c r="BN12" s="47">
        <v>913956</v>
      </c>
      <c r="BO12" s="47">
        <v>196517</v>
      </c>
      <c r="BP12" s="47">
        <v>114991</v>
      </c>
      <c r="BQ12" s="47">
        <v>51974</v>
      </c>
      <c r="BR12" s="11">
        <v>27.850069217152935</v>
      </c>
      <c r="BS12" s="11">
        <v>5.9984219257694633</v>
      </c>
      <c r="BT12" s="11">
        <v>3.7563057793817549</v>
      </c>
      <c r="BU12" s="11">
        <v>2.0904718101642126</v>
      </c>
      <c r="BV12" s="47">
        <v>1063780</v>
      </c>
      <c r="BW12" s="47">
        <v>205604</v>
      </c>
      <c r="BX12" s="47">
        <v>96058</v>
      </c>
      <c r="BY12" s="47">
        <v>46625</v>
      </c>
      <c r="BZ12" s="11">
        <v>30.556879290589091</v>
      </c>
      <c r="CA12" s="11">
        <v>6.475506463884793</v>
      </c>
      <c r="CB12" s="11">
        <v>2.9612434645358587</v>
      </c>
      <c r="CC12" s="11">
        <v>1.7672023169017312</v>
      </c>
      <c r="CD12" s="47">
        <v>1087940</v>
      </c>
      <c r="CE12" s="47">
        <v>219590</v>
      </c>
      <c r="CF12" s="47">
        <v>111269</v>
      </c>
      <c r="CG12" s="47">
        <v>56804</v>
      </c>
      <c r="CH12" s="11">
        <v>32.009061888579957</v>
      </c>
      <c r="CI12" s="11">
        <v>6.6767755300235976</v>
      </c>
      <c r="CJ12" s="11">
        <v>3.3868542485967881</v>
      </c>
      <c r="CK12" s="11">
        <v>1.9688356647489202</v>
      </c>
      <c r="CL12" s="47">
        <v>1179445</v>
      </c>
      <c r="CM12" s="47">
        <v>264897</v>
      </c>
      <c r="CN12" s="47">
        <v>112651</v>
      </c>
      <c r="CO12" s="47">
        <v>65494</v>
      </c>
      <c r="CP12" s="11">
        <v>34.000508517964171</v>
      </c>
      <c r="CQ12" s="11">
        <v>8.1506744151771038</v>
      </c>
      <c r="CR12" s="11">
        <v>3.3240561564278384</v>
      </c>
      <c r="CS12" s="11">
        <v>2.1294685952640831</v>
      </c>
      <c r="CT12" s="47">
        <v>1141530</v>
      </c>
      <c r="CU12" s="47">
        <v>285358</v>
      </c>
      <c r="CV12" s="47">
        <v>129065</v>
      </c>
      <c r="CW12" s="47">
        <v>90304</v>
      </c>
      <c r="CX12" s="11">
        <v>33.159460132279968</v>
      </c>
      <c r="CY12" s="11">
        <v>8.5516333656289412</v>
      </c>
      <c r="CZ12" s="11">
        <v>3.7497998934895875</v>
      </c>
      <c r="DA12" s="11">
        <v>2.6254223239395058</v>
      </c>
    </row>
    <row r="13" spans="1:105">
      <c r="A13" s="138" t="s">
        <v>76</v>
      </c>
      <c r="B13" s="47">
        <v>197622</v>
      </c>
      <c r="C13" s="47">
        <v>235229</v>
      </c>
      <c r="D13" s="47">
        <v>101484</v>
      </c>
      <c r="E13" s="47">
        <v>52666</v>
      </c>
      <c r="F13" s="11">
        <v>6.7107252345436201</v>
      </c>
      <c r="G13" s="11">
        <v>9.0560431433377175</v>
      </c>
      <c r="H13" s="11">
        <v>6.1567507129913359</v>
      </c>
      <c r="I13" s="11">
        <v>4.0319950513014069</v>
      </c>
      <c r="J13" s="47">
        <v>188085</v>
      </c>
      <c r="K13" s="47">
        <v>310430</v>
      </c>
      <c r="L13" s="47">
        <v>132877</v>
      </c>
      <c r="M13" s="47">
        <v>57580</v>
      </c>
      <c r="N13" s="11">
        <v>6.3265975428239862</v>
      </c>
      <c r="O13" s="11">
        <v>11.185711346454374</v>
      </c>
      <c r="P13" s="11">
        <v>7.5377691148707529</v>
      </c>
      <c r="Q13" s="11">
        <v>4.1994681743326288</v>
      </c>
      <c r="R13" s="47">
        <v>223554</v>
      </c>
      <c r="S13" s="47">
        <v>389560</v>
      </c>
      <c r="T13" s="47">
        <v>179931</v>
      </c>
      <c r="U13" s="47">
        <v>73074</v>
      </c>
      <c r="V13" s="11">
        <v>7.5079746664544116</v>
      </c>
      <c r="W13" s="11">
        <v>13.190936056669964</v>
      </c>
      <c r="X13" s="11">
        <v>9.4928805110816494</v>
      </c>
      <c r="Y13" s="11">
        <v>4.917456924977726</v>
      </c>
      <c r="Z13" s="47">
        <v>243992</v>
      </c>
      <c r="AA13" s="47">
        <v>452804</v>
      </c>
      <c r="AB13" s="47">
        <v>175961</v>
      </c>
      <c r="AC13" s="47">
        <v>65454</v>
      </c>
      <c r="AD13" s="11">
        <v>8.4460140083812121</v>
      </c>
      <c r="AE13" s="11">
        <v>13.890080980788113</v>
      </c>
      <c r="AF13" s="11">
        <v>9.3764404152339118</v>
      </c>
      <c r="AG13" s="11">
        <v>4.3444294808441946</v>
      </c>
      <c r="AH13" s="47">
        <v>269288</v>
      </c>
      <c r="AI13" s="47">
        <v>515298</v>
      </c>
      <c r="AJ13" s="47">
        <v>235694</v>
      </c>
      <c r="AK13" s="47">
        <v>77535</v>
      </c>
      <c r="AL13" s="11">
        <v>9.1572536808325342</v>
      </c>
      <c r="AM13" s="11">
        <v>15.422076610278451</v>
      </c>
      <c r="AN13" s="11">
        <v>11.593511403445776</v>
      </c>
      <c r="AO13" s="11">
        <v>5.0624291171779152</v>
      </c>
      <c r="AP13" s="47">
        <v>246043</v>
      </c>
      <c r="AQ13" s="47">
        <v>584316</v>
      </c>
      <c r="AR13" s="47">
        <v>272296</v>
      </c>
      <c r="AS13" s="47">
        <v>86918</v>
      </c>
      <c r="AT13" s="11">
        <v>8.3978993902688774</v>
      </c>
      <c r="AU13" s="11">
        <v>17.012868923554244</v>
      </c>
      <c r="AV13" s="11">
        <v>12.535984512790529</v>
      </c>
      <c r="AW13" s="11">
        <v>5.2879286198383415</v>
      </c>
      <c r="AX13" s="47">
        <v>254195</v>
      </c>
      <c r="AY13" s="47">
        <v>618778</v>
      </c>
      <c r="AZ13" s="47">
        <v>335238</v>
      </c>
      <c r="BA13" s="47">
        <v>109182</v>
      </c>
      <c r="BB13" s="11">
        <v>8.4164593689253042</v>
      </c>
      <c r="BC13" s="11">
        <v>17.309506832155314</v>
      </c>
      <c r="BD13" s="11">
        <v>13.933920303851385</v>
      </c>
      <c r="BE13" s="11">
        <v>6.1701652712748976</v>
      </c>
      <c r="BF13" s="47">
        <v>287207</v>
      </c>
      <c r="BG13" s="47">
        <v>595705</v>
      </c>
      <c r="BH13" s="47">
        <v>351890</v>
      </c>
      <c r="BI13" s="47">
        <v>129430</v>
      </c>
      <c r="BJ13" s="11">
        <v>9.2092724082558206</v>
      </c>
      <c r="BK13" s="11">
        <v>17.238560341978683</v>
      </c>
      <c r="BL13" s="11">
        <v>12.763362920706033</v>
      </c>
      <c r="BM13" s="11">
        <v>6.1622241329893956</v>
      </c>
      <c r="BN13" s="47">
        <v>333176</v>
      </c>
      <c r="BO13" s="47">
        <v>628850</v>
      </c>
      <c r="BP13" s="47">
        <v>444774</v>
      </c>
      <c r="BQ13" s="47">
        <v>204454</v>
      </c>
      <c r="BR13" s="11">
        <v>10.152539795673036</v>
      </c>
      <c r="BS13" s="11">
        <v>19.194815858272452</v>
      </c>
      <c r="BT13" s="11">
        <v>14.529025286489732</v>
      </c>
      <c r="BU13" s="11">
        <v>8.22344486618913</v>
      </c>
      <c r="BV13" s="47">
        <v>362209</v>
      </c>
      <c r="BW13" s="47">
        <v>646598</v>
      </c>
      <c r="BX13" s="47">
        <v>482367</v>
      </c>
      <c r="BY13" s="47">
        <v>228360</v>
      </c>
      <c r="BZ13" s="11">
        <v>10.404385014725774</v>
      </c>
      <c r="CA13" s="11">
        <v>20.364630690720901</v>
      </c>
      <c r="CB13" s="11">
        <v>14.870246374667062</v>
      </c>
      <c r="CC13" s="11">
        <v>8.6554063504059915</v>
      </c>
      <c r="CD13" s="47">
        <v>461605</v>
      </c>
      <c r="CE13" s="47">
        <v>842583</v>
      </c>
      <c r="CF13" s="47">
        <v>541783</v>
      </c>
      <c r="CG13" s="47">
        <v>279134</v>
      </c>
      <c r="CH13" s="11">
        <v>13.581211292054665</v>
      </c>
      <c r="CI13" s="11">
        <v>25.619279367976105</v>
      </c>
      <c r="CJ13" s="11">
        <v>16.491026749296871</v>
      </c>
      <c r="CK13" s="11">
        <v>9.6748287874801964</v>
      </c>
      <c r="CL13" s="47">
        <v>535930</v>
      </c>
      <c r="CM13" s="47">
        <v>867765</v>
      </c>
      <c r="CN13" s="47">
        <v>590747</v>
      </c>
      <c r="CO13" s="47">
        <v>328892</v>
      </c>
      <c r="CP13" s="11">
        <v>15.449548329962431</v>
      </c>
      <c r="CQ13" s="11">
        <v>26.700453322937438</v>
      </c>
      <c r="CR13" s="11">
        <v>17.431502625287624</v>
      </c>
      <c r="CS13" s="11">
        <v>10.693577812220887</v>
      </c>
      <c r="CT13" s="47">
        <v>615823</v>
      </c>
      <c r="CU13" s="47">
        <v>1042877</v>
      </c>
      <c r="CV13" s="47">
        <v>640541</v>
      </c>
      <c r="CW13" s="47">
        <v>402209</v>
      </c>
      <c r="CX13" s="11">
        <v>17.888586561054939</v>
      </c>
      <c r="CY13" s="11">
        <v>31.253028649790839</v>
      </c>
      <c r="CZ13" s="11">
        <v>18.610007155895971</v>
      </c>
      <c r="DA13" s="11">
        <v>11.69348519987359</v>
      </c>
    </row>
    <row r="14" spans="1:105">
      <c r="A14" s="138" t="s">
        <v>77</v>
      </c>
      <c r="B14" s="47">
        <v>25543</v>
      </c>
      <c r="C14" s="47">
        <v>38595</v>
      </c>
      <c r="D14" s="47">
        <v>24708</v>
      </c>
      <c r="E14" s="47">
        <v>34600</v>
      </c>
      <c r="F14" s="11">
        <v>0.86737334237052388</v>
      </c>
      <c r="G14" s="11">
        <v>1.4858626492359328</v>
      </c>
      <c r="H14" s="11">
        <v>1.4989653208051508</v>
      </c>
      <c r="I14" s="11">
        <v>2.6489011653633971</v>
      </c>
      <c r="J14" s="47">
        <v>4364</v>
      </c>
      <c r="K14" s="47">
        <v>6662</v>
      </c>
      <c r="L14" s="47">
        <v>4797</v>
      </c>
      <c r="M14" s="47">
        <v>3113</v>
      </c>
      <c r="N14" s="11">
        <v>0.14679145958946155</v>
      </c>
      <c r="O14" s="11">
        <v>0.24005157037038641</v>
      </c>
      <c r="P14" s="11">
        <v>0.27212142390357247</v>
      </c>
      <c r="Q14" s="11">
        <v>0.22703967396140107</v>
      </c>
      <c r="R14" s="47">
        <v>23209</v>
      </c>
      <c r="S14" s="47">
        <v>40318</v>
      </c>
      <c r="T14" s="47">
        <v>23811</v>
      </c>
      <c r="U14" s="47">
        <v>17279</v>
      </c>
      <c r="V14" s="11">
        <v>0.77946529265296283</v>
      </c>
      <c r="W14" s="11">
        <v>1.3652124446370766</v>
      </c>
      <c r="X14" s="11">
        <v>1.2562314323233081</v>
      </c>
      <c r="Y14" s="11">
        <v>1.1627766128402732</v>
      </c>
      <c r="Z14" s="47">
        <v>27087</v>
      </c>
      <c r="AA14" s="47">
        <v>51757</v>
      </c>
      <c r="AB14" s="47">
        <v>29530</v>
      </c>
      <c r="AC14" s="47">
        <v>31028</v>
      </c>
      <c r="AD14" s="11">
        <v>0.93764214173014648</v>
      </c>
      <c r="AE14" s="11">
        <v>1.5876823555504158</v>
      </c>
      <c r="AF14" s="11">
        <v>1.5735662190022641</v>
      </c>
      <c r="AG14" s="11">
        <v>2.0594456860028978</v>
      </c>
      <c r="AH14" s="47">
        <v>13744</v>
      </c>
      <c r="AI14" s="47">
        <v>20125</v>
      </c>
      <c r="AJ14" s="47">
        <v>19758</v>
      </c>
      <c r="AK14" s="47">
        <v>18437</v>
      </c>
      <c r="AL14" s="11">
        <v>0.46737060169544264</v>
      </c>
      <c r="AM14" s="11">
        <v>0.60231029769541866</v>
      </c>
      <c r="AN14" s="11">
        <v>0.97187284491451476</v>
      </c>
      <c r="AO14" s="11">
        <v>1.2037919086013957</v>
      </c>
      <c r="AP14" s="47">
        <v>26036</v>
      </c>
      <c r="AQ14" s="47">
        <v>33246</v>
      </c>
      <c r="AR14" s="47">
        <v>25829</v>
      </c>
      <c r="AS14" s="47">
        <v>18381</v>
      </c>
      <c r="AT14" s="11">
        <v>0.88865648900818339</v>
      </c>
      <c r="AU14" s="11">
        <v>0.96798622702867021</v>
      </c>
      <c r="AV14" s="11">
        <v>1.1891175191000476</v>
      </c>
      <c r="AW14" s="11">
        <v>1.1182656752484932</v>
      </c>
      <c r="AX14" s="47">
        <v>5486</v>
      </c>
      <c r="AY14" s="47">
        <v>13159</v>
      </c>
      <c r="AZ14" s="47">
        <v>10776</v>
      </c>
      <c r="BA14" s="47">
        <v>11567</v>
      </c>
      <c r="BB14" s="11">
        <v>0.18164281790721384</v>
      </c>
      <c r="BC14" s="11">
        <v>0.36810584798478901</v>
      </c>
      <c r="BD14" s="11">
        <v>0.44789649501041806</v>
      </c>
      <c r="BE14" s="11">
        <v>0.65368194109685418</v>
      </c>
      <c r="BF14" s="47">
        <v>5795</v>
      </c>
      <c r="BG14" s="47">
        <v>11364</v>
      </c>
      <c r="BH14" s="47">
        <v>7994</v>
      </c>
      <c r="BI14" s="47">
        <v>6366</v>
      </c>
      <c r="BJ14" s="11">
        <v>0.18581627051514232</v>
      </c>
      <c r="BK14" s="11">
        <v>0.32885236774283538</v>
      </c>
      <c r="BL14" s="11">
        <v>0.28994948190663006</v>
      </c>
      <c r="BM14" s="11">
        <v>0.3030883012486324</v>
      </c>
      <c r="BN14" s="47">
        <v>0</v>
      </c>
      <c r="BO14" s="47">
        <v>0</v>
      </c>
      <c r="BP14" s="47">
        <v>0</v>
      </c>
      <c r="BQ14" s="47">
        <v>0</v>
      </c>
      <c r="BR14" s="11">
        <v>0</v>
      </c>
      <c r="BS14" s="11">
        <v>0</v>
      </c>
      <c r="BT14" s="11">
        <v>0</v>
      </c>
      <c r="BU14" s="11">
        <v>0</v>
      </c>
      <c r="BV14" s="47">
        <v>0</v>
      </c>
      <c r="BW14" s="47">
        <v>0</v>
      </c>
      <c r="BX14" s="47">
        <v>0</v>
      </c>
      <c r="BY14" s="47">
        <v>0</v>
      </c>
      <c r="BZ14" s="11">
        <v>0</v>
      </c>
      <c r="CA14" s="11">
        <v>0</v>
      </c>
      <c r="CB14" s="11">
        <v>0</v>
      </c>
      <c r="CC14" s="11">
        <v>0</v>
      </c>
      <c r="CD14" s="47">
        <v>11872</v>
      </c>
      <c r="CE14" s="47">
        <v>13512</v>
      </c>
      <c r="CF14" s="47">
        <v>15470</v>
      </c>
      <c r="CG14" s="47">
        <v>23298</v>
      </c>
      <c r="CH14" s="11">
        <v>0.34929461435485532</v>
      </c>
      <c r="CI14" s="11">
        <v>0.41084107182330187</v>
      </c>
      <c r="CJ14" s="11">
        <v>0.47088259286766587</v>
      </c>
      <c r="CK14" s="11">
        <v>0.80751238147525417</v>
      </c>
      <c r="CL14" s="47">
        <v>2957</v>
      </c>
      <c r="CM14" s="47">
        <v>5008</v>
      </c>
      <c r="CN14" s="47">
        <v>6322</v>
      </c>
      <c r="CO14" s="47">
        <v>10254</v>
      </c>
      <c r="CP14" s="11">
        <v>8.5243062362060182E-2</v>
      </c>
      <c r="CQ14" s="11">
        <v>0.15409226027930453</v>
      </c>
      <c r="CR14" s="11">
        <v>0.18654679515438649</v>
      </c>
      <c r="CS14" s="11">
        <v>0.33339803609243451</v>
      </c>
      <c r="CT14" s="47">
        <v>18136</v>
      </c>
      <c r="CU14" s="47">
        <v>21278</v>
      </c>
      <c r="CV14" s="47">
        <v>21006</v>
      </c>
      <c r="CW14" s="47">
        <v>20632</v>
      </c>
      <c r="CX14" s="11">
        <v>0.52681924168355576</v>
      </c>
      <c r="CY14" s="11">
        <v>0.63766095484918106</v>
      </c>
      <c r="CZ14" s="11">
        <v>0.61029943487887706</v>
      </c>
      <c r="DA14" s="11">
        <v>0.59983736476257843</v>
      </c>
    </row>
    <row r="15" spans="1:105">
      <c r="A15" s="138" t="s">
        <v>17</v>
      </c>
      <c r="B15" s="47">
        <v>2944868</v>
      </c>
      <c r="C15" s="47">
        <v>2597481</v>
      </c>
      <c r="D15" s="47">
        <v>1648337</v>
      </c>
      <c r="E15" s="47">
        <v>1306202</v>
      </c>
      <c r="F15" s="11">
        <v>100</v>
      </c>
      <c r="G15" s="11">
        <v>100</v>
      </c>
      <c r="H15" s="11">
        <v>100</v>
      </c>
      <c r="I15" s="11">
        <v>100</v>
      </c>
      <c r="J15" s="47">
        <v>2972925</v>
      </c>
      <c r="K15" s="47">
        <v>2775237</v>
      </c>
      <c r="L15" s="47">
        <v>1762816</v>
      </c>
      <c r="M15" s="47">
        <v>1371126</v>
      </c>
      <c r="N15" s="11">
        <v>100</v>
      </c>
      <c r="O15" s="11">
        <v>100</v>
      </c>
      <c r="P15" s="11">
        <v>100</v>
      </c>
      <c r="Q15" s="11">
        <v>100</v>
      </c>
      <c r="R15" s="47">
        <v>2977554</v>
      </c>
      <c r="S15" s="47">
        <v>2953240</v>
      </c>
      <c r="T15" s="47">
        <v>1895431</v>
      </c>
      <c r="U15" s="47">
        <v>1486012</v>
      </c>
      <c r="V15" s="11">
        <v>100</v>
      </c>
      <c r="W15" s="11">
        <v>100</v>
      </c>
      <c r="X15" s="11">
        <v>100</v>
      </c>
      <c r="Y15" s="11">
        <v>100</v>
      </c>
      <c r="Z15" s="47">
        <v>2888842</v>
      </c>
      <c r="AA15" s="47">
        <v>3259909</v>
      </c>
      <c r="AB15" s="47">
        <v>1876629</v>
      </c>
      <c r="AC15" s="47">
        <v>1506619</v>
      </c>
      <c r="AD15" s="11">
        <v>100</v>
      </c>
      <c r="AE15" s="11">
        <v>100</v>
      </c>
      <c r="AF15" s="11">
        <v>100</v>
      </c>
      <c r="AG15" s="11">
        <v>100</v>
      </c>
      <c r="AH15" s="47">
        <v>2940707</v>
      </c>
      <c r="AI15" s="47">
        <v>3341301</v>
      </c>
      <c r="AJ15" s="47">
        <v>2032982</v>
      </c>
      <c r="AK15" s="47">
        <v>1531577</v>
      </c>
      <c r="AL15" s="11">
        <v>100</v>
      </c>
      <c r="AM15" s="11">
        <v>100</v>
      </c>
      <c r="AN15" s="11">
        <v>100</v>
      </c>
      <c r="AO15" s="11">
        <v>100</v>
      </c>
      <c r="AP15" s="47">
        <v>2929816</v>
      </c>
      <c r="AQ15" s="47">
        <v>3434553</v>
      </c>
      <c r="AR15" s="47">
        <v>2172115</v>
      </c>
      <c r="AS15" s="47">
        <v>1643706</v>
      </c>
      <c r="AT15" s="11">
        <v>100</v>
      </c>
      <c r="AU15" s="11">
        <v>100</v>
      </c>
      <c r="AV15" s="11">
        <v>100</v>
      </c>
      <c r="AW15" s="11">
        <v>100</v>
      </c>
      <c r="AX15" s="47">
        <v>3020213</v>
      </c>
      <c r="AY15" s="47">
        <v>3574787</v>
      </c>
      <c r="AZ15" s="47">
        <v>2405913</v>
      </c>
      <c r="BA15" s="47">
        <v>1769515</v>
      </c>
      <c r="BB15" s="11">
        <v>100</v>
      </c>
      <c r="BC15" s="11">
        <v>100</v>
      </c>
      <c r="BD15" s="11">
        <v>100</v>
      </c>
      <c r="BE15" s="11">
        <v>100</v>
      </c>
      <c r="BF15" s="47">
        <v>3118672</v>
      </c>
      <c r="BG15" s="47">
        <v>3455654</v>
      </c>
      <c r="BH15" s="47">
        <v>2757032</v>
      </c>
      <c r="BI15" s="47">
        <v>2100378</v>
      </c>
      <c r="BJ15" s="11">
        <v>100</v>
      </c>
      <c r="BK15" s="11">
        <v>100</v>
      </c>
      <c r="BL15" s="11">
        <v>100</v>
      </c>
      <c r="BM15" s="11">
        <v>100</v>
      </c>
      <c r="BN15" s="47">
        <v>3281701</v>
      </c>
      <c r="BO15" s="47">
        <v>3276145</v>
      </c>
      <c r="BP15" s="47">
        <v>3061279</v>
      </c>
      <c r="BQ15" s="47">
        <v>2486233</v>
      </c>
      <c r="BR15" s="11">
        <v>100</v>
      </c>
      <c r="BS15" s="11">
        <v>100</v>
      </c>
      <c r="BT15" s="11">
        <v>100</v>
      </c>
      <c r="BU15" s="11">
        <v>100</v>
      </c>
      <c r="BV15" s="47">
        <v>3481311</v>
      </c>
      <c r="BW15" s="47">
        <v>3175103</v>
      </c>
      <c r="BX15" s="47">
        <v>3243840</v>
      </c>
      <c r="BY15" s="47">
        <v>2638351</v>
      </c>
      <c r="BZ15" s="11">
        <v>100</v>
      </c>
      <c r="CA15" s="11">
        <v>100</v>
      </c>
      <c r="CB15" s="11">
        <v>100</v>
      </c>
      <c r="CC15" s="11">
        <v>100</v>
      </c>
      <c r="CD15" s="47">
        <v>3398850</v>
      </c>
      <c r="CE15" s="47">
        <v>3288863</v>
      </c>
      <c r="CF15" s="47">
        <v>3285320</v>
      </c>
      <c r="CG15" s="47">
        <v>2885157</v>
      </c>
      <c r="CH15" s="11">
        <v>100</v>
      </c>
      <c r="CI15" s="11">
        <v>100</v>
      </c>
      <c r="CJ15" s="11">
        <v>100</v>
      </c>
      <c r="CK15" s="11">
        <v>100</v>
      </c>
      <c r="CL15" s="47">
        <v>3468904</v>
      </c>
      <c r="CM15" s="47">
        <v>3250001</v>
      </c>
      <c r="CN15" s="47">
        <v>3388962</v>
      </c>
      <c r="CO15" s="47">
        <v>3075603</v>
      </c>
      <c r="CP15" s="11">
        <v>100</v>
      </c>
      <c r="CQ15" s="11">
        <v>100</v>
      </c>
      <c r="CR15" s="11">
        <v>100</v>
      </c>
      <c r="CS15" s="11">
        <v>100</v>
      </c>
      <c r="CT15" s="47">
        <v>3442547</v>
      </c>
      <c r="CU15" s="47">
        <v>3336883</v>
      </c>
      <c r="CV15" s="47">
        <v>3441917</v>
      </c>
      <c r="CW15" s="47">
        <v>3439599</v>
      </c>
      <c r="CX15" s="11">
        <v>100</v>
      </c>
      <c r="CY15" s="11">
        <v>100</v>
      </c>
      <c r="CZ15" s="11">
        <v>100</v>
      </c>
      <c r="DA15" s="11">
        <v>100</v>
      </c>
    </row>
    <row r="16" spans="1:105" s="369" customFormat="1">
      <c r="A16" s="432" t="s">
        <v>610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  <c r="CP16" s="432"/>
      <c r="CQ16" s="432"/>
      <c r="CR16" s="432"/>
      <c r="CS16" s="432"/>
      <c r="CT16" s="432"/>
      <c r="CU16" s="432"/>
      <c r="CV16" s="432"/>
      <c r="CW16" s="432"/>
      <c r="CX16" s="432"/>
      <c r="CY16" s="432"/>
      <c r="CZ16" s="432"/>
      <c r="DA16" s="432"/>
    </row>
    <row r="18" spans="1:105">
      <c r="A18" s="437" t="s">
        <v>665</v>
      </c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</row>
    <row r="19" spans="1:105" s="369" customFormat="1">
      <c r="A19" s="431" t="s">
        <v>656</v>
      </c>
      <c r="B19" s="431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</row>
    <row r="20" spans="1:105" s="136" customFormat="1"/>
    <row r="21" spans="1:105">
      <c r="A21" s="438" t="s">
        <v>68</v>
      </c>
      <c r="B21" s="444" t="s">
        <v>2</v>
      </c>
      <c r="C21" s="444"/>
      <c r="D21" s="444"/>
      <c r="E21" s="444"/>
      <c r="F21" s="444"/>
      <c r="G21" s="444"/>
      <c r="H21" s="444"/>
      <c r="I21" s="444"/>
      <c r="J21" s="444" t="s">
        <v>3</v>
      </c>
      <c r="K21" s="444"/>
      <c r="L21" s="444"/>
      <c r="M21" s="444"/>
      <c r="N21" s="444"/>
      <c r="O21" s="444"/>
      <c r="P21" s="444"/>
      <c r="Q21" s="444"/>
      <c r="R21" s="444" t="s">
        <v>4</v>
      </c>
      <c r="S21" s="444"/>
      <c r="T21" s="444"/>
      <c r="U21" s="444"/>
      <c r="V21" s="444"/>
      <c r="W21" s="444"/>
      <c r="X21" s="444"/>
      <c r="Y21" s="444"/>
      <c r="Z21" s="444" t="s">
        <v>5</v>
      </c>
      <c r="AA21" s="444"/>
      <c r="AB21" s="444"/>
      <c r="AC21" s="444"/>
      <c r="AD21" s="444"/>
      <c r="AE21" s="444"/>
      <c r="AF21" s="444"/>
      <c r="AG21" s="444"/>
      <c r="AH21" s="444" t="s">
        <v>6</v>
      </c>
      <c r="AI21" s="444"/>
      <c r="AJ21" s="444"/>
      <c r="AK21" s="444"/>
      <c r="AL21" s="444"/>
      <c r="AM21" s="444"/>
      <c r="AN21" s="444"/>
      <c r="AO21" s="444"/>
      <c r="AP21" s="444" t="s">
        <v>7</v>
      </c>
      <c r="AQ21" s="444"/>
      <c r="AR21" s="444"/>
      <c r="AS21" s="444"/>
      <c r="AT21" s="444"/>
      <c r="AU21" s="444"/>
      <c r="AV21" s="444"/>
      <c r="AW21" s="444"/>
      <c r="AX21" s="444" t="s">
        <v>8</v>
      </c>
      <c r="AY21" s="444"/>
      <c r="AZ21" s="444"/>
      <c r="BA21" s="444"/>
      <c r="BB21" s="444"/>
      <c r="BC21" s="444"/>
      <c r="BD21" s="444"/>
      <c r="BE21" s="444"/>
      <c r="BF21" s="444" t="s">
        <v>9</v>
      </c>
      <c r="BG21" s="444"/>
      <c r="BH21" s="444"/>
      <c r="BI21" s="444"/>
      <c r="BJ21" s="444"/>
      <c r="BK21" s="444"/>
      <c r="BL21" s="444"/>
      <c r="BM21" s="444"/>
      <c r="BN21" s="444" t="s">
        <v>10</v>
      </c>
      <c r="BO21" s="444"/>
      <c r="BP21" s="444"/>
      <c r="BQ21" s="444"/>
      <c r="BR21" s="444"/>
      <c r="BS21" s="444"/>
      <c r="BT21" s="444"/>
      <c r="BU21" s="444"/>
      <c r="BV21" s="444" t="s">
        <v>11</v>
      </c>
      <c r="BW21" s="444"/>
      <c r="BX21" s="444"/>
      <c r="BY21" s="444"/>
      <c r="BZ21" s="444"/>
      <c r="CA21" s="444"/>
      <c r="CB21" s="444"/>
      <c r="CC21" s="444"/>
      <c r="CD21" s="444" t="s">
        <v>12</v>
      </c>
      <c r="CE21" s="444"/>
      <c r="CF21" s="444"/>
      <c r="CG21" s="444"/>
      <c r="CH21" s="444"/>
      <c r="CI21" s="444"/>
      <c r="CJ21" s="444"/>
      <c r="CK21" s="444"/>
      <c r="CL21" s="444" t="s">
        <v>13</v>
      </c>
      <c r="CM21" s="444"/>
      <c r="CN21" s="444"/>
      <c r="CO21" s="444"/>
      <c r="CP21" s="444"/>
      <c r="CQ21" s="444"/>
      <c r="CR21" s="444"/>
      <c r="CS21" s="444"/>
      <c r="CT21" s="444">
        <v>2017</v>
      </c>
      <c r="CU21" s="444"/>
      <c r="CV21" s="444"/>
      <c r="CW21" s="444"/>
      <c r="CX21" s="444"/>
      <c r="CY21" s="444"/>
      <c r="CZ21" s="444"/>
      <c r="DA21" s="444"/>
    </row>
    <row r="22" spans="1:105">
      <c r="A22" s="438"/>
      <c r="B22" s="444" t="s">
        <v>36</v>
      </c>
      <c r="C22" s="444"/>
      <c r="D22" s="444"/>
      <c r="E22" s="444"/>
      <c r="F22" s="444" t="s">
        <v>18</v>
      </c>
      <c r="G22" s="444"/>
      <c r="H22" s="444"/>
      <c r="I22" s="444"/>
      <c r="J22" s="444" t="s">
        <v>36</v>
      </c>
      <c r="K22" s="444"/>
      <c r="L22" s="444"/>
      <c r="M22" s="444"/>
      <c r="N22" s="444" t="s">
        <v>18</v>
      </c>
      <c r="O22" s="444"/>
      <c r="P22" s="444"/>
      <c r="Q22" s="444"/>
      <c r="R22" s="444" t="s">
        <v>36</v>
      </c>
      <c r="S22" s="444"/>
      <c r="T22" s="444"/>
      <c r="U22" s="444"/>
      <c r="V22" s="444" t="s">
        <v>18</v>
      </c>
      <c r="W22" s="444"/>
      <c r="X22" s="444"/>
      <c r="Y22" s="444"/>
      <c r="Z22" s="444" t="s">
        <v>36</v>
      </c>
      <c r="AA22" s="444"/>
      <c r="AB22" s="444"/>
      <c r="AC22" s="444"/>
      <c r="AD22" s="444" t="s">
        <v>18</v>
      </c>
      <c r="AE22" s="444"/>
      <c r="AF22" s="444"/>
      <c r="AG22" s="444"/>
      <c r="AH22" s="444" t="s">
        <v>36</v>
      </c>
      <c r="AI22" s="444"/>
      <c r="AJ22" s="444"/>
      <c r="AK22" s="444"/>
      <c r="AL22" s="444" t="s">
        <v>18</v>
      </c>
      <c r="AM22" s="444"/>
      <c r="AN22" s="444"/>
      <c r="AO22" s="444"/>
      <c r="AP22" s="444" t="s">
        <v>36</v>
      </c>
      <c r="AQ22" s="444"/>
      <c r="AR22" s="444"/>
      <c r="AS22" s="444"/>
      <c r="AT22" s="444" t="s">
        <v>18</v>
      </c>
      <c r="AU22" s="444"/>
      <c r="AV22" s="444"/>
      <c r="AW22" s="444"/>
      <c r="AX22" s="444" t="s">
        <v>36</v>
      </c>
      <c r="AY22" s="444"/>
      <c r="AZ22" s="444"/>
      <c r="BA22" s="444"/>
      <c r="BB22" s="444" t="s">
        <v>18</v>
      </c>
      <c r="BC22" s="444"/>
      <c r="BD22" s="444"/>
      <c r="BE22" s="444"/>
      <c r="BF22" s="444" t="s">
        <v>36</v>
      </c>
      <c r="BG22" s="444"/>
      <c r="BH22" s="444"/>
      <c r="BI22" s="444"/>
      <c r="BJ22" s="444" t="s">
        <v>18</v>
      </c>
      <c r="BK22" s="444"/>
      <c r="BL22" s="444"/>
      <c r="BM22" s="444"/>
      <c r="BN22" s="444" t="s">
        <v>36</v>
      </c>
      <c r="BO22" s="444"/>
      <c r="BP22" s="444"/>
      <c r="BQ22" s="444"/>
      <c r="BR22" s="444" t="s">
        <v>18</v>
      </c>
      <c r="BS22" s="444"/>
      <c r="BT22" s="444"/>
      <c r="BU22" s="444"/>
      <c r="BV22" s="444" t="s">
        <v>36</v>
      </c>
      <c r="BW22" s="444"/>
      <c r="BX22" s="444"/>
      <c r="BY22" s="444"/>
      <c r="BZ22" s="444" t="s">
        <v>18</v>
      </c>
      <c r="CA22" s="444"/>
      <c r="CB22" s="444"/>
      <c r="CC22" s="444"/>
      <c r="CD22" s="444" t="s">
        <v>36</v>
      </c>
      <c r="CE22" s="444"/>
      <c r="CF22" s="444"/>
      <c r="CG22" s="444"/>
      <c r="CH22" s="444" t="s">
        <v>18</v>
      </c>
      <c r="CI22" s="444"/>
      <c r="CJ22" s="444"/>
      <c r="CK22" s="444"/>
      <c r="CL22" s="444" t="s">
        <v>36</v>
      </c>
      <c r="CM22" s="444"/>
      <c r="CN22" s="444"/>
      <c r="CO22" s="444"/>
      <c r="CP22" s="444" t="s">
        <v>18</v>
      </c>
      <c r="CQ22" s="444"/>
      <c r="CR22" s="444"/>
      <c r="CS22" s="444"/>
      <c r="CT22" s="444" t="s">
        <v>36</v>
      </c>
      <c r="CU22" s="444"/>
      <c r="CV22" s="444"/>
      <c r="CW22" s="444"/>
      <c r="CX22" s="444" t="s">
        <v>18</v>
      </c>
      <c r="CY22" s="444"/>
      <c r="CZ22" s="444"/>
      <c r="DA22" s="444"/>
    </row>
    <row r="23" spans="1:105" ht="30">
      <c r="A23" s="138" t="s">
        <v>113</v>
      </c>
      <c r="B23" s="139" t="s">
        <v>78</v>
      </c>
      <c r="C23" s="139" t="s">
        <v>25</v>
      </c>
      <c r="D23" s="139" t="s">
        <v>37</v>
      </c>
      <c r="E23" s="139" t="s">
        <v>27</v>
      </c>
      <c r="F23" s="139" t="s">
        <v>78</v>
      </c>
      <c r="G23" s="139" t="s">
        <v>25</v>
      </c>
      <c r="H23" s="139" t="s">
        <v>37</v>
      </c>
      <c r="I23" s="139" t="s">
        <v>27</v>
      </c>
      <c r="J23" s="127" t="s">
        <v>78</v>
      </c>
      <c r="K23" s="127" t="s">
        <v>25</v>
      </c>
      <c r="L23" s="127" t="s">
        <v>37</v>
      </c>
      <c r="M23" s="127" t="s">
        <v>27</v>
      </c>
      <c r="N23" s="127" t="s">
        <v>78</v>
      </c>
      <c r="O23" s="127" t="s">
        <v>25</v>
      </c>
      <c r="P23" s="127" t="s">
        <v>37</v>
      </c>
      <c r="Q23" s="127" t="s">
        <v>27</v>
      </c>
      <c r="R23" s="139" t="s">
        <v>78</v>
      </c>
      <c r="S23" s="139" t="s">
        <v>25</v>
      </c>
      <c r="T23" s="139" t="s">
        <v>37</v>
      </c>
      <c r="U23" s="139" t="s">
        <v>27</v>
      </c>
      <c r="V23" s="139" t="s">
        <v>78</v>
      </c>
      <c r="W23" s="139" t="s">
        <v>25</v>
      </c>
      <c r="X23" s="139" t="s">
        <v>37</v>
      </c>
      <c r="Y23" s="139" t="s">
        <v>27</v>
      </c>
      <c r="Z23" s="127" t="s">
        <v>78</v>
      </c>
      <c r="AA23" s="127" t="s">
        <v>25</v>
      </c>
      <c r="AB23" s="127" t="s">
        <v>37</v>
      </c>
      <c r="AC23" s="127" t="s">
        <v>27</v>
      </c>
      <c r="AD23" s="127" t="s">
        <v>78</v>
      </c>
      <c r="AE23" s="127" t="s">
        <v>25</v>
      </c>
      <c r="AF23" s="127" t="s">
        <v>37</v>
      </c>
      <c r="AG23" s="127" t="s">
        <v>27</v>
      </c>
      <c r="AH23" s="139" t="s">
        <v>78</v>
      </c>
      <c r="AI23" s="139" t="s">
        <v>25</v>
      </c>
      <c r="AJ23" s="139" t="s">
        <v>37</v>
      </c>
      <c r="AK23" s="139" t="s">
        <v>27</v>
      </c>
      <c r="AL23" s="139" t="s">
        <v>78</v>
      </c>
      <c r="AM23" s="139" t="s">
        <v>25</v>
      </c>
      <c r="AN23" s="139" t="s">
        <v>37</v>
      </c>
      <c r="AO23" s="139" t="s">
        <v>27</v>
      </c>
      <c r="AP23" s="127" t="s">
        <v>78</v>
      </c>
      <c r="AQ23" s="127" t="s">
        <v>25</v>
      </c>
      <c r="AR23" s="127" t="s">
        <v>37</v>
      </c>
      <c r="AS23" s="127" t="s">
        <v>27</v>
      </c>
      <c r="AT23" s="127" t="s">
        <v>78</v>
      </c>
      <c r="AU23" s="127" t="s">
        <v>25</v>
      </c>
      <c r="AV23" s="127" t="s">
        <v>37</v>
      </c>
      <c r="AW23" s="127" t="s">
        <v>27</v>
      </c>
      <c r="AX23" s="139" t="s">
        <v>78</v>
      </c>
      <c r="AY23" s="139" t="s">
        <v>25</v>
      </c>
      <c r="AZ23" s="139" t="s">
        <v>37</v>
      </c>
      <c r="BA23" s="139" t="s">
        <v>27</v>
      </c>
      <c r="BB23" s="139" t="s">
        <v>78</v>
      </c>
      <c r="BC23" s="139" t="s">
        <v>25</v>
      </c>
      <c r="BD23" s="139" t="s">
        <v>37</v>
      </c>
      <c r="BE23" s="139" t="s">
        <v>27</v>
      </c>
      <c r="BF23" s="127" t="s">
        <v>78</v>
      </c>
      <c r="BG23" s="127" t="s">
        <v>25</v>
      </c>
      <c r="BH23" s="127" t="s">
        <v>37</v>
      </c>
      <c r="BI23" s="127" t="s">
        <v>27</v>
      </c>
      <c r="BJ23" s="127" t="s">
        <v>78</v>
      </c>
      <c r="BK23" s="127" t="s">
        <v>25</v>
      </c>
      <c r="BL23" s="127" t="s">
        <v>37</v>
      </c>
      <c r="BM23" s="127" t="s">
        <v>27</v>
      </c>
      <c r="BN23" s="139" t="s">
        <v>78</v>
      </c>
      <c r="BO23" s="139" t="s">
        <v>25</v>
      </c>
      <c r="BP23" s="139" t="s">
        <v>37</v>
      </c>
      <c r="BQ23" s="139" t="s">
        <v>27</v>
      </c>
      <c r="BR23" s="139" t="s">
        <v>78</v>
      </c>
      <c r="BS23" s="139" t="s">
        <v>25</v>
      </c>
      <c r="BT23" s="139" t="s">
        <v>37</v>
      </c>
      <c r="BU23" s="139" t="s">
        <v>27</v>
      </c>
      <c r="BV23" s="127" t="s">
        <v>78</v>
      </c>
      <c r="BW23" s="127" t="s">
        <v>25</v>
      </c>
      <c r="BX23" s="127" t="s">
        <v>37</v>
      </c>
      <c r="BY23" s="127" t="s">
        <v>27</v>
      </c>
      <c r="BZ23" s="127" t="s">
        <v>78</v>
      </c>
      <c r="CA23" s="127" t="s">
        <v>25</v>
      </c>
      <c r="CB23" s="127" t="s">
        <v>37</v>
      </c>
      <c r="CC23" s="127" t="s">
        <v>27</v>
      </c>
      <c r="CD23" s="139" t="s">
        <v>78</v>
      </c>
      <c r="CE23" s="139" t="s">
        <v>25</v>
      </c>
      <c r="CF23" s="139" t="s">
        <v>37</v>
      </c>
      <c r="CG23" s="139" t="s">
        <v>27</v>
      </c>
      <c r="CH23" s="139" t="s">
        <v>78</v>
      </c>
      <c r="CI23" s="139" t="s">
        <v>25</v>
      </c>
      <c r="CJ23" s="139" t="s">
        <v>37</v>
      </c>
      <c r="CK23" s="139" t="s">
        <v>27</v>
      </c>
      <c r="CL23" s="127" t="s">
        <v>78</v>
      </c>
      <c r="CM23" s="127" t="s">
        <v>25</v>
      </c>
      <c r="CN23" s="127" t="s">
        <v>37</v>
      </c>
      <c r="CO23" s="127" t="s">
        <v>27</v>
      </c>
      <c r="CP23" s="127" t="s">
        <v>78</v>
      </c>
      <c r="CQ23" s="127" t="s">
        <v>25</v>
      </c>
      <c r="CR23" s="127" t="s">
        <v>37</v>
      </c>
      <c r="CS23" s="127" t="s">
        <v>27</v>
      </c>
      <c r="CT23" s="127" t="s">
        <v>78</v>
      </c>
      <c r="CU23" s="127" t="s">
        <v>25</v>
      </c>
      <c r="CV23" s="127" t="s">
        <v>37</v>
      </c>
      <c r="CW23" s="127" t="s">
        <v>27</v>
      </c>
      <c r="CX23" s="127" t="s">
        <v>78</v>
      </c>
      <c r="CY23" s="127" t="s">
        <v>25</v>
      </c>
      <c r="CZ23" s="127" t="s">
        <v>37</v>
      </c>
      <c r="DA23" s="127" t="s">
        <v>27</v>
      </c>
    </row>
    <row r="24" spans="1:105">
      <c r="A24" s="138" t="s">
        <v>70</v>
      </c>
      <c r="B24" s="47">
        <v>367</v>
      </c>
      <c r="C24" s="47">
        <v>597</v>
      </c>
      <c r="D24" s="47">
        <v>1064</v>
      </c>
      <c r="E24" s="47">
        <v>1895</v>
      </c>
      <c r="F24" s="11">
        <v>1.5683090466219394</v>
      </c>
      <c r="G24" s="11">
        <v>2.8261692861200527</v>
      </c>
      <c r="H24" s="11">
        <v>8.2187548277460216</v>
      </c>
      <c r="I24" s="11">
        <v>18.460789089137847</v>
      </c>
      <c r="J24" s="47">
        <v>530</v>
      </c>
      <c r="K24" s="47">
        <v>888</v>
      </c>
      <c r="L24" s="47">
        <v>1682</v>
      </c>
      <c r="M24" s="47">
        <v>2987</v>
      </c>
      <c r="N24" s="11">
        <v>1.718937502027049</v>
      </c>
      <c r="O24" s="11">
        <v>3.0470438870397696</v>
      </c>
      <c r="P24" s="11">
        <v>9.1797194782513767</v>
      </c>
      <c r="Q24" s="11">
        <v>20.128032345013477</v>
      </c>
      <c r="R24" s="47">
        <v>611</v>
      </c>
      <c r="S24" s="47">
        <v>1279</v>
      </c>
      <c r="T24" s="47">
        <v>2212</v>
      </c>
      <c r="U24" s="47">
        <v>3948</v>
      </c>
      <c r="V24" s="11">
        <v>1.6978825098649473</v>
      </c>
      <c r="W24" s="11">
        <v>3.413397384574326</v>
      </c>
      <c r="X24" s="11">
        <v>9.4679621623935279</v>
      </c>
      <c r="Y24" s="11">
        <v>20.086491986771815</v>
      </c>
      <c r="Z24" s="47">
        <v>424</v>
      </c>
      <c r="AA24" s="47">
        <v>740</v>
      </c>
      <c r="AB24" s="47">
        <v>1288</v>
      </c>
      <c r="AC24" s="47">
        <v>2786</v>
      </c>
      <c r="AD24" s="11">
        <v>1.5819714946645775</v>
      </c>
      <c r="AE24" s="11">
        <v>2.5389418788169906</v>
      </c>
      <c r="AF24" s="11">
        <v>7.4202097015785231</v>
      </c>
      <c r="AG24" s="11">
        <v>19.108367626886142</v>
      </c>
      <c r="AH24" s="47">
        <v>593</v>
      </c>
      <c r="AI24" s="47">
        <v>1023</v>
      </c>
      <c r="AJ24" s="47">
        <v>1819</v>
      </c>
      <c r="AK24" s="47">
        <v>4036</v>
      </c>
      <c r="AL24" s="11">
        <v>1.620130047538386</v>
      </c>
      <c r="AM24" s="11">
        <v>2.4793989335918565</v>
      </c>
      <c r="AN24" s="11">
        <v>7.1392126849562381</v>
      </c>
      <c r="AO24" s="11">
        <v>19.261238904266488</v>
      </c>
      <c r="AP24" s="47">
        <v>631</v>
      </c>
      <c r="AQ24" s="47">
        <v>1352</v>
      </c>
      <c r="AR24" s="47">
        <v>2542</v>
      </c>
      <c r="AS24" s="47">
        <v>6170</v>
      </c>
      <c r="AT24" s="11">
        <v>1.3256302521008405</v>
      </c>
      <c r="AU24" s="11">
        <v>2.4640507390329693</v>
      </c>
      <c r="AV24" s="11">
        <v>7.0573863794108664</v>
      </c>
      <c r="AW24" s="11">
        <v>19.896165876624426</v>
      </c>
      <c r="AX24" s="47">
        <v>636</v>
      </c>
      <c r="AY24" s="47">
        <v>1303</v>
      </c>
      <c r="AZ24" s="47">
        <v>2144</v>
      </c>
      <c r="BA24" s="47">
        <v>6166</v>
      </c>
      <c r="BB24" s="11">
        <v>1.2948673575340515</v>
      </c>
      <c r="BC24" s="11">
        <v>2.1799504784849093</v>
      </c>
      <c r="BD24" s="11">
        <v>5.3457002518263641</v>
      </c>
      <c r="BE24" s="11">
        <v>18.109195571088723</v>
      </c>
      <c r="BF24" s="47">
        <v>586</v>
      </c>
      <c r="BG24" s="47">
        <v>1174</v>
      </c>
      <c r="BH24" s="47">
        <v>1921</v>
      </c>
      <c r="BI24" s="47">
        <v>6870</v>
      </c>
      <c r="BJ24" s="11">
        <v>1.2196137196137196</v>
      </c>
      <c r="BK24" s="11">
        <v>2.0796797222369845</v>
      </c>
      <c r="BL24" s="11">
        <v>4.2398693387481243</v>
      </c>
      <c r="BM24" s="11">
        <v>17.196065179845309</v>
      </c>
      <c r="BN24" s="47">
        <v>655</v>
      </c>
      <c r="BO24" s="47">
        <v>1260</v>
      </c>
      <c r="BP24" s="47">
        <v>1897</v>
      </c>
      <c r="BQ24" s="47">
        <v>6744</v>
      </c>
      <c r="BR24" s="11">
        <v>1.4474498364713162</v>
      </c>
      <c r="BS24" s="11">
        <v>2.6154644525168655</v>
      </c>
      <c r="BT24" s="11">
        <v>4.1791505111032778</v>
      </c>
      <c r="BU24" s="11">
        <v>16.249819285817551</v>
      </c>
      <c r="BV24" s="47">
        <v>380</v>
      </c>
      <c r="BW24" s="47">
        <v>552</v>
      </c>
      <c r="BX24" s="47">
        <v>904</v>
      </c>
      <c r="BY24" s="47">
        <v>3409</v>
      </c>
      <c r="BZ24" s="11">
        <v>0.97854917209589787</v>
      </c>
      <c r="CA24" s="11">
        <v>1.452975704772183</v>
      </c>
      <c r="CB24" s="11">
        <v>2.3996602251008707</v>
      </c>
      <c r="CC24" s="11">
        <v>10.847015400280005</v>
      </c>
      <c r="CD24" s="47">
        <v>396</v>
      </c>
      <c r="CE24" s="47">
        <v>505</v>
      </c>
      <c r="CF24" s="47">
        <v>944</v>
      </c>
      <c r="CG24" s="47">
        <v>3512</v>
      </c>
      <c r="CH24" s="11">
        <v>0.93861104527139128</v>
      </c>
      <c r="CI24" s="11">
        <v>1.2392029839026306</v>
      </c>
      <c r="CJ24" s="11">
        <v>2.2305184065025281</v>
      </c>
      <c r="CK24" s="11">
        <v>9.6467615228259085</v>
      </c>
      <c r="CL24" s="47">
        <v>487</v>
      </c>
      <c r="CM24" s="47">
        <v>563</v>
      </c>
      <c r="CN24" s="47">
        <v>1024</v>
      </c>
      <c r="CO24" s="47">
        <v>3966</v>
      </c>
      <c r="CP24" s="11">
        <v>0.97734251138895023</v>
      </c>
      <c r="CQ24" s="11">
        <v>1.1610641369354506</v>
      </c>
      <c r="CR24" s="11">
        <v>1.9447715273293575</v>
      </c>
      <c r="CS24" s="11">
        <v>8.006621714378003</v>
      </c>
      <c r="CT24" s="47">
        <v>335</v>
      </c>
      <c r="CU24" s="47">
        <v>419</v>
      </c>
      <c r="CV24" s="47">
        <v>808</v>
      </c>
      <c r="CW24" s="47">
        <v>3084</v>
      </c>
      <c r="CX24" s="11">
        <v>0.84170854271356788</v>
      </c>
      <c r="CY24" s="11">
        <v>1.0615119578435346</v>
      </c>
      <c r="CZ24" s="11">
        <v>1.8859997199010319</v>
      </c>
      <c r="DA24" s="11">
        <v>7.0063838971306538</v>
      </c>
    </row>
    <row r="25" spans="1:105">
      <c r="A25" s="138" t="s">
        <v>71</v>
      </c>
      <c r="B25" s="47">
        <v>4587</v>
      </c>
      <c r="C25" s="47">
        <v>5034</v>
      </c>
      <c r="D25" s="47">
        <v>4244</v>
      </c>
      <c r="E25" s="47">
        <v>3863</v>
      </c>
      <c r="F25" s="11">
        <v>19.601726421947781</v>
      </c>
      <c r="G25" s="11">
        <v>23.83071387994698</v>
      </c>
      <c r="H25" s="11">
        <v>32.782326587362896</v>
      </c>
      <c r="I25" s="11">
        <v>37.632732586458836</v>
      </c>
      <c r="J25" s="47">
        <v>6406</v>
      </c>
      <c r="K25" s="47">
        <v>7868</v>
      </c>
      <c r="L25" s="47">
        <v>6320</v>
      </c>
      <c r="M25" s="47">
        <v>6001</v>
      </c>
      <c r="N25" s="11">
        <v>20.776440826387311</v>
      </c>
      <c r="O25" s="11">
        <v>26.997906873005522</v>
      </c>
      <c r="P25" s="11">
        <v>34.49216831304917</v>
      </c>
      <c r="Q25" s="11">
        <v>40.438005390835578</v>
      </c>
      <c r="R25" s="47">
        <v>6723</v>
      </c>
      <c r="S25" s="47">
        <v>10804</v>
      </c>
      <c r="T25" s="47">
        <v>7568</v>
      </c>
      <c r="U25" s="47">
        <v>7896</v>
      </c>
      <c r="V25" s="11">
        <v>18.682265325404323</v>
      </c>
      <c r="W25" s="11">
        <v>28.833733653589537</v>
      </c>
      <c r="X25" s="11">
        <v>32.393100201172793</v>
      </c>
      <c r="Y25" s="11">
        <v>40.17298397354363</v>
      </c>
      <c r="Z25" s="47">
        <v>4095</v>
      </c>
      <c r="AA25" s="47">
        <v>7354</v>
      </c>
      <c r="AB25" s="47">
        <v>5734</v>
      </c>
      <c r="AC25" s="47">
        <v>5535</v>
      </c>
      <c r="AD25" s="11">
        <v>15.278710543989254</v>
      </c>
      <c r="AE25" s="11">
        <v>25.231592671378579</v>
      </c>
      <c r="AF25" s="11">
        <v>33.033759649729234</v>
      </c>
      <c r="AG25" s="11">
        <v>37.962962962962962</v>
      </c>
      <c r="AH25" s="47">
        <v>5050</v>
      </c>
      <c r="AI25" s="47">
        <v>10332</v>
      </c>
      <c r="AJ25" s="47">
        <v>8228</v>
      </c>
      <c r="AK25" s="47">
        <v>8223</v>
      </c>
      <c r="AL25" s="11">
        <v>13.797060269930606</v>
      </c>
      <c r="AM25" s="11">
        <v>25.041202132816288</v>
      </c>
      <c r="AN25" s="11">
        <v>32.293261116998309</v>
      </c>
      <c r="AO25" s="11">
        <v>39.243103941968123</v>
      </c>
      <c r="AP25" s="47">
        <v>7119</v>
      </c>
      <c r="AQ25" s="47">
        <v>15927</v>
      </c>
      <c r="AR25" s="47">
        <v>13519</v>
      </c>
      <c r="AS25" s="47">
        <v>13075</v>
      </c>
      <c r="AT25" s="11">
        <v>14.955882352941178</v>
      </c>
      <c r="AU25" s="11">
        <v>29.027319615812207</v>
      </c>
      <c r="AV25" s="11">
        <v>37.532968710958102</v>
      </c>
      <c r="AW25" s="11">
        <v>42.162458482473966</v>
      </c>
      <c r="AX25" s="47">
        <v>5976</v>
      </c>
      <c r="AY25" s="47">
        <v>15874</v>
      </c>
      <c r="AZ25" s="47">
        <v>14622</v>
      </c>
      <c r="BA25" s="47">
        <v>14871</v>
      </c>
      <c r="BB25" s="11">
        <v>12.16686686890486</v>
      </c>
      <c r="BC25" s="11">
        <v>26.557585491534496</v>
      </c>
      <c r="BD25" s="11">
        <v>36.457476251028496</v>
      </c>
      <c r="BE25" s="11">
        <v>43.675291491673761</v>
      </c>
      <c r="BF25" s="47">
        <v>3509</v>
      </c>
      <c r="BG25" s="47">
        <v>12128</v>
      </c>
      <c r="BH25" s="47">
        <v>15130</v>
      </c>
      <c r="BI25" s="47">
        <v>17211</v>
      </c>
      <c r="BJ25" s="11">
        <v>7.3031135531135538</v>
      </c>
      <c r="BK25" s="11">
        <v>21.484118970434533</v>
      </c>
      <c r="BL25" s="11">
        <v>33.393661163591418</v>
      </c>
      <c r="BM25" s="11">
        <v>43.080273334835169</v>
      </c>
      <c r="BN25" s="47">
        <v>2205</v>
      </c>
      <c r="BO25" s="47">
        <v>8538</v>
      </c>
      <c r="BP25" s="47">
        <v>13832</v>
      </c>
      <c r="BQ25" s="47">
        <v>17523</v>
      </c>
      <c r="BR25" s="11">
        <v>4.8727128082736675</v>
      </c>
      <c r="BS25" s="11">
        <v>17.722885313959523</v>
      </c>
      <c r="BT25" s="11">
        <v>30.472329925978148</v>
      </c>
      <c r="BU25" s="11">
        <v>42.222061587393377</v>
      </c>
      <c r="BV25" s="47">
        <v>1286</v>
      </c>
      <c r="BW25" s="47">
        <v>4442</v>
      </c>
      <c r="BX25" s="47">
        <v>8581</v>
      </c>
      <c r="BY25" s="47">
        <v>11216</v>
      </c>
      <c r="BZ25" s="11">
        <v>3.3116164087245381</v>
      </c>
      <c r="CA25" s="11">
        <v>11.692242899634124</v>
      </c>
      <c r="CB25" s="11">
        <v>22.778190698662137</v>
      </c>
      <c r="CC25" s="11">
        <v>35.687921598574519</v>
      </c>
      <c r="CD25" s="47">
        <v>990</v>
      </c>
      <c r="CE25" s="47">
        <v>4007</v>
      </c>
      <c r="CF25" s="47">
        <v>8867</v>
      </c>
      <c r="CG25" s="47">
        <v>12333</v>
      </c>
      <c r="CH25" s="11">
        <v>2.3465276131784787</v>
      </c>
      <c r="CI25" s="11">
        <v>9.8326462504907735</v>
      </c>
      <c r="CJ25" s="11">
        <v>20.951278294976607</v>
      </c>
      <c r="CK25" s="11">
        <v>33.876284128989724</v>
      </c>
      <c r="CL25" s="47">
        <v>1022</v>
      </c>
      <c r="CM25" s="47">
        <v>3882</v>
      </c>
      <c r="CN25" s="47">
        <v>10471</v>
      </c>
      <c r="CO25" s="47">
        <v>15819</v>
      </c>
      <c r="CP25" s="11">
        <v>2.0510144694856409</v>
      </c>
      <c r="CQ25" s="11">
        <v>8.0057743864714368</v>
      </c>
      <c r="CR25" s="11">
        <v>19.886428381509479</v>
      </c>
      <c r="CS25" s="11">
        <v>31.935640166350389</v>
      </c>
      <c r="CT25" s="47">
        <v>690</v>
      </c>
      <c r="CU25" s="47">
        <v>2446</v>
      </c>
      <c r="CV25" s="47">
        <v>7239</v>
      </c>
      <c r="CW25" s="47">
        <v>12727</v>
      </c>
      <c r="CX25" s="11">
        <v>1.7336683417085428</v>
      </c>
      <c r="CY25" s="11">
        <v>6.196797730036482</v>
      </c>
      <c r="CZ25" s="11">
        <v>16.896970262826201</v>
      </c>
      <c r="DA25" s="11">
        <v>28.913828747983732</v>
      </c>
    </row>
    <row r="26" spans="1:105">
      <c r="A26" s="138" t="s">
        <v>72</v>
      </c>
      <c r="B26" s="47">
        <v>2718</v>
      </c>
      <c r="C26" s="47">
        <v>4073</v>
      </c>
      <c r="D26" s="47">
        <v>3307</v>
      </c>
      <c r="E26" s="47">
        <v>2153</v>
      </c>
      <c r="F26" s="11">
        <v>11.614888252638776</v>
      </c>
      <c r="G26" s="11">
        <v>19.281386101117214</v>
      </c>
      <c r="H26" s="11">
        <v>25.544569751274526</v>
      </c>
      <c r="I26" s="11">
        <v>20.974184120798832</v>
      </c>
      <c r="J26" s="47">
        <v>3813</v>
      </c>
      <c r="K26" s="47">
        <v>5481</v>
      </c>
      <c r="L26" s="47">
        <v>4602</v>
      </c>
      <c r="M26" s="47">
        <v>2970</v>
      </c>
      <c r="N26" s="11">
        <v>12.366620179677618</v>
      </c>
      <c r="O26" s="11">
        <v>18.80726074872182</v>
      </c>
      <c r="P26" s="11">
        <v>25.11597445833106</v>
      </c>
      <c r="Q26" s="11">
        <v>20.013477088948786</v>
      </c>
      <c r="R26" s="47">
        <v>4470</v>
      </c>
      <c r="S26" s="47">
        <v>5630</v>
      </c>
      <c r="T26" s="47">
        <v>4869</v>
      </c>
      <c r="U26" s="47">
        <v>3506</v>
      </c>
      <c r="V26" s="11">
        <v>12.421497248930139</v>
      </c>
      <c r="W26" s="11">
        <v>15.025353616226313</v>
      </c>
      <c r="X26" s="11">
        <v>20.840645465051576</v>
      </c>
      <c r="Y26" s="11">
        <v>17.837700330704656</v>
      </c>
      <c r="Z26" s="47">
        <v>3070</v>
      </c>
      <c r="AA26" s="47">
        <v>3999</v>
      </c>
      <c r="AB26" s="47">
        <v>3020</v>
      </c>
      <c r="AC26" s="47">
        <v>2369</v>
      </c>
      <c r="AD26" s="11">
        <v>11.454369076934558</v>
      </c>
      <c r="AE26" s="11">
        <v>13.720579153228574</v>
      </c>
      <c r="AF26" s="11">
        <v>17.398317778545916</v>
      </c>
      <c r="AG26" s="11">
        <v>16.248285322359397</v>
      </c>
      <c r="AH26" s="47">
        <v>4058</v>
      </c>
      <c r="AI26" s="47">
        <v>5880</v>
      </c>
      <c r="AJ26" s="47">
        <v>4690</v>
      </c>
      <c r="AK26" s="47">
        <v>3295</v>
      </c>
      <c r="AL26" s="11">
        <v>11.086825856510574</v>
      </c>
      <c r="AM26" s="11">
        <v>14.251090644692196</v>
      </c>
      <c r="AN26" s="11">
        <v>18.407315828721693</v>
      </c>
      <c r="AO26" s="11">
        <v>15.724921256084755</v>
      </c>
      <c r="AP26" s="47">
        <v>5865</v>
      </c>
      <c r="AQ26" s="47">
        <v>8533</v>
      </c>
      <c r="AR26" s="47">
        <v>6273</v>
      </c>
      <c r="AS26" s="47">
        <v>4901</v>
      </c>
      <c r="AT26" s="11">
        <v>12.321428571428573</v>
      </c>
      <c r="AU26" s="11">
        <v>15.551586506041662</v>
      </c>
      <c r="AV26" s="11">
        <v>17.41580832338488</v>
      </c>
      <c r="AW26" s="11">
        <v>15.80406952371739</v>
      </c>
      <c r="AX26" s="47">
        <v>5546</v>
      </c>
      <c r="AY26" s="47">
        <v>9885</v>
      </c>
      <c r="AZ26" s="47">
        <v>7086</v>
      </c>
      <c r="BA26" s="47">
        <v>5448</v>
      </c>
      <c r="BB26" s="11">
        <v>11.291406234094103</v>
      </c>
      <c r="BC26" s="11">
        <v>16.537843806464565</v>
      </c>
      <c r="BD26" s="11">
        <v>17.667738798713444</v>
      </c>
      <c r="BE26" s="11">
        <v>16.000469911010605</v>
      </c>
      <c r="BF26" s="47">
        <v>3985</v>
      </c>
      <c r="BG26" s="47">
        <v>9617</v>
      </c>
      <c r="BH26" s="47">
        <v>8582</v>
      </c>
      <c r="BI26" s="47">
        <v>6814</v>
      </c>
      <c r="BJ26" s="11">
        <v>8.2937895437895435</v>
      </c>
      <c r="BK26" s="11">
        <v>17.036013533861226</v>
      </c>
      <c r="BL26" s="11">
        <v>18.941467290544718</v>
      </c>
      <c r="BM26" s="11">
        <v>17.055893469500138</v>
      </c>
      <c r="BN26" s="47">
        <v>3144</v>
      </c>
      <c r="BO26" s="47">
        <v>7986</v>
      </c>
      <c r="BP26" s="47">
        <v>8546</v>
      </c>
      <c r="BQ26" s="47">
        <v>6647</v>
      </c>
      <c r="BR26" s="11">
        <v>6.9477592150623169</v>
      </c>
      <c r="BS26" s="11">
        <v>16.577062791904513</v>
      </c>
      <c r="BT26" s="11">
        <v>18.827106097990836</v>
      </c>
      <c r="BU26" s="11">
        <v>16.016095609850129</v>
      </c>
      <c r="BV26" s="47">
        <v>1850</v>
      </c>
      <c r="BW26" s="47">
        <v>4752</v>
      </c>
      <c r="BX26" s="47">
        <v>6210</v>
      </c>
      <c r="BY26" s="47">
        <v>5820</v>
      </c>
      <c r="BZ26" s="11">
        <v>4.7639893904668709</v>
      </c>
      <c r="CA26" s="11">
        <v>12.508225632386619</v>
      </c>
      <c r="CB26" s="11">
        <v>16.484391590571246</v>
      </c>
      <c r="CC26" s="11">
        <v>18.518518518518519</v>
      </c>
      <c r="CD26" s="47">
        <v>1785</v>
      </c>
      <c r="CE26" s="47">
        <v>4552</v>
      </c>
      <c r="CF26" s="47">
        <v>6751</v>
      </c>
      <c r="CG26" s="47">
        <v>6640</v>
      </c>
      <c r="CH26" s="11">
        <v>4.2308603934581654</v>
      </c>
      <c r="CI26" s="11">
        <v>11.170003926187672</v>
      </c>
      <c r="CJ26" s="11">
        <v>15.95151457870611</v>
      </c>
      <c r="CK26" s="11">
        <v>18.238751854089983</v>
      </c>
      <c r="CL26" s="47">
        <v>1944</v>
      </c>
      <c r="CM26" s="47">
        <v>4912</v>
      </c>
      <c r="CN26" s="47">
        <v>8381</v>
      </c>
      <c r="CO26" s="47">
        <v>8994</v>
      </c>
      <c r="CP26" s="11">
        <v>3.901342591663489</v>
      </c>
      <c r="CQ26" s="11">
        <v>10.129923695607342</v>
      </c>
      <c r="CR26" s="11">
        <v>15.917119307175142</v>
      </c>
      <c r="CS26" s="11">
        <v>18.157225340170388</v>
      </c>
      <c r="CT26" s="47">
        <v>1401</v>
      </c>
      <c r="CU26" s="47">
        <v>3197</v>
      </c>
      <c r="CV26" s="47">
        <v>6419</v>
      </c>
      <c r="CW26" s="47">
        <v>7476</v>
      </c>
      <c r="CX26" s="11">
        <v>3.5201005025125633</v>
      </c>
      <c r="CY26" s="11">
        <v>8.0994122415889738</v>
      </c>
      <c r="CZ26" s="11">
        <v>14.982960646094954</v>
      </c>
      <c r="DA26" s="11">
        <v>16.984346956857578</v>
      </c>
    </row>
    <row r="27" spans="1:105">
      <c r="A27" s="138" t="s">
        <v>73</v>
      </c>
      <c r="B27" s="47">
        <v>5038</v>
      </c>
      <c r="C27" s="47">
        <v>3717</v>
      </c>
      <c r="D27" s="47">
        <v>1327</v>
      </c>
      <c r="E27" s="47">
        <v>690</v>
      </c>
      <c r="F27" s="11">
        <v>21.528994487415069</v>
      </c>
      <c r="G27" s="11">
        <v>17.596099223631889</v>
      </c>
      <c r="H27" s="11">
        <v>10.250270353777228</v>
      </c>
      <c r="I27" s="11">
        <v>6.7218704335119339</v>
      </c>
      <c r="J27" s="47">
        <v>7189</v>
      </c>
      <c r="K27" s="47">
        <v>5220</v>
      </c>
      <c r="L27" s="47">
        <v>1891</v>
      </c>
      <c r="M27" s="47">
        <v>981</v>
      </c>
      <c r="N27" s="11">
        <v>23.315927739759349</v>
      </c>
      <c r="O27" s="11">
        <v>17.911676903544592</v>
      </c>
      <c r="P27" s="11">
        <v>10.32036238607215</v>
      </c>
      <c r="Q27" s="11">
        <v>6.6105121293800542</v>
      </c>
      <c r="R27" s="47">
        <v>9099</v>
      </c>
      <c r="S27" s="47">
        <v>6845</v>
      </c>
      <c r="T27" s="47">
        <v>3500</v>
      </c>
      <c r="U27" s="47">
        <v>1773</v>
      </c>
      <c r="V27" s="11">
        <v>25.284832990607459</v>
      </c>
      <c r="W27" s="11">
        <v>18.267947691486523</v>
      </c>
      <c r="X27" s="11">
        <v>14.980952788597355</v>
      </c>
      <c r="Y27" s="11">
        <v>9.0206054439074013</v>
      </c>
      <c r="Z27" s="47">
        <v>5492</v>
      </c>
      <c r="AA27" s="47">
        <v>5739</v>
      </c>
      <c r="AB27" s="47">
        <v>3310</v>
      </c>
      <c r="AC27" s="47">
        <v>1996</v>
      </c>
      <c r="AD27" s="11">
        <v>20.491008133721365</v>
      </c>
      <c r="AE27" s="11">
        <v>19.690523570987441</v>
      </c>
      <c r="AF27" s="11">
        <v>19.069017167876485</v>
      </c>
      <c r="AG27" s="11">
        <v>13.689986282578875</v>
      </c>
      <c r="AH27" s="47">
        <v>7376</v>
      </c>
      <c r="AI27" s="47">
        <v>7678</v>
      </c>
      <c r="AJ27" s="47">
        <v>4953</v>
      </c>
      <c r="AK27" s="47">
        <v>2821</v>
      </c>
      <c r="AL27" s="11">
        <v>20.151904267526366</v>
      </c>
      <c r="AM27" s="11">
        <v>18.608822103732429</v>
      </c>
      <c r="AN27" s="11">
        <v>19.439538443423995</v>
      </c>
      <c r="AO27" s="11">
        <v>13.462823327288346</v>
      </c>
      <c r="AP27" s="47">
        <v>8846</v>
      </c>
      <c r="AQ27" s="47">
        <v>8951</v>
      </c>
      <c r="AR27" s="47">
        <v>5646</v>
      </c>
      <c r="AS27" s="47">
        <v>3630</v>
      </c>
      <c r="AT27" s="11">
        <v>18.584033613445378</v>
      </c>
      <c r="AU27" s="11">
        <v>16.313401009677595</v>
      </c>
      <c r="AV27" s="11">
        <v>15.675060384796913</v>
      </c>
      <c r="AW27" s="11">
        <v>11.705523846377092</v>
      </c>
      <c r="AX27" s="47">
        <v>8650</v>
      </c>
      <c r="AY27" s="47">
        <v>9594</v>
      </c>
      <c r="AZ27" s="47">
        <v>6321</v>
      </c>
      <c r="BA27" s="47">
        <v>4014</v>
      </c>
      <c r="BB27" s="11">
        <v>17.611010444448969</v>
      </c>
      <c r="BC27" s="11">
        <v>16.050993776350133</v>
      </c>
      <c r="BD27" s="11">
        <v>15.760341087590696</v>
      </c>
      <c r="BE27" s="11">
        <v>11.788892478486886</v>
      </c>
      <c r="BF27" s="47">
        <v>7465</v>
      </c>
      <c r="BG27" s="47">
        <v>8632</v>
      </c>
      <c r="BH27" s="47">
        <v>7410</v>
      </c>
      <c r="BI27" s="47">
        <v>4706</v>
      </c>
      <c r="BJ27" s="11">
        <v>15.536546786546786</v>
      </c>
      <c r="BK27" s="11">
        <v>15.291137446635133</v>
      </c>
      <c r="BL27" s="11">
        <v>16.354727641917542</v>
      </c>
      <c r="BM27" s="11">
        <v>11.779429801506845</v>
      </c>
      <c r="BN27" s="47">
        <v>6433</v>
      </c>
      <c r="BO27" s="47">
        <v>6919</v>
      </c>
      <c r="BP27" s="47">
        <v>6811</v>
      </c>
      <c r="BQ27" s="47">
        <v>5180</v>
      </c>
      <c r="BR27" s="11">
        <v>14.215946256519048</v>
      </c>
      <c r="BS27" s="11">
        <v>14.362221069019201</v>
      </c>
      <c r="BT27" s="11">
        <v>15.004846669016567</v>
      </c>
      <c r="BU27" s="11">
        <v>12.481326201146933</v>
      </c>
      <c r="BV27" s="47">
        <v>6838</v>
      </c>
      <c r="BW27" s="47">
        <v>5316</v>
      </c>
      <c r="BX27" s="47">
        <v>6022</v>
      </c>
      <c r="BY27" s="47">
        <v>4340</v>
      </c>
      <c r="BZ27" s="11">
        <v>17.608734838925656</v>
      </c>
      <c r="CA27" s="11">
        <v>13.992787765523412</v>
      </c>
      <c r="CB27" s="11">
        <v>15.985347207475048</v>
      </c>
      <c r="CC27" s="11">
        <v>13.809341988036147</v>
      </c>
      <c r="CD27" s="47">
        <v>4906</v>
      </c>
      <c r="CE27" s="47">
        <v>5057</v>
      </c>
      <c r="CF27" s="47">
        <v>6429</v>
      </c>
      <c r="CG27" s="47">
        <v>5327</v>
      </c>
      <c r="CH27" s="11">
        <v>11.628347949751126</v>
      </c>
      <c r="CI27" s="11">
        <v>12.409206910090303</v>
      </c>
      <c r="CJ27" s="11">
        <v>15.190680969708426</v>
      </c>
      <c r="CK27" s="11">
        <v>14.632203482942371</v>
      </c>
      <c r="CL27" s="47">
        <v>5297</v>
      </c>
      <c r="CM27" s="47">
        <v>5384</v>
      </c>
      <c r="CN27" s="47">
        <v>7246</v>
      </c>
      <c r="CO27" s="47">
        <v>8220</v>
      </c>
      <c r="CP27" s="11">
        <v>10.630355816893777</v>
      </c>
      <c r="CQ27" s="11">
        <v>11.103320272221076</v>
      </c>
      <c r="CR27" s="11">
        <v>13.761537584988796</v>
      </c>
      <c r="CS27" s="11">
        <v>16.594662252190414</v>
      </c>
      <c r="CT27" s="47">
        <v>3700</v>
      </c>
      <c r="CU27" s="47">
        <v>3703</v>
      </c>
      <c r="CV27" s="47">
        <v>5537</v>
      </c>
      <c r="CW27" s="47">
        <v>7448</v>
      </c>
      <c r="CX27" s="11">
        <v>9.2964824120603016</v>
      </c>
      <c r="CY27" s="11">
        <v>9.3813336035670858</v>
      </c>
      <c r="CZ27" s="11">
        <v>12.924233229074272</v>
      </c>
      <c r="DA27" s="11">
        <v>16.920735170502304</v>
      </c>
    </row>
    <row r="28" spans="1:105">
      <c r="A28" s="138" t="s">
        <v>74</v>
      </c>
      <c r="B28" s="47">
        <v>6770</v>
      </c>
      <c r="C28" s="47">
        <v>4207</v>
      </c>
      <c r="D28" s="47">
        <v>1725</v>
      </c>
      <c r="E28" s="47">
        <v>910</v>
      </c>
      <c r="F28" s="11">
        <v>28.93038759027392</v>
      </c>
      <c r="G28" s="11">
        <v>19.915735656125733</v>
      </c>
      <c r="H28" s="11">
        <v>13.324579020546887</v>
      </c>
      <c r="I28" s="11">
        <v>8.8650754992693628</v>
      </c>
      <c r="J28" s="47">
        <v>8768</v>
      </c>
      <c r="K28" s="47">
        <v>6101</v>
      </c>
      <c r="L28" s="47">
        <v>2454</v>
      </c>
      <c r="M28" s="47">
        <v>1312</v>
      </c>
      <c r="N28" s="11">
        <v>28.437064184477666</v>
      </c>
      <c r="O28" s="11">
        <v>20.93470130048382</v>
      </c>
      <c r="P28" s="11">
        <v>13.393003329149156</v>
      </c>
      <c r="Q28" s="11">
        <v>8.840970350404314</v>
      </c>
      <c r="R28" s="47">
        <v>9389</v>
      </c>
      <c r="S28" s="47">
        <v>8149</v>
      </c>
      <c r="T28" s="47">
        <v>3103</v>
      </c>
      <c r="U28" s="47">
        <v>1596</v>
      </c>
      <c r="V28" s="11">
        <v>26.090701939643196</v>
      </c>
      <c r="W28" s="11">
        <v>21.748065118761676</v>
      </c>
      <c r="X28" s="11">
        <v>13.281684715147884</v>
      </c>
      <c r="Y28" s="11">
        <v>8.1200712286949894</v>
      </c>
      <c r="Z28" s="47">
        <v>8386</v>
      </c>
      <c r="AA28" s="47">
        <v>6983</v>
      </c>
      <c r="AB28" s="47">
        <v>2280</v>
      </c>
      <c r="AC28" s="47">
        <v>1130</v>
      </c>
      <c r="AD28" s="11">
        <v>31.288709797776288</v>
      </c>
      <c r="AE28" s="11">
        <v>23.95869072943114</v>
      </c>
      <c r="AF28" s="11">
        <v>13.135153819564465</v>
      </c>
      <c r="AG28" s="11">
        <v>7.7503429355281206</v>
      </c>
      <c r="AH28" s="47">
        <v>12332</v>
      </c>
      <c r="AI28" s="47">
        <v>10704</v>
      </c>
      <c r="AJ28" s="47">
        <v>3156</v>
      </c>
      <c r="AK28" s="47">
        <v>1606</v>
      </c>
      <c r="AL28" s="11">
        <v>33.692147970056283</v>
      </c>
      <c r="AM28" s="11">
        <v>25.942801745031506</v>
      </c>
      <c r="AN28" s="11">
        <v>12.386671376427646</v>
      </c>
      <c r="AO28" s="11">
        <v>7.6644077503102039</v>
      </c>
      <c r="AP28" s="47">
        <v>16492</v>
      </c>
      <c r="AQ28" s="47">
        <v>13416</v>
      </c>
      <c r="AR28" s="47">
        <v>4726</v>
      </c>
      <c r="AS28" s="47">
        <v>1967</v>
      </c>
      <c r="AT28" s="11">
        <v>34.647058823529413</v>
      </c>
      <c r="AU28" s="11">
        <v>24.450965025788697</v>
      </c>
      <c r="AV28" s="11">
        <v>13.120852883200532</v>
      </c>
      <c r="AW28" s="11">
        <v>6.3429105801167323</v>
      </c>
      <c r="AX28" s="47">
        <v>18473</v>
      </c>
      <c r="AY28" s="47">
        <v>15362</v>
      </c>
      <c r="AZ28" s="47">
        <v>5895</v>
      </c>
      <c r="BA28" s="47">
        <v>2278</v>
      </c>
      <c r="BB28" s="11">
        <v>37.610196062463096</v>
      </c>
      <c r="BC28" s="11">
        <v>25.700997122398451</v>
      </c>
      <c r="BD28" s="11">
        <v>14.698182362181164</v>
      </c>
      <c r="BE28" s="11">
        <v>6.6903580134512026</v>
      </c>
      <c r="BF28" s="47">
        <v>20740</v>
      </c>
      <c r="BG28" s="47">
        <v>16898</v>
      </c>
      <c r="BH28" s="47">
        <v>7732</v>
      </c>
      <c r="BI28" s="47">
        <v>2715</v>
      </c>
      <c r="BJ28" s="11">
        <v>43.165168165168168</v>
      </c>
      <c r="BK28" s="11">
        <v>29.933924996899968</v>
      </c>
      <c r="BL28" s="11">
        <v>17.065418910567669</v>
      </c>
      <c r="BM28" s="11">
        <v>6.795824885484719</v>
      </c>
      <c r="BN28" s="47">
        <v>20257</v>
      </c>
      <c r="BO28" s="47">
        <v>16486</v>
      </c>
      <c r="BP28" s="47">
        <v>9988</v>
      </c>
      <c r="BQ28" s="47">
        <v>3599</v>
      </c>
      <c r="BR28" s="11">
        <v>44.764872270838858</v>
      </c>
      <c r="BS28" s="11">
        <v>34.221069019200826</v>
      </c>
      <c r="BT28" s="11">
        <v>22.003877335213254</v>
      </c>
      <c r="BU28" s="11">
        <v>8.6718712351212002</v>
      </c>
      <c r="BV28" s="47">
        <v>14110</v>
      </c>
      <c r="BW28" s="47">
        <v>14222</v>
      </c>
      <c r="BX28" s="47">
        <v>10666</v>
      </c>
      <c r="BY28" s="47">
        <v>4106</v>
      </c>
      <c r="BZ28" s="11">
        <v>36.335075837560836</v>
      </c>
      <c r="CA28" s="11">
        <v>37.435182016793448</v>
      </c>
      <c r="CB28" s="11">
        <v>28.312805266510939</v>
      </c>
      <c r="CC28" s="11">
        <v>13.064782996054475</v>
      </c>
      <c r="CD28" s="47">
        <v>16236</v>
      </c>
      <c r="CE28" s="47">
        <v>15674</v>
      </c>
      <c r="CF28" s="47">
        <v>12524</v>
      </c>
      <c r="CG28" s="47">
        <v>5170</v>
      </c>
      <c r="CH28" s="11">
        <v>38.483052856127046</v>
      </c>
      <c r="CI28" s="11">
        <v>38.461915979583821</v>
      </c>
      <c r="CJ28" s="11">
        <v>29.592174282878879</v>
      </c>
      <c r="CK28" s="11">
        <v>14.200955886392352</v>
      </c>
      <c r="CL28" s="47">
        <v>18372</v>
      </c>
      <c r="CM28" s="47">
        <v>18885</v>
      </c>
      <c r="CN28" s="47">
        <v>16383</v>
      </c>
      <c r="CO28" s="47">
        <v>6945</v>
      </c>
      <c r="CP28" s="11">
        <v>36.870095727387664</v>
      </c>
      <c r="CQ28" s="11">
        <v>38.946174468962674</v>
      </c>
      <c r="CR28" s="11">
        <v>31.114445246325069</v>
      </c>
      <c r="CS28" s="11">
        <v>14.020672669277667</v>
      </c>
      <c r="CT28" s="47">
        <v>14033</v>
      </c>
      <c r="CU28" s="47">
        <v>15124</v>
      </c>
      <c r="CV28" s="47">
        <v>14128</v>
      </c>
      <c r="CW28" s="47">
        <v>7339</v>
      </c>
      <c r="CX28" s="11">
        <v>35.258793969849243</v>
      </c>
      <c r="CY28" s="11">
        <v>38.315768139440614</v>
      </c>
      <c r="CZ28" s="11">
        <v>32.976985201437842</v>
      </c>
      <c r="DA28" s="11">
        <v>16.673103573619283</v>
      </c>
    </row>
    <row r="29" spans="1:105">
      <c r="A29" s="138" t="s">
        <v>75</v>
      </c>
      <c r="B29" s="47">
        <v>2543</v>
      </c>
      <c r="C29" s="47">
        <v>1590</v>
      </c>
      <c r="D29" s="47">
        <v>467</v>
      </c>
      <c r="E29" s="47">
        <v>216</v>
      </c>
      <c r="F29" s="11">
        <v>10.867056963377633</v>
      </c>
      <c r="G29" s="11">
        <v>7.5269835258473776</v>
      </c>
      <c r="H29" s="11">
        <v>3.607291827591534</v>
      </c>
      <c r="I29" s="11">
        <v>2.1042377009254749</v>
      </c>
      <c r="J29" s="47">
        <v>2602</v>
      </c>
      <c r="K29" s="47">
        <v>998</v>
      </c>
      <c r="L29" s="47">
        <v>303</v>
      </c>
      <c r="M29" s="47">
        <v>145</v>
      </c>
      <c r="N29" s="11">
        <v>8.4390101514610976</v>
      </c>
      <c r="O29" s="11">
        <v>3.4244930171910921</v>
      </c>
      <c r="P29" s="11">
        <v>1.6536593352616931</v>
      </c>
      <c r="Q29" s="11">
        <v>0.97708894878706198</v>
      </c>
      <c r="R29" s="47">
        <v>3471</v>
      </c>
      <c r="S29" s="47">
        <v>921</v>
      </c>
      <c r="T29" s="47">
        <v>381</v>
      </c>
      <c r="U29" s="47">
        <v>173</v>
      </c>
      <c r="V29" s="11">
        <v>9.6454176624242756</v>
      </c>
      <c r="W29" s="11">
        <v>2.4579663730984787</v>
      </c>
      <c r="X29" s="11">
        <v>1.6307837178444549</v>
      </c>
      <c r="Y29" s="11">
        <v>0.88018315950139903</v>
      </c>
      <c r="Z29" s="47">
        <v>3466</v>
      </c>
      <c r="AA29" s="47">
        <v>989</v>
      </c>
      <c r="AB29" s="47">
        <v>344</v>
      </c>
      <c r="AC29" s="47">
        <v>94</v>
      </c>
      <c r="AD29" s="11">
        <v>12.931870755913739</v>
      </c>
      <c r="AE29" s="11">
        <v>3.3932615110135176</v>
      </c>
      <c r="AF29" s="11">
        <v>1.9817951376886738</v>
      </c>
      <c r="AG29" s="11">
        <v>0.644718792866941</v>
      </c>
      <c r="AH29" s="47">
        <v>4670</v>
      </c>
      <c r="AI29" s="47">
        <v>1259</v>
      </c>
      <c r="AJ29" s="47">
        <v>554</v>
      </c>
      <c r="AK29" s="47">
        <v>145</v>
      </c>
      <c r="AL29" s="11">
        <v>12.75886563575761</v>
      </c>
      <c r="AM29" s="11">
        <v>3.0513814832767814</v>
      </c>
      <c r="AN29" s="11">
        <v>2.1743396522626477</v>
      </c>
      <c r="AO29" s="11">
        <v>0.69199198243772075</v>
      </c>
      <c r="AP29" s="47">
        <v>5637</v>
      </c>
      <c r="AQ29" s="47">
        <v>1514</v>
      </c>
      <c r="AR29" s="47">
        <v>662</v>
      </c>
      <c r="AS29" s="47">
        <v>188</v>
      </c>
      <c r="AT29" s="11">
        <v>11.842436974789916</v>
      </c>
      <c r="AU29" s="11">
        <v>2.7592994222602929</v>
      </c>
      <c r="AV29" s="11">
        <v>1.8379188761486993</v>
      </c>
      <c r="AW29" s="11">
        <v>0.60623649672696778</v>
      </c>
      <c r="AX29" s="47">
        <v>7122</v>
      </c>
      <c r="AY29" s="47">
        <v>1937</v>
      </c>
      <c r="AZ29" s="47">
        <v>846</v>
      </c>
      <c r="BA29" s="47">
        <v>220</v>
      </c>
      <c r="BB29" s="11">
        <v>14.500071258423763</v>
      </c>
      <c r="BC29" s="11">
        <v>3.2406477949541594</v>
      </c>
      <c r="BD29" s="11">
        <v>2.1093574687710377</v>
      </c>
      <c r="BE29" s="11">
        <v>0.64612763957825481</v>
      </c>
      <c r="BF29" s="47">
        <v>8701</v>
      </c>
      <c r="BG29" s="47">
        <v>2131</v>
      </c>
      <c r="BH29" s="47">
        <v>978</v>
      </c>
      <c r="BI29" s="47">
        <v>319</v>
      </c>
      <c r="BJ29" s="11">
        <v>18.108974358974358</v>
      </c>
      <c r="BK29" s="11">
        <v>3.7749552709429417</v>
      </c>
      <c r="BL29" s="11">
        <v>2.1585591948441776</v>
      </c>
      <c r="BM29" s="11">
        <v>0.79847813571625237</v>
      </c>
      <c r="BN29" s="47">
        <v>9432</v>
      </c>
      <c r="BO29" s="47">
        <v>1730</v>
      </c>
      <c r="BP29" s="47">
        <v>910</v>
      </c>
      <c r="BQ29" s="47">
        <v>390</v>
      </c>
      <c r="BR29" s="11">
        <v>20.843277645186951</v>
      </c>
      <c r="BS29" s="11">
        <v>3.5910742086144269</v>
      </c>
      <c r="BT29" s="11">
        <v>2.0047585477617202</v>
      </c>
      <c r="BU29" s="11">
        <v>0.93971374873500069</v>
      </c>
      <c r="BV29" s="47">
        <v>10720</v>
      </c>
      <c r="BW29" s="47">
        <v>2033</v>
      </c>
      <c r="BX29" s="47">
        <v>953</v>
      </c>
      <c r="BY29" s="47">
        <v>449</v>
      </c>
      <c r="BZ29" s="11">
        <v>27.605387170705324</v>
      </c>
      <c r="CA29" s="11">
        <v>5.3512674054381302</v>
      </c>
      <c r="CB29" s="11">
        <v>2.5297303036738161</v>
      </c>
      <c r="CC29" s="11">
        <v>1.4286623393152602</v>
      </c>
      <c r="CD29" s="47">
        <v>12700</v>
      </c>
      <c r="CE29" s="47">
        <v>2417</v>
      </c>
      <c r="CF29" s="47">
        <v>1104</v>
      </c>
      <c r="CG29" s="47">
        <v>555</v>
      </c>
      <c r="CH29" s="11">
        <v>30.101919886228963</v>
      </c>
      <c r="CI29" s="11">
        <v>5.9309972516686305</v>
      </c>
      <c r="CJ29" s="11">
        <v>2.6085723737063469</v>
      </c>
      <c r="CK29" s="11">
        <v>1.524473987804208</v>
      </c>
      <c r="CL29" s="47">
        <v>15770</v>
      </c>
      <c r="CM29" s="47">
        <v>3376</v>
      </c>
      <c r="CN29" s="47">
        <v>1451</v>
      </c>
      <c r="CO29" s="47">
        <v>863</v>
      </c>
      <c r="CP29" s="11">
        <v>31.648236970438901</v>
      </c>
      <c r="CQ29" s="11">
        <v>6.9622602598473913</v>
      </c>
      <c r="CR29" s="11">
        <v>2.7557260606981426</v>
      </c>
      <c r="CS29" s="11">
        <v>1.7422376549440788</v>
      </c>
      <c r="CT29" s="47">
        <v>12920</v>
      </c>
      <c r="CU29" s="47">
        <v>3137</v>
      </c>
      <c r="CV29" s="47">
        <v>1482</v>
      </c>
      <c r="CW29" s="47">
        <v>1020</v>
      </c>
      <c r="CX29" s="11">
        <v>32.462311557788944</v>
      </c>
      <c r="CY29" s="11">
        <v>7.947405755978922</v>
      </c>
      <c r="CZ29" s="11">
        <v>3.4592222585313479</v>
      </c>
      <c r="DA29" s="11">
        <v>2.3172865029420451</v>
      </c>
    </row>
    <row r="30" spans="1:105">
      <c r="A30" s="138" t="s">
        <v>76</v>
      </c>
      <c r="B30" s="47">
        <v>1178</v>
      </c>
      <c r="C30" s="47">
        <v>1593</v>
      </c>
      <c r="D30" s="47">
        <v>634</v>
      </c>
      <c r="E30" s="47">
        <v>296</v>
      </c>
      <c r="F30" s="11">
        <v>5.0339729071407202</v>
      </c>
      <c r="G30" s="11">
        <v>7.5411853815565228</v>
      </c>
      <c r="H30" s="11">
        <v>4.8972655646531749</v>
      </c>
      <c r="I30" s="11">
        <v>2.8835849975645398</v>
      </c>
      <c r="J30" s="47">
        <v>1497</v>
      </c>
      <c r="K30" s="47">
        <v>2539</v>
      </c>
      <c r="L30" s="47">
        <v>1032</v>
      </c>
      <c r="M30" s="47">
        <v>409</v>
      </c>
      <c r="N30" s="11">
        <v>4.8551876236499858</v>
      </c>
      <c r="O30" s="11">
        <v>8.7122121950382603</v>
      </c>
      <c r="P30" s="11">
        <v>5.6322654587130927</v>
      </c>
      <c r="Q30" s="11">
        <v>2.7560646900269541</v>
      </c>
      <c r="R30" s="47">
        <v>1961</v>
      </c>
      <c r="S30" s="47">
        <v>3436</v>
      </c>
      <c r="T30" s="47">
        <v>1437</v>
      </c>
      <c r="U30" s="47">
        <v>582</v>
      </c>
      <c r="V30" s="11">
        <v>5.4493414105485467</v>
      </c>
      <c r="W30" s="11">
        <v>9.1700026688017076</v>
      </c>
      <c r="X30" s="11">
        <v>6.1507511877755423</v>
      </c>
      <c r="Y30" s="11">
        <v>2.9610786059526837</v>
      </c>
      <c r="Z30" s="47">
        <v>1605</v>
      </c>
      <c r="AA30" s="47">
        <v>2890</v>
      </c>
      <c r="AB30" s="47">
        <v>1104</v>
      </c>
      <c r="AC30" s="47">
        <v>347</v>
      </c>
      <c r="AD30" s="11">
        <v>5.9883590776807702</v>
      </c>
      <c r="AE30" s="11">
        <v>9.9155973375420299</v>
      </c>
      <c r="AF30" s="11">
        <v>6.3601797442101624</v>
      </c>
      <c r="AG30" s="11">
        <v>2.3799725651577504</v>
      </c>
      <c r="AH30" s="47">
        <v>2315</v>
      </c>
      <c r="AI30" s="47">
        <v>4087</v>
      </c>
      <c r="AJ30" s="47">
        <v>1849</v>
      </c>
      <c r="AK30" s="47">
        <v>613</v>
      </c>
      <c r="AL30" s="11">
        <v>6.3247909950275947</v>
      </c>
      <c r="AM30" s="11">
        <v>9.9054774600096938</v>
      </c>
      <c r="AN30" s="11">
        <v>7.256956709446996</v>
      </c>
      <c r="AO30" s="11">
        <v>2.9254557602367091</v>
      </c>
      <c r="AP30" s="47">
        <v>2472</v>
      </c>
      <c r="AQ30" s="47">
        <v>4571</v>
      </c>
      <c r="AR30" s="47">
        <v>2222</v>
      </c>
      <c r="AS30" s="47">
        <v>711</v>
      </c>
      <c r="AT30" s="11">
        <v>5.1932773109243699</v>
      </c>
      <c r="AU30" s="11">
        <v>8.3307514261240403</v>
      </c>
      <c r="AV30" s="11">
        <v>6.1689663788556039</v>
      </c>
      <c r="AW30" s="11">
        <v>2.2927348360259265</v>
      </c>
      <c r="AX30" s="47">
        <v>2615</v>
      </c>
      <c r="AY30" s="47">
        <v>5619</v>
      </c>
      <c r="AZ30" s="47">
        <v>3032</v>
      </c>
      <c r="BA30" s="47">
        <v>908</v>
      </c>
      <c r="BB30" s="11">
        <v>5.3240222326282147</v>
      </c>
      <c r="BC30" s="11">
        <v>9.4007227464364593</v>
      </c>
      <c r="BD30" s="11">
        <v>7.5597775949335535</v>
      </c>
      <c r="BE30" s="11">
        <v>2.6667449851684335</v>
      </c>
      <c r="BF30" s="47">
        <v>2981</v>
      </c>
      <c r="BG30" s="47">
        <v>5723</v>
      </c>
      <c r="BH30" s="47">
        <v>3435</v>
      </c>
      <c r="BI30" s="47">
        <v>1224</v>
      </c>
      <c r="BJ30" s="11">
        <v>6.2042124542124544</v>
      </c>
      <c r="BK30" s="11">
        <v>10.137995783954226</v>
      </c>
      <c r="BL30" s="11">
        <v>7.5814425708484148</v>
      </c>
      <c r="BM30" s="11">
        <v>3.0637530975444918</v>
      </c>
      <c r="BN30" s="47">
        <v>3126</v>
      </c>
      <c r="BO30" s="47">
        <v>5256</v>
      </c>
      <c r="BP30" s="47">
        <v>3408</v>
      </c>
      <c r="BQ30" s="47">
        <v>1419</v>
      </c>
      <c r="BR30" s="11">
        <v>6.9079819676478387</v>
      </c>
      <c r="BS30" s="11">
        <v>10.91022314478464</v>
      </c>
      <c r="BT30" s="11">
        <v>7.5079309129362004</v>
      </c>
      <c r="BU30" s="11">
        <v>3.4191123319358105</v>
      </c>
      <c r="BV30" s="47">
        <v>3649</v>
      </c>
      <c r="BW30" s="47">
        <v>6674</v>
      </c>
      <c r="BX30" s="47">
        <v>4336</v>
      </c>
      <c r="BY30" s="47">
        <v>2088</v>
      </c>
      <c r="BZ30" s="11">
        <v>9.396647181520871</v>
      </c>
      <c r="CA30" s="11">
        <v>17.567318575452081</v>
      </c>
      <c r="CB30" s="11">
        <v>11.509874708005945</v>
      </c>
      <c r="CC30" s="11">
        <v>6.6437571592210771</v>
      </c>
      <c r="CD30" s="47">
        <v>5051</v>
      </c>
      <c r="CE30" s="47">
        <v>8394</v>
      </c>
      <c r="CF30" s="47">
        <v>5485</v>
      </c>
      <c r="CG30" s="47">
        <v>2568</v>
      </c>
      <c r="CH30" s="11">
        <v>11.972031287034843</v>
      </c>
      <c r="CI30" s="11">
        <v>20.597762073027091</v>
      </c>
      <c r="CJ30" s="11">
        <v>12.960162563205898</v>
      </c>
      <c r="CK30" s="11">
        <v>7.0537823435697407</v>
      </c>
      <c r="CL30" s="47">
        <v>6897</v>
      </c>
      <c r="CM30" s="47">
        <v>11407</v>
      </c>
      <c r="CN30" s="47">
        <v>7582</v>
      </c>
      <c r="CO30" s="47">
        <v>4579</v>
      </c>
      <c r="CP30" s="11">
        <v>13.84133737381846</v>
      </c>
      <c r="CQ30" s="11">
        <v>23.524438028459478</v>
      </c>
      <c r="CR30" s="11">
        <v>14.399665742393742</v>
      </c>
      <c r="CS30" s="11">
        <v>9.2441555295352682</v>
      </c>
      <c r="CT30" s="47">
        <v>6495</v>
      </c>
      <c r="CU30" s="47">
        <v>11191</v>
      </c>
      <c r="CV30" s="47">
        <v>6966</v>
      </c>
      <c r="CW30" s="47">
        <v>4657</v>
      </c>
      <c r="CX30" s="11">
        <v>16.319095477386934</v>
      </c>
      <c r="CY30" s="11">
        <v>28.351743007701664</v>
      </c>
      <c r="CZ30" s="11">
        <v>16.259745109938844</v>
      </c>
      <c r="DA30" s="11">
        <v>10.580003180589317</v>
      </c>
    </row>
    <row r="31" spans="1:105">
      <c r="A31" s="138" t="s">
        <v>77</v>
      </c>
      <c r="B31" s="47">
        <v>200</v>
      </c>
      <c r="C31" s="47">
        <v>313</v>
      </c>
      <c r="D31" s="47">
        <v>178</v>
      </c>
      <c r="E31" s="47">
        <v>242</v>
      </c>
      <c r="F31" s="11">
        <v>0.85466433058416313</v>
      </c>
      <c r="G31" s="11">
        <v>1.4817269456542321</v>
      </c>
      <c r="H31" s="11">
        <v>1.3749420670477368</v>
      </c>
      <c r="I31" s="11">
        <v>2.3575255723331709</v>
      </c>
      <c r="J31" s="47">
        <v>28</v>
      </c>
      <c r="K31" s="47">
        <v>48</v>
      </c>
      <c r="L31" s="47">
        <v>39</v>
      </c>
      <c r="M31" s="47">
        <v>35</v>
      </c>
      <c r="N31" s="11">
        <v>9.0811792559919571E-2</v>
      </c>
      <c r="O31" s="11">
        <v>0.16470507497512268</v>
      </c>
      <c r="P31" s="11">
        <v>0.21284724117229709</v>
      </c>
      <c r="Q31" s="11">
        <v>0.23584905660377359</v>
      </c>
      <c r="R31" s="47">
        <v>262</v>
      </c>
      <c r="S31" s="47">
        <v>406</v>
      </c>
      <c r="T31" s="47">
        <v>293</v>
      </c>
      <c r="U31" s="47">
        <v>181</v>
      </c>
      <c r="V31" s="11">
        <v>0.72806091257711336</v>
      </c>
      <c r="W31" s="11">
        <v>1.0835334934614358</v>
      </c>
      <c r="X31" s="11">
        <v>1.2541197620168643</v>
      </c>
      <c r="Y31" s="11">
        <v>0.92088527092342909</v>
      </c>
      <c r="Z31" s="47">
        <v>264</v>
      </c>
      <c r="AA31" s="47">
        <v>452</v>
      </c>
      <c r="AB31" s="47">
        <v>278</v>
      </c>
      <c r="AC31" s="47">
        <v>323</v>
      </c>
      <c r="AD31" s="11">
        <v>0.98500111931945378</v>
      </c>
      <c r="AE31" s="11">
        <v>1.5508131476017293</v>
      </c>
      <c r="AF31" s="11">
        <v>1.6015670008065448</v>
      </c>
      <c r="AG31" s="11">
        <v>2.2153635116598078</v>
      </c>
      <c r="AH31" s="47">
        <v>208</v>
      </c>
      <c r="AI31" s="47">
        <v>297</v>
      </c>
      <c r="AJ31" s="47">
        <v>230</v>
      </c>
      <c r="AK31" s="47">
        <v>215</v>
      </c>
      <c r="AL31" s="11">
        <v>0.56827495765258729</v>
      </c>
      <c r="AM31" s="11">
        <v>0.71982549684924868</v>
      </c>
      <c r="AN31" s="11">
        <v>0.90270418776247108</v>
      </c>
      <c r="AO31" s="11">
        <v>1.0260570774076549</v>
      </c>
      <c r="AP31" s="47">
        <v>538</v>
      </c>
      <c r="AQ31" s="47">
        <v>605</v>
      </c>
      <c r="AR31" s="47">
        <v>429</v>
      </c>
      <c r="AS31" s="47">
        <v>369</v>
      </c>
      <c r="AT31" s="11">
        <v>1.1302521008403361</v>
      </c>
      <c r="AU31" s="11">
        <v>1.1026262552625343</v>
      </c>
      <c r="AV31" s="11">
        <v>1.1910380632443989</v>
      </c>
      <c r="AW31" s="11">
        <v>1.189900357937506</v>
      </c>
      <c r="AX31" s="47">
        <v>99</v>
      </c>
      <c r="AY31" s="47">
        <v>198</v>
      </c>
      <c r="AZ31" s="47">
        <v>161</v>
      </c>
      <c r="BA31" s="47">
        <v>144</v>
      </c>
      <c r="BB31" s="11">
        <v>0.20155954150294195</v>
      </c>
      <c r="BC31" s="11">
        <v>0.33125878337683196</v>
      </c>
      <c r="BD31" s="11">
        <v>0.40142618495524474</v>
      </c>
      <c r="BE31" s="11">
        <v>0.42291990954213049</v>
      </c>
      <c r="BF31" s="47">
        <v>81</v>
      </c>
      <c r="BG31" s="47">
        <v>148</v>
      </c>
      <c r="BH31" s="47">
        <v>120</v>
      </c>
      <c r="BI31" s="47">
        <v>92</v>
      </c>
      <c r="BJ31" s="11">
        <v>0.16858141858141856</v>
      </c>
      <c r="BK31" s="11">
        <v>0.26217427503498608</v>
      </c>
      <c r="BL31" s="11">
        <v>0.26485388893793588</v>
      </c>
      <c r="BM31" s="11">
        <v>0.23028209556706969</v>
      </c>
      <c r="BN31" s="47">
        <v>0</v>
      </c>
      <c r="BO31" s="47">
        <v>0</v>
      </c>
      <c r="BP31" s="47">
        <v>0</v>
      </c>
      <c r="BQ31" s="47">
        <v>0</v>
      </c>
      <c r="BR31" s="11">
        <v>0</v>
      </c>
      <c r="BS31" s="11">
        <v>0</v>
      </c>
      <c r="BT31" s="11">
        <v>0</v>
      </c>
      <c r="BU31" s="11">
        <v>0</v>
      </c>
      <c r="BV31" s="47">
        <v>0</v>
      </c>
      <c r="BW31" s="47">
        <v>0</v>
      </c>
      <c r="BX31" s="47">
        <v>0</v>
      </c>
      <c r="BY31" s="47">
        <v>0</v>
      </c>
      <c r="BZ31" s="11">
        <v>0</v>
      </c>
      <c r="CA31" s="11">
        <v>0</v>
      </c>
      <c r="CB31" s="11">
        <v>0</v>
      </c>
      <c r="CC31" s="11">
        <v>0</v>
      </c>
      <c r="CD31" s="47">
        <v>126</v>
      </c>
      <c r="CE31" s="47">
        <v>146</v>
      </c>
      <c r="CF31" s="47">
        <v>218</v>
      </c>
      <c r="CG31" s="47">
        <v>301</v>
      </c>
      <c r="CH31" s="11">
        <v>0.29864896894998816</v>
      </c>
      <c r="CI31" s="11">
        <v>0.35826462504907736</v>
      </c>
      <c r="CJ31" s="11">
        <v>0.51509853031520247</v>
      </c>
      <c r="CK31" s="11">
        <v>0.8267867933857056</v>
      </c>
      <c r="CL31" s="47">
        <v>40</v>
      </c>
      <c r="CM31" s="47">
        <v>81</v>
      </c>
      <c r="CN31" s="47">
        <v>116</v>
      </c>
      <c r="CO31" s="47">
        <v>148</v>
      </c>
      <c r="CP31" s="11">
        <v>8.0274538923117061E-2</v>
      </c>
      <c r="CQ31" s="11">
        <v>0.16704475149515363</v>
      </c>
      <c r="CR31" s="11">
        <v>0.22030614958027878</v>
      </c>
      <c r="CS31" s="11">
        <v>0.29878467315379337</v>
      </c>
      <c r="CT31" s="47">
        <v>226</v>
      </c>
      <c r="CU31" s="47">
        <v>255</v>
      </c>
      <c r="CV31" s="47">
        <v>263</v>
      </c>
      <c r="CW31" s="47">
        <v>266</v>
      </c>
      <c r="CX31" s="11">
        <v>0.56783919597989951</v>
      </c>
      <c r="CY31" s="11">
        <v>0.64602756384272397</v>
      </c>
      <c r="CZ31" s="11">
        <v>0.61388357219550904</v>
      </c>
      <c r="DA31" s="11">
        <v>0.60431197037508233</v>
      </c>
    </row>
    <row r="32" spans="1:105">
      <c r="A32" s="138" t="s">
        <v>17</v>
      </c>
      <c r="B32" s="47">
        <v>23401</v>
      </c>
      <c r="C32" s="47">
        <v>21124</v>
      </c>
      <c r="D32" s="47">
        <v>12946</v>
      </c>
      <c r="E32" s="47">
        <v>10265</v>
      </c>
      <c r="F32" s="11">
        <v>100</v>
      </c>
      <c r="G32" s="11">
        <v>100</v>
      </c>
      <c r="H32" s="11">
        <v>100</v>
      </c>
      <c r="I32" s="11">
        <v>100</v>
      </c>
      <c r="J32" s="47">
        <v>30833</v>
      </c>
      <c r="K32" s="47">
        <v>29143</v>
      </c>
      <c r="L32" s="47">
        <v>18323</v>
      </c>
      <c r="M32" s="47">
        <v>14840</v>
      </c>
      <c r="N32" s="11">
        <v>100</v>
      </c>
      <c r="O32" s="11">
        <v>100</v>
      </c>
      <c r="P32" s="11">
        <v>100</v>
      </c>
      <c r="Q32" s="11">
        <v>100</v>
      </c>
      <c r="R32" s="47">
        <v>35986</v>
      </c>
      <c r="S32" s="47">
        <v>37470</v>
      </c>
      <c r="T32" s="47">
        <v>23363</v>
      </c>
      <c r="U32" s="47">
        <v>19655</v>
      </c>
      <c r="V32" s="11">
        <v>100</v>
      </c>
      <c r="W32" s="11">
        <v>100</v>
      </c>
      <c r="X32" s="11">
        <v>100</v>
      </c>
      <c r="Y32" s="11">
        <v>100</v>
      </c>
      <c r="Z32" s="47">
        <v>26802</v>
      </c>
      <c r="AA32" s="47">
        <v>29146</v>
      </c>
      <c r="AB32" s="47">
        <v>17358</v>
      </c>
      <c r="AC32" s="47">
        <v>14580</v>
      </c>
      <c r="AD32" s="11">
        <v>100</v>
      </c>
      <c r="AE32" s="11">
        <v>100</v>
      </c>
      <c r="AF32" s="11">
        <v>100</v>
      </c>
      <c r="AG32" s="11">
        <v>100</v>
      </c>
      <c r="AH32" s="47">
        <v>36602</v>
      </c>
      <c r="AI32" s="47">
        <v>41260</v>
      </c>
      <c r="AJ32" s="47">
        <v>25479</v>
      </c>
      <c r="AK32" s="47">
        <v>20954</v>
      </c>
      <c r="AL32" s="11">
        <v>100</v>
      </c>
      <c r="AM32" s="11">
        <v>100</v>
      </c>
      <c r="AN32" s="11">
        <v>100</v>
      </c>
      <c r="AO32" s="11">
        <v>100</v>
      </c>
      <c r="AP32" s="47">
        <v>47600</v>
      </c>
      <c r="AQ32" s="47">
        <v>54869</v>
      </c>
      <c r="AR32" s="47">
        <v>36019</v>
      </c>
      <c r="AS32" s="47">
        <v>31011</v>
      </c>
      <c r="AT32" s="11">
        <v>100</v>
      </c>
      <c r="AU32" s="11">
        <v>100</v>
      </c>
      <c r="AV32" s="11">
        <v>100</v>
      </c>
      <c r="AW32" s="11">
        <v>100</v>
      </c>
      <c r="AX32" s="47">
        <v>49117</v>
      </c>
      <c r="AY32" s="47">
        <v>59772</v>
      </c>
      <c r="AZ32" s="47">
        <v>40107</v>
      </c>
      <c r="BA32" s="47">
        <v>34049</v>
      </c>
      <c r="BB32" s="11">
        <v>100</v>
      </c>
      <c r="BC32" s="11">
        <v>100</v>
      </c>
      <c r="BD32" s="11">
        <v>100</v>
      </c>
      <c r="BE32" s="11">
        <v>100</v>
      </c>
      <c r="BF32" s="47">
        <v>48048</v>
      </c>
      <c r="BG32" s="47">
        <v>56451</v>
      </c>
      <c r="BH32" s="47">
        <v>45308</v>
      </c>
      <c r="BI32" s="47">
        <v>39951</v>
      </c>
      <c r="BJ32" s="11">
        <v>100</v>
      </c>
      <c r="BK32" s="11">
        <v>100</v>
      </c>
      <c r="BL32" s="11">
        <v>100</v>
      </c>
      <c r="BM32" s="11">
        <v>100</v>
      </c>
      <c r="BN32" s="47">
        <v>45252</v>
      </c>
      <c r="BO32" s="47">
        <v>48175</v>
      </c>
      <c r="BP32" s="47">
        <v>45392</v>
      </c>
      <c r="BQ32" s="47">
        <v>41502</v>
      </c>
      <c r="BR32" s="11">
        <v>100</v>
      </c>
      <c r="BS32" s="11">
        <v>100</v>
      </c>
      <c r="BT32" s="11">
        <v>100</v>
      </c>
      <c r="BU32" s="11">
        <v>100</v>
      </c>
      <c r="BV32" s="47">
        <v>38833</v>
      </c>
      <c r="BW32" s="47">
        <v>37991</v>
      </c>
      <c r="BX32" s="47">
        <v>37672</v>
      </c>
      <c r="BY32" s="47">
        <v>31428</v>
      </c>
      <c r="BZ32" s="11">
        <v>100</v>
      </c>
      <c r="CA32" s="11">
        <v>100</v>
      </c>
      <c r="CB32" s="11">
        <v>100</v>
      </c>
      <c r="CC32" s="11">
        <v>100</v>
      </c>
      <c r="CD32" s="47">
        <v>42190</v>
      </c>
      <c r="CE32" s="47">
        <v>40752</v>
      </c>
      <c r="CF32" s="47">
        <v>42322</v>
      </c>
      <c r="CG32" s="47">
        <v>36406</v>
      </c>
      <c r="CH32" s="11">
        <v>100</v>
      </c>
      <c r="CI32" s="11">
        <v>100</v>
      </c>
      <c r="CJ32" s="11">
        <v>100</v>
      </c>
      <c r="CK32" s="11">
        <v>100</v>
      </c>
      <c r="CL32" s="47">
        <v>49829</v>
      </c>
      <c r="CM32" s="47">
        <v>48490</v>
      </c>
      <c r="CN32" s="47">
        <v>52654</v>
      </c>
      <c r="CO32" s="47">
        <v>49534</v>
      </c>
      <c r="CP32" s="11">
        <v>100</v>
      </c>
      <c r="CQ32" s="11">
        <v>100</v>
      </c>
      <c r="CR32" s="11">
        <v>100</v>
      </c>
      <c r="CS32" s="11">
        <v>100</v>
      </c>
      <c r="CT32" s="47">
        <v>39800</v>
      </c>
      <c r="CU32" s="47">
        <v>39472</v>
      </c>
      <c r="CV32" s="47">
        <v>42842</v>
      </c>
      <c r="CW32" s="47">
        <v>44017</v>
      </c>
      <c r="CX32" s="11">
        <v>100</v>
      </c>
      <c r="CY32" s="11">
        <v>100</v>
      </c>
      <c r="CZ32" s="11">
        <v>100</v>
      </c>
      <c r="DA32" s="11">
        <v>100</v>
      </c>
    </row>
    <row r="33" spans="1:105">
      <c r="A33" s="432" t="s">
        <v>610</v>
      </c>
      <c r="B33" s="432"/>
      <c r="C33" s="432"/>
      <c r="D33" s="432"/>
      <c r="E33" s="432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2"/>
      <c r="AY33" s="432"/>
      <c r="AZ33" s="432"/>
      <c r="BA33" s="432"/>
      <c r="BB33" s="432"/>
      <c r="BC33" s="432"/>
      <c r="BD33" s="432"/>
      <c r="BE33" s="432"/>
      <c r="BF33" s="432"/>
      <c r="BG33" s="432"/>
      <c r="BH33" s="432"/>
      <c r="BI33" s="432"/>
      <c r="BJ33" s="432"/>
      <c r="BK33" s="432"/>
      <c r="BL33" s="432"/>
      <c r="BM33" s="432"/>
      <c r="BN33" s="432"/>
      <c r="BO33" s="432"/>
      <c r="BP33" s="432"/>
      <c r="BQ33" s="432"/>
      <c r="BR33" s="432"/>
      <c r="BS33" s="432"/>
      <c r="BT33" s="432"/>
      <c r="BU33" s="432"/>
      <c r="BV33" s="432"/>
      <c r="BW33" s="432"/>
      <c r="BX33" s="432"/>
      <c r="BY33" s="432"/>
      <c r="BZ33" s="432"/>
      <c r="CA33" s="432"/>
      <c r="CB33" s="432"/>
      <c r="CC33" s="432"/>
      <c r="CD33" s="432"/>
      <c r="CE33" s="432"/>
      <c r="CF33" s="432"/>
      <c r="CG33" s="432"/>
      <c r="CH33" s="432"/>
      <c r="CI33" s="432"/>
      <c r="CJ33" s="432"/>
      <c r="CK33" s="432"/>
      <c r="CL33" s="432"/>
      <c r="CM33" s="432"/>
      <c r="CN33" s="432"/>
      <c r="CO33" s="432"/>
      <c r="CP33" s="432"/>
      <c r="CQ33" s="432"/>
      <c r="CR33" s="432"/>
      <c r="CS33" s="432"/>
      <c r="CT33" s="432"/>
      <c r="CU33" s="432"/>
      <c r="CV33" s="432"/>
      <c r="CW33" s="432"/>
      <c r="CX33" s="432"/>
      <c r="CY33" s="432"/>
      <c r="CZ33" s="432"/>
      <c r="DA33" s="432"/>
    </row>
    <row r="35" spans="1:105">
      <c r="A35" s="437" t="s">
        <v>666</v>
      </c>
      <c r="B35" s="437"/>
      <c r="C35" s="437"/>
      <c r="D35" s="437"/>
      <c r="E35" s="437"/>
      <c r="F35" s="437"/>
      <c r="G35" s="437"/>
      <c r="H35" s="437"/>
      <c r="I35" s="437"/>
      <c r="J35" s="437"/>
      <c r="K35" s="437"/>
      <c r="L35" s="437"/>
      <c r="M35" s="437"/>
      <c r="N35" s="437"/>
      <c r="O35" s="437"/>
      <c r="P35" s="437"/>
      <c r="Q35" s="437"/>
    </row>
    <row r="36" spans="1:105" s="369" customFormat="1">
      <c r="A36" s="431" t="s">
        <v>656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</row>
    <row r="37" spans="1:105" s="136" customFormat="1"/>
    <row r="38" spans="1:105" s="136" customFormat="1">
      <c r="A38" s="438" t="s">
        <v>459</v>
      </c>
      <c r="B38" s="438" t="s">
        <v>113</v>
      </c>
      <c r="C38" s="460">
        <v>2015</v>
      </c>
      <c r="D38" s="445"/>
      <c r="E38" s="445">
        <v>2017</v>
      </c>
      <c r="F38" s="445"/>
    </row>
    <row r="39" spans="1:105" ht="30">
      <c r="A39" s="450"/>
      <c r="B39" s="450"/>
      <c r="C39" s="165" t="s">
        <v>44</v>
      </c>
      <c r="D39" s="149" t="s">
        <v>45</v>
      </c>
      <c r="E39" s="165" t="s">
        <v>44</v>
      </c>
      <c r="F39" s="149" t="s">
        <v>45</v>
      </c>
    </row>
    <row r="40" spans="1:105">
      <c r="A40" s="438" t="s">
        <v>70</v>
      </c>
      <c r="B40" s="138" t="s">
        <v>78</v>
      </c>
      <c r="C40" s="376">
        <v>9.643391687979834E-3</v>
      </c>
      <c r="D40" s="376">
        <v>6.4138475338814218E-4</v>
      </c>
      <c r="E40" s="376">
        <v>7.6408542860852734E-3</v>
      </c>
      <c r="F40" s="376">
        <v>5.5149870337905485E-4</v>
      </c>
    </row>
    <row r="41" spans="1:105">
      <c r="A41" s="438"/>
      <c r="B41" s="138" t="s">
        <v>25</v>
      </c>
      <c r="C41" s="376">
        <v>1.0640612110580889E-2</v>
      </c>
      <c r="D41" s="376">
        <v>6.2447212832014601E-4</v>
      </c>
      <c r="E41" s="376">
        <v>9.7465209298617898E-3</v>
      </c>
      <c r="F41" s="376">
        <v>7.7515912951253046E-4</v>
      </c>
    </row>
    <row r="42" spans="1:105">
      <c r="A42" s="438"/>
      <c r="B42" s="138" t="s">
        <v>37</v>
      </c>
      <c r="C42" s="376">
        <v>1.6669705945360262E-2</v>
      </c>
      <c r="D42" s="376">
        <v>7.6076042776795157E-4</v>
      </c>
      <c r="E42" s="376">
        <v>1.8376968416147166E-2</v>
      </c>
      <c r="F42" s="376">
        <v>8.9689108732250733E-4</v>
      </c>
    </row>
    <row r="43" spans="1:105">
      <c r="A43" s="438"/>
      <c r="B43" s="138" t="s">
        <v>27</v>
      </c>
      <c r="C43" s="376">
        <v>6.4282028597318963E-2</v>
      </c>
      <c r="D43" s="376">
        <v>1.6260123836556474E-3</v>
      </c>
      <c r="E43" s="376">
        <v>5.8921984801135252E-2</v>
      </c>
      <c r="F43" s="376">
        <v>1.7739748393256853E-3</v>
      </c>
    </row>
    <row r="44" spans="1:105">
      <c r="A44" s="438" t="s">
        <v>71</v>
      </c>
      <c r="B44" s="138" t="s">
        <v>78</v>
      </c>
      <c r="C44" s="376">
        <v>1.6070493735197054E-2</v>
      </c>
      <c r="D44" s="376">
        <v>8.3277537632340008E-4</v>
      </c>
      <c r="E44" s="376">
        <v>1.5797024702930706E-2</v>
      </c>
      <c r="F44" s="376">
        <v>9.8223683509872936E-4</v>
      </c>
    </row>
    <row r="45" spans="1:105">
      <c r="A45" s="438"/>
      <c r="B45" s="138" t="s">
        <v>25</v>
      </c>
      <c r="C45" s="376">
        <v>6.0127673806869598E-2</v>
      </c>
      <c r="D45" s="376">
        <v>1.669253411979509E-3</v>
      </c>
      <c r="E45" s="376">
        <v>5.2388111899638073E-2</v>
      </c>
      <c r="F45" s="376">
        <v>1.7552600177916555E-3</v>
      </c>
    </row>
    <row r="46" spans="1:105">
      <c r="A46" s="438"/>
      <c r="B46" s="138" t="s">
        <v>37</v>
      </c>
      <c r="C46" s="376">
        <v>0.15921158159932156</v>
      </c>
      <c r="D46" s="376">
        <v>2.6821741922460609E-3</v>
      </c>
      <c r="E46" s="376">
        <v>0.14745997651889919</v>
      </c>
      <c r="F46" s="376">
        <v>2.9745162236268544E-3</v>
      </c>
    </row>
    <row r="47" spans="1:105">
      <c r="A47" s="438"/>
      <c r="B47" s="138" t="s">
        <v>27</v>
      </c>
      <c r="C47" s="376">
        <v>0.27327941870260891</v>
      </c>
      <c r="D47" s="376">
        <v>3.5682622999348226E-3</v>
      </c>
      <c r="E47" s="376">
        <v>0.25955351190647513</v>
      </c>
      <c r="F47" s="376">
        <v>3.7907364216845296E-3</v>
      </c>
    </row>
    <row r="48" spans="1:105">
      <c r="A48" s="438" t="s">
        <v>72</v>
      </c>
      <c r="B48" s="138" t="s">
        <v>78</v>
      </c>
      <c r="C48" s="376">
        <v>3.4179095183954358E-2</v>
      </c>
      <c r="D48" s="376">
        <v>1.4392036488641718E-3</v>
      </c>
      <c r="E48" s="376">
        <v>3.2990399259617949E-2</v>
      </c>
      <c r="F48" s="376">
        <v>1.3420759293519913E-3</v>
      </c>
    </row>
    <row r="49" spans="1:6">
      <c r="A49" s="438"/>
      <c r="B49" s="138" t="s">
        <v>25</v>
      </c>
      <c r="C49" s="376">
        <v>8.4090435664481336E-2</v>
      </c>
      <c r="D49" s="376">
        <v>2.1483293310015118E-3</v>
      </c>
      <c r="E49" s="376">
        <v>6.9772299478285574E-2</v>
      </c>
      <c r="F49" s="376">
        <v>2.0094560920126494E-3</v>
      </c>
    </row>
    <row r="50" spans="1:6">
      <c r="A50" s="438"/>
      <c r="B50" s="138" t="s">
        <v>37</v>
      </c>
      <c r="C50" s="376">
        <v>0.13938220611502875</v>
      </c>
      <c r="D50" s="376">
        <v>2.3529791474458731E-3</v>
      </c>
      <c r="E50" s="376">
        <v>0.1341429790433645</v>
      </c>
      <c r="F50" s="376">
        <v>2.5306903246242324E-3</v>
      </c>
    </row>
    <row r="51" spans="1:6">
      <c r="A51" s="438"/>
      <c r="B51" s="138" t="s">
        <v>27</v>
      </c>
      <c r="C51" s="376">
        <v>0.18129940697807878</v>
      </c>
      <c r="D51" s="376">
        <v>3.2126542142221102E-3</v>
      </c>
      <c r="E51" s="376">
        <v>0.17258029206311551</v>
      </c>
      <c r="F51" s="376">
        <v>2.8338074011283331E-3</v>
      </c>
    </row>
    <row r="52" spans="1:6">
      <c r="A52" s="438" t="s">
        <v>73</v>
      </c>
      <c r="B52" s="138" t="s">
        <v>78</v>
      </c>
      <c r="C52" s="376">
        <v>9.7691086291232049E-2</v>
      </c>
      <c r="D52" s="376">
        <v>2.3327802651848368E-3</v>
      </c>
      <c r="E52" s="376">
        <v>8.8748243669585336E-2</v>
      </c>
      <c r="F52" s="376">
        <v>2.3678992522836654E-3</v>
      </c>
    </row>
    <row r="53" spans="1:6">
      <c r="A53" s="438"/>
      <c r="B53" s="138" t="s">
        <v>25</v>
      </c>
      <c r="C53" s="376">
        <v>0.10476242930386791</v>
      </c>
      <c r="D53" s="376">
        <v>2.3658114881764023E-3</v>
      </c>
      <c r="E53" s="376">
        <v>8.8431629158109523E-2</v>
      </c>
      <c r="F53" s="376">
        <v>2.4156087142798393E-3</v>
      </c>
    </row>
    <row r="54" spans="1:6">
      <c r="A54" s="438"/>
      <c r="B54" s="138" t="s">
        <v>37</v>
      </c>
      <c r="C54" s="376">
        <v>0.13894165824225824</v>
      </c>
      <c r="D54" s="376">
        <v>2.2495698420833725E-3</v>
      </c>
      <c r="E54" s="376">
        <v>0.13235647460412323</v>
      </c>
      <c r="F54" s="376">
        <v>2.5035982319024435E-3</v>
      </c>
    </row>
    <row r="55" spans="1:6">
      <c r="A55" s="438"/>
      <c r="B55" s="138" t="s">
        <v>27</v>
      </c>
      <c r="C55" s="376">
        <v>0.1853750305224699</v>
      </c>
      <c r="D55" s="376">
        <v>3.077701772938631E-3</v>
      </c>
      <c r="E55" s="376">
        <v>0.18076467634744631</v>
      </c>
      <c r="F55" s="376">
        <v>2.8272788563825746E-3</v>
      </c>
    </row>
    <row r="56" spans="1:6">
      <c r="A56" s="438" t="s">
        <v>74</v>
      </c>
      <c r="B56" s="138" t="s">
        <v>78</v>
      </c>
      <c r="C56" s="376">
        <v>0.34706293399875005</v>
      </c>
      <c r="D56" s="376">
        <v>4.5790128923684998E-3</v>
      </c>
      <c r="E56" s="376">
        <v>0.33907481873159612</v>
      </c>
      <c r="F56" s="376">
        <v>4.714504518084214E-3</v>
      </c>
    </row>
    <row r="57" spans="1:6">
      <c r="A57" s="438"/>
      <c r="B57" s="138" t="s">
        <v>25</v>
      </c>
      <c r="C57" s="376">
        <v>0.39032664913026183</v>
      </c>
      <c r="D57" s="376">
        <v>4.5500380653256097E-3</v>
      </c>
      <c r="E57" s="376">
        <v>0.3752382088314154</v>
      </c>
      <c r="F57" s="376">
        <v>5.5179540282518603E-3</v>
      </c>
    </row>
    <row r="58" spans="1:6">
      <c r="A58" s="438"/>
      <c r="B58" s="138" t="s">
        <v>37</v>
      </c>
      <c r="C58" s="376">
        <v>0.33637379232933268</v>
      </c>
      <c r="D58" s="376">
        <v>3.7973449379243894E-3</v>
      </c>
      <c r="E58" s="376">
        <v>0.3379625365748215</v>
      </c>
      <c r="F58" s="376">
        <v>3.855671169991508E-3</v>
      </c>
    </row>
    <row r="59" spans="1:6">
      <c r="A59" s="438"/>
      <c r="B59" s="138" t="s">
        <v>27</v>
      </c>
      <c r="C59" s="376">
        <v>0.16419967076374942</v>
      </c>
      <c r="D59" s="376">
        <v>2.8653917453329183E-3</v>
      </c>
      <c r="E59" s="376">
        <v>0.17899208599607105</v>
      </c>
      <c r="F59" s="376">
        <v>3.1974566624013976E-3</v>
      </c>
    </row>
    <row r="60" spans="1:6">
      <c r="A60" s="438" t="s">
        <v>75</v>
      </c>
      <c r="B60" s="138" t="s">
        <v>78</v>
      </c>
      <c r="C60" s="376">
        <v>0.34000508517964173</v>
      </c>
      <c r="D60" s="376">
        <v>3.7922996446054023E-3</v>
      </c>
      <c r="E60" s="376">
        <v>0.33159460132279966</v>
      </c>
      <c r="F60" s="376">
        <v>4.7853343800409827E-3</v>
      </c>
    </row>
    <row r="61" spans="1:6">
      <c r="A61" s="438"/>
      <c r="B61" s="138" t="s">
        <v>25</v>
      </c>
      <c r="C61" s="376">
        <v>8.1506744151771032E-2</v>
      </c>
      <c r="D61" s="376">
        <v>2.2294914952352045E-3</v>
      </c>
      <c r="E61" s="376">
        <v>8.5516333656289412E-2</v>
      </c>
      <c r="F61" s="376">
        <v>2.1475966441747048E-3</v>
      </c>
    </row>
    <row r="62" spans="1:6">
      <c r="A62" s="438"/>
      <c r="B62" s="138" t="s">
        <v>37</v>
      </c>
      <c r="C62" s="376">
        <v>3.3240561564278383E-2</v>
      </c>
      <c r="D62" s="376">
        <v>1.3232790799263764E-3</v>
      </c>
      <c r="E62" s="376">
        <v>3.7497998934895874E-2</v>
      </c>
      <c r="F62" s="376">
        <v>1.4414098835799569E-3</v>
      </c>
    </row>
    <row r="63" spans="1:6">
      <c r="A63" s="438"/>
      <c r="B63" s="138" t="s">
        <v>27</v>
      </c>
      <c r="C63" s="376">
        <v>2.1294685952640831E-2</v>
      </c>
      <c r="D63" s="376">
        <v>1.1044479640497651E-3</v>
      </c>
      <c r="E63" s="376">
        <v>2.6254223239395056E-2</v>
      </c>
      <c r="F63" s="376">
        <v>1.2925782408609338E-3</v>
      </c>
    </row>
    <row r="64" spans="1:6">
      <c r="A64" s="438" t="s">
        <v>76</v>
      </c>
      <c r="B64" s="138" t="s">
        <v>78</v>
      </c>
      <c r="C64" s="376">
        <v>0.15449548329962431</v>
      </c>
      <c r="D64" s="376">
        <v>5.3759292605264162E-3</v>
      </c>
      <c r="E64" s="376">
        <v>0.17888586561054939</v>
      </c>
      <c r="F64" s="376">
        <v>4.6233516656149758E-3</v>
      </c>
    </row>
    <row r="65" spans="1:6">
      <c r="A65" s="438"/>
      <c r="B65" s="138" t="s">
        <v>25</v>
      </c>
      <c r="C65" s="376">
        <v>0.2670045332293744</v>
      </c>
      <c r="D65" s="376">
        <v>5.333458782752756E-3</v>
      </c>
      <c r="E65" s="376">
        <v>0.31253028649790837</v>
      </c>
      <c r="F65" s="376">
        <v>6.9288010030686079E-3</v>
      </c>
    </row>
    <row r="66" spans="1:6">
      <c r="A66" s="438"/>
      <c r="B66" s="138" t="s">
        <v>37</v>
      </c>
      <c r="C66" s="376">
        <v>0.17431502625287626</v>
      </c>
      <c r="D66" s="376">
        <v>4.2303064868820569E-3</v>
      </c>
      <c r="E66" s="376">
        <v>0.18610007155895972</v>
      </c>
      <c r="F66" s="376">
        <v>4.9165716065044619E-3</v>
      </c>
    </row>
    <row r="67" spans="1:6">
      <c r="A67" s="438"/>
      <c r="B67" s="138" t="s">
        <v>27</v>
      </c>
      <c r="C67" s="376">
        <v>0.10693577812220888</v>
      </c>
      <c r="D67" s="376">
        <v>3.0999507752117166E-3</v>
      </c>
      <c r="E67" s="376">
        <v>0.11693485199873591</v>
      </c>
      <c r="F67" s="376">
        <v>3.6731259082821532E-3</v>
      </c>
    </row>
    <row r="68" spans="1:6">
      <c r="A68" s="438" t="s">
        <v>77</v>
      </c>
      <c r="B68" s="138" t="s">
        <v>78</v>
      </c>
      <c r="C68" s="376">
        <v>8.5243062362060182E-4</v>
      </c>
      <c r="D68" s="376">
        <v>2.0174645794878435E-4</v>
      </c>
      <c r="E68" s="376">
        <v>5.2681924168355579E-3</v>
      </c>
      <c r="F68" s="376">
        <v>5.5798390575138152E-4</v>
      </c>
    </row>
    <row r="69" spans="1:6">
      <c r="A69" s="438"/>
      <c r="B69" s="138" t="s">
        <v>25</v>
      </c>
      <c r="C69" s="376">
        <v>1.5409226027930452E-3</v>
      </c>
      <c r="D69" s="376">
        <v>2.4413954141763904E-4</v>
      </c>
      <c r="E69" s="376">
        <v>6.3766095484918111E-3</v>
      </c>
      <c r="F69" s="376">
        <v>6.6686531948243334E-4</v>
      </c>
    </row>
    <row r="70" spans="1:6">
      <c r="A70" s="438"/>
      <c r="B70" s="138" t="s">
        <v>37</v>
      </c>
      <c r="C70" s="376">
        <v>1.865467951543865E-3</v>
      </c>
      <c r="D70" s="376">
        <v>2.3669749218102588E-4</v>
      </c>
      <c r="E70" s="376">
        <v>6.1029943487887709E-3</v>
      </c>
      <c r="F70" s="376">
        <v>5.2879847208044627E-4</v>
      </c>
    </row>
    <row r="71" spans="1:6">
      <c r="A71" s="438"/>
      <c r="B71" s="138" t="s">
        <v>27</v>
      </c>
      <c r="C71" s="376">
        <v>3.3339803609243454E-3</v>
      </c>
      <c r="D71" s="376">
        <v>3.871545611976855E-4</v>
      </c>
      <c r="E71" s="376">
        <v>5.9983736476257841E-3</v>
      </c>
      <c r="F71" s="376">
        <v>5.447771533425885E-4</v>
      </c>
    </row>
    <row r="72" spans="1:6">
      <c r="A72" s="434" t="s">
        <v>610</v>
      </c>
      <c r="B72" s="435"/>
      <c r="C72" s="435"/>
      <c r="D72" s="435"/>
      <c r="E72" s="435"/>
      <c r="F72" s="435"/>
    </row>
  </sheetData>
  <mergeCells count="101">
    <mergeCell ref="R4:Y4"/>
    <mergeCell ref="Z4:AG4"/>
    <mergeCell ref="R5:U5"/>
    <mergeCell ref="R21:Y21"/>
    <mergeCell ref="A4:A5"/>
    <mergeCell ref="A1:Q1"/>
    <mergeCell ref="B4:I4"/>
    <mergeCell ref="B5:E5"/>
    <mergeCell ref="F5:I5"/>
    <mergeCell ref="J4:Q4"/>
    <mergeCell ref="J5:M5"/>
    <mergeCell ref="N5:Q5"/>
    <mergeCell ref="A18:Q18"/>
    <mergeCell ref="A21:A22"/>
    <mergeCell ref="B21:I21"/>
    <mergeCell ref="B22:E22"/>
    <mergeCell ref="F22:I22"/>
    <mergeCell ref="J21:Q21"/>
    <mergeCell ref="V5:Y5"/>
    <mergeCell ref="AL5:AO5"/>
    <mergeCell ref="AP5:AS5"/>
    <mergeCell ref="AT5:AW5"/>
    <mergeCell ref="AX5:BA5"/>
    <mergeCell ref="BB5:BE5"/>
    <mergeCell ref="BF5:BI5"/>
    <mergeCell ref="AH4:AO4"/>
    <mergeCell ref="BJ5:BM5"/>
    <mergeCell ref="Z5:AC5"/>
    <mergeCell ref="AD5:AG5"/>
    <mergeCell ref="Z22:AC22"/>
    <mergeCell ref="CT4:DA4"/>
    <mergeCell ref="CT5:CW5"/>
    <mergeCell ref="CX5:DA5"/>
    <mergeCell ref="BV21:CC21"/>
    <mergeCell ref="CD21:CK21"/>
    <mergeCell ref="CL21:CS21"/>
    <mergeCell ref="CT21:DA21"/>
    <mergeCell ref="BN4:BU4"/>
    <mergeCell ref="BV4:CC4"/>
    <mergeCell ref="CD4:CK4"/>
    <mergeCell ref="CL4:CS4"/>
    <mergeCell ref="BN5:BQ5"/>
    <mergeCell ref="BR5:BU5"/>
    <mergeCell ref="BV5:BY5"/>
    <mergeCell ref="BZ5:CC5"/>
    <mergeCell ref="CD5:CG5"/>
    <mergeCell ref="CH5:CK5"/>
    <mergeCell ref="CL5:CO5"/>
    <mergeCell ref="CP5:CS5"/>
    <mergeCell ref="AP4:AW4"/>
    <mergeCell ref="AX4:BE4"/>
    <mergeCell ref="BF4:BM4"/>
    <mergeCell ref="AH5:AK5"/>
    <mergeCell ref="A35:Q35"/>
    <mergeCell ref="C38:D38"/>
    <mergeCell ref="E38:F38"/>
    <mergeCell ref="B38:B39"/>
    <mergeCell ref="A38:A39"/>
    <mergeCell ref="BF21:BM21"/>
    <mergeCell ref="BN21:BU21"/>
    <mergeCell ref="CT22:CW22"/>
    <mergeCell ref="CX22:DA22"/>
    <mergeCell ref="BF22:BI22"/>
    <mergeCell ref="BJ22:BM22"/>
    <mergeCell ref="BN22:BQ22"/>
    <mergeCell ref="BR22:BU22"/>
    <mergeCell ref="BV22:BY22"/>
    <mergeCell ref="BZ22:CC22"/>
    <mergeCell ref="AD22:AG22"/>
    <mergeCell ref="Z21:AG21"/>
    <mergeCell ref="AH21:AO21"/>
    <mergeCell ref="AP21:AW21"/>
    <mergeCell ref="AX21:BE21"/>
    <mergeCell ref="J22:M22"/>
    <mergeCell ref="N22:Q22"/>
    <mergeCell ref="R22:U22"/>
    <mergeCell ref="V22:Y22"/>
    <mergeCell ref="A72:F72"/>
    <mergeCell ref="A2:O2"/>
    <mergeCell ref="A19:O19"/>
    <mergeCell ref="A36:O36"/>
    <mergeCell ref="A16:DA16"/>
    <mergeCell ref="A33:DA33"/>
    <mergeCell ref="A68:A71"/>
    <mergeCell ref="A44:A47"/>
    <mergeCell ref="A48:A51"/>
    <mergeCell ref="A52:A55"/>
    <mergeCell ref="A56:A59"/>
    <mergeCell ref="A60:A63"/>
    <mergeCell ref="A64:A67"/>
    <mergeCell ref="A40:A43"/>
    <mergeCell ref="CD22:CG22"/>
    <mergeCell ref="CH22:CK22"/>
    <mergeCell ref="CL22:CO22"/>
    <mergeCell ref="CP22:CS22"/>
    <mergeCell ref="AH22:AK22"/>
    <mergeCell ref="AL22:AO22"/>
    <mergeCell ref="AP22:AS22"/>
    <mergeCell ref="AT22:AW22"/>
    <mergeCell ref="AX22:BA22"/>
    <mergeCell ref="BB22:BE22"/>
  </mergeCells>
  <pageMargins left="0.7" right="0.7" top="0.75" bottom="0.75" header="0.3" footer="0.3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568"/>
  <sheetViews>
    <sheetView topLeftCell="A562" workbookViewId="0">
      <selection activeCell="A564" sqref="A564:F568"/>
    </sheetView>
  </sheetViews>
  <sheetFormatPr baseColWidth="10" defaultColWidth="9.140625" defaultRowHeight="15"/>
  <cols>
    <col min="1" max="1" width="11.85546875" customWidth="1"/>
    <col min="2" max="2" width="16.7109375" bestFit="1" customWidth="1"/>
    <col min="3" max="3" width="11.28515625" customWidth="1"/>
    <col min="4" max="4" width="11.85546875" customWidth="1"/>
    <col min="5" max="5" width="11.5703125" customWidth="1"/>
    <col min="6" max="6" width="10.85546875" customWidth="1"/>
    <col min="8" max="8" width="11.140625" customWidth="1"/>
    <col min="10" max="10" width="12.7109375" customWidth="1"/>
    <col min="12" max="12" width="10.5703125" customWidth="1"/>
    <col min="13" max="13" width="12.28515625" customWidth="1"/>
    <col min="14" max="14" width="10.42578125" customWidth="1"/>
    <col min="15" max="15" width="11.28515625" customWidth="1"/>
    <col min="16" max="16" width="9.85546875" customWidth="1"/>
    <col min="17" max="17" width="11" customWidth="1"/>
    <col min="19" max="19" width="11.7109375" customWidth="1"/>
    <col min="22" max="30" width="9.5703125" bestFit="1" customWidth="1"/>
  </cols>
  <sheetData>
    <row r="1" spans="1:20">
      <c r="A1" s="437" t="s">
        <v>667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</row>
    <row r="2" spans="1:20" s="388" customFormat="1">
      <c r="A2" s="431" t="s">
        <v>656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0" s="136" customFormat="1"/>
    <row r="4" spans="1:20">
      <c r="A4" s="462" t="s">
        <v>106</v>
      </c>
      <c r="B4" s="462"/>
      <c r="C4" s="444" t="s">
        <v>79</v>
      </c>
      <c r="D4" s="444"/>
      <c r="E4" s="444"/>
      <c r="F4" s="444"/>
      <c r="G4" s="444"/>
      <c r="H4" s="444"/>
      <c r="I4" s="444"/>
      <c r="J4" s="444"/>
      <c r="K4" s="444"/>
      <c r="L4" s="444" t="s">
        <v>18</v>
      </c>
      <c r="M4" s="444"/>
      <c r="N4" s="444"/>
      <c r="O4" s="444"/>
      <c r="P4" s="444"/>
      <c r="Q4" s="444"/>
      <c r="R4" s="444"/>
      <c r="S4" s="444"/>
      <c r="T4" s="444"/>
    </row>
    <row r="5" spans="1:20" ht="45">
      <c r="A5" s="141" t="s">
        <v>68</v>
      </c>
      <c r="B5" s="141" t="s">
        <v>80</v>
      </c>
      <c r="C5" s="139" t="s">
        <v>70</v>
      </c>
      <c r="D5" s="139" t="s">
        <v>71</v>
      </c>
      <c r="E5" s="139" t="s">
        <v>72</v>
      </c>
      <c r="F5" s="139" t="s">
        <v>73</v>
      </c>
      <c r="G5" s="139" t="s">
        <v>74</v>
      </c>
      <c r="H5" s="139" t="s">
        <v>75</v>
      </c>
      <c r="I5" s="139" t="s">
        <v>76</v>
      </c>
      <c r="J5" s="139" t="s">
        <v>414</v>
      </c>
      <c r="K5" s="139" t="s">
        <v>17</v>
      </c>
      <c r="L5" s="139" t="s">
        <v>70</v>
      </c>
      <c r="M5" s="139" t="s">
        <v>71</v>
      </c>
      <c r="N5" s="139" t="s">
        <v>72</v>
      </c>
      <c r="O5" s="139" t="s">
        <v>73</v>
      </c>
      <c r="P5" s="139" t="s">
        <v>74</v>
      </c>
      <c r="Q5" s="139" t="s">
        <v>75</v>
      </c>
      <c r="R5" s="139" t="s">
        <v>76</v>
      </c>
      <c r="S5" s="139" t="s">
        <v>77</v>
      </c>
      <c r="T5" s="139" t="s">
        <v>17</v>
      </c>
    </row>
    <row r="6" spans="1:20">
      <c r="A6" s="438" t="s">
        <v>2</v>
      </c>
      <c r="B6" s="138" t="s">
        <v>46</v>
      </c>
      <c r="C6" s="47" t="s">
        <v>455</v>
      </c>
      <c r="D6" s="47" t="s">
        <v>455</v>
      </c>
      <c r="E6" s="47" t="s">
        <v>455</v>
      </c>
      <c r="F6" s="47" t="s">
        <v>455</v>
      </c>
      <c r="G6" s="47" t="s">
        <v>455</v>
      </c>
      <c r="H6" s="47" t="s">
        <v>455</v>
      </c>
      <c r="I6" s="47" t="s">
        <v>455</v>
      </c>
      <c r="J6" s="47" t="s">
        <v>455</v>
      </c>
      <c r="K6" s="47" t="s">
        <v>455</v>
      </c>
      <c r="L6" s="47" t="s">
        <v>455</v>
      </c>
      <c r="M6" s="47" t="s">
        <v>455</v>
      </c>
      <c r="N6" s="47" t="s">
        <v>455</v>
      </c>
      <c r="O6" s="47" t="s">
        <v>455</v>
      </c>
      <c r="P6" s="47" t="s">
        <v>455</v>
      </c>
      <c r="Q6" s="47" t="s">
        <v>455</v>
      </c>
      <c r="R6" s="47" t="s">
        <v>455</v>
      </c>
      <c r="S6" s="47" t="s">
        <v>455</v>
      </c>
      <c r="T6" s="47" t="s">
        <v>455</v>
      </c>
    </row>
    <row r="7" spans="1:20">
      <c r="A7" s="438"/>
      <c r="B7" s="138" t="s">
        <v>47</v>
      </c>
      <c r="C7" s="47">
        <v>4874</v>
      </c>
      <c r="D7" s="47">
        <v>30197</v>
      </c>
      <c r="E7" s="47">
        <v>35489</v>
      </c>
      <c r="F7" s="47">
        <v>39583</v>
      </c>
      <c r="G7" s="47">
        <v>53247</v>
      </c>
      <c r="H7" s="47">
        <v>21819</v>
      </c>
      <c r="I7" s="47">
        <v>17400</v>
      </c>
      <c r="J7" s="47">
        <v>2303</v>
      </c>
      <c r="K7" s="47">
        <v>204912</v>
      </c>
      <c r="L7" s="11">
        <v>2.3785820000000002</v>
      </c>
      <c r="M7" s="11">
        <v>14.73657</v>
      </c>
      <c r="N7" s="11">
        <v>17.319141999999999</v>
      </c>
      <c r="O7" s="11">
        <v>19.317073000000001</v>
      </c>
      <c r="P7" s="11">
        <v>25.985301</v>
      </c>
      <c r="Q7" s="11">
        <v>10.647985</v>
      </c>
      <c r="R7" s="11">
        <v>8.4914500000000004</v>
      </c>
      <c r="S7" s="11">
        <v>1.1238971</v>
      </c>
      <c r="T7" s="11">
        <v>100</v>
      </c>
    </row>
    <row r="8" spans="1:20">
      <c r="A8" s="438"/>
      <c r="B8" s="138" t="s">
        <v>48</v>
      </c>
      <c r="C8" s="47">
        <v>6467</v>
      </c>
      <c r="D8" s="47">
        <v>40873</v>
      </c>
      <c r="E8" s="47">
        <v>47482</v>
      </c>
      <c r="F8" s="47">
        <v>46408</v>
      </c>
      <c r="G8" s="47">
        <v>60004</v>
      </c>
      <c r="H8" s="47">
        <v>26664</v>
      </c>
      <c r="I8" s="47">
        <v>19902</v>
      </c>
      <c r="J8" s="47">
        <v>1665</v>
      </c>
      <c r="K8" s="47">
        <v>249465</v>
      </c>
      <c r="L8" s="11">
        <v>2.5923476000000001</v>
      </c>
      <c r="M8" s="11">
        <v>16.384262</v>
      </c>
      <c r="N8" s="11">
        <v>19.033532000000001</v>
      </c>
      <c r="O8" s="11">
        <v>18.603010000000001</v>
      </c>
      <c r="P8" s="11">
        <v>24.053073999999999</v>
      </c>
      <c r="Q8" s="11">
        <v>10.688473</v>
      </c>
      <c r="R8" s="11">
        <v>7.9778726000000004</v>
      </c>
      <c r="S8" s="11">
        <v>0.66742829999999997</v>
      </c>
      <c r="T8" s="11">
        <v>100</v>
      </c>
    </row>
    <row r="9" spans="1:20">
      <c r="A9" s="438"/>
      <c r="B9" s="138" t="s">
        <v>49</v>
      </c>
      <c r="C9" s="47">
        <v>7105</v>
      </c>
      <c r="D9" s="47">
        <v>33497</v>
      </c>
      <c r="E9" s="47">
        <v>22813</v>
      </c>
      <c r="F9" s="47">
        <v>24216</v>
      </c>
      <c r="G9" s="47">
        <v>28514</v>
      </c>
      <c r="H9" s="47">
        <v>10225</v>
      </c>
      <c r="I9" s="47">
        <v>9622</v>
      </c>
      <c r="J9" s="47">
        <v>475</v>
      </c>
      <c r="K9" s="47">
        <v>136467</v>
      </c>
      <c r="L9" s="11">
        <v>5.2063869</v>
      </c>
      <c r="M9" s="11">
        <v>24.545860999999999</v>
      </c>
      <c r="N9" s="11">
        <v>16.716861999999999</v>
      </c>
      <c r="O9" s="11">
        <v>17.744948999999998</v>
      </c>
      <c r="P9" s="11">
        <v>20.894428999999999</v>
      </c>
      <c r="Q9" s="11">
        <v>7.4926538999999996</v>
      </c>
      <c r="R9" s="11">
        <v>7.0507888000000003</v>
      </c>
      <c r="S9" s="11">
        <v>0.34806949999999998</v>
      </c>
      <c r="T9" s="11">
        <v>100</v>
      </c>
    </row>
    <row r="10" spans="1:20">
      <c r="A10" s="438"/>
      <c r="B10" s="138" t="s">
        <v>50</v>
      </c>
      <c r="C10" s="47">
        <v>19558</v>
      </c>
      <c r="D10" s="47">
        <v>82684</v>
      </c>
      <c r="E10" s="47">
        <v>51444</v>
      </c>
      <c r="F10" s="47">
        <v>51362</v>
      </c>
      <c r="G10" s="47">
        <v>63591</v>
      </c>
      <c r="H10" s="47">
        <v>21387</v>
      </c>
      <c r="I10" s="47">
        <v>15262</v>
      </c>
      <c r="J10" s="47">
        <v>6477</v>
      </c>
      <c r="K10" s="47">
        <v>311765</v>
      </c>
      <c r="L10" s="11">
        <v>6.2733147999999996</v>
      </c>
      <c r="M10" s="11">
        <v>26.521258</v>
      </c>
      <c r="N10" s="11">
        <v>16.500889999999998</v>
      </c>
      <c r="O10" s="11">
        <v>16.474588000000001</v>
      </c>
      <c r="P10" s="11">
        <v>20.397093999999999</v>
      </c>
      <c r="Q10" s="11">
        <v>6.8599747000000004</v>
      </c>
      <c r="R10" s="11">
        <v>4.8953538999999999</v>
      </c>
      <c r="S10" s="11">
        <v>2.0775263000000002</v>
      </c>
      <c r="T10" s="11">
        <v>100</v>
      </c>
    </row>
    <row r="11" spans="1:20">
      <c r="A11" s="438"/>
      <c r="B11" s="138" t="s">
        <v>51</v>
      </c>
      <c r="C11" s="47">
        <v>27898</v>
      </c>
      <c r="D11" s="47">
        <v>164060</v>
      </c>
      <c r="E11" s="47">
        <v>178204</v>
      </c>
      <c r="F11" s="47">
        <v>144641</v>
      </c>
      <c r="G11" s="47">
        <v>202763</v>
      </c>
      <c r="H11" s="47">
        <v>74266</v>
      </c>
      <c r="I11" s="47">
        <v>62576</v>
      </c>
      <c r="J11" s="47">
        <v>27075</v>
      </c>
      <c r="K11" s="47">
        <v>881483</v>
      </c>
      <c r="L11" s="11">
        <v>3.1648936999999999</v>
      </c>
      <c r="M11" s="11">
        <v>18.611816999999999</v>
      </c>
      <c r="N11" s="11">
        <v>20.216384999999999</v>
      </c>
      <c r="O11" s="11">
        <v>16.408825</v>
      </c>
      <c r="P11" s="11">
        <v>23.002486000000001</v>
      </c>
      <c r="Q11" s="11">
        <v>8.4251199000000003</v>
      </c>
      <c r="R11" s="11">
        <v>7.0989458000000001</v>
      </c>
      <c r="S11" s="11">
        <v>3.0715283000000002</v>
      </c>
      <c r="T11" s="11">
        <v>100</v>
      </c>
    </row>
    <row r="12" spans="1:20">
      <c r="A12" s="438"/>
      <c r="B12" s="138" t="s">
        <v>52</v>
      </c>
      <c r="C12" s="47">
        <v>95272</v>
      </c>
      <c r="D12" s="47">
        <v>589029</v>
      </c>
      <c r="E12" s="47">
        <v>571593</v>
      </c>
      <c r="F12" s="47">
        <v>591704</v>
      </c>
      <c r="G12" s="47">
        <v>892404</v>
      </c>
      <c r="H12" s="47">
        <v>368789</v>
      </c>
      <c r="I12" s="47">
        <v>325043</v>
      </c>
      <c r="J12" s="47">
        <v>46543</v>
      </c>
      <c r="K12" s="47">
        <v>3480377</v>
      </c>
      <c r="L12" s="11">
        <v>2.7374046000000001</v>
      </c>
      <c r="M12" s="11">
        <v>16.924287</v>
      </c>
      <c r="N12" s="11">
        <v>16.423307000000001</v>
      </c>
      <c r="O12" s="11">
        <v>17.001147</v>
      </c>
      <c r="P12" s="11">
        <v>25.641014999999999</v>
      </c>
      <c r="Q12" s="11">
        <v>10.596237</v>
      </c>
      <c r="R12" s="11">
        <v>9.3393043000000002</v>
      </c>
      <c r="S12" s="11">
        <v>1.3372976999999999</v>
      </c>
      <c r="T12" s="11">
        <v>100</v>
      </c>
    </row>
    <row r="13" spans="1:20">
      <c r="A13" s="438"/>
      <c r="B13" s="138" t="s">
        <v>53</v>
      </c>
      <c r="C13" s="47">
        <v>28423</v>
      </c>
      <c r="D13" s="47">
        <v>130185</v>
      </c>
      <c r="E13" s="47">
        <v>73087</v>
      </c>
      <c r="F13" s="47">
        <v>61279</v>
      </c>
      <c r="G13" s="47">
        <v>81268</v>
      </c>
      <c r="H13" s="47">
        <v>25618</v>
      </c>
      <c r="I13" s="47">
        <v>15757</v>
      </c>
      <c r="J13" s="47">
        <v>12362</v>
      </c>
      <c r="K13" s="47">
        <v>427979</v>
      </c>
      <c r="L13" s="11">
        <v>6.6412136999999998</v>
      </c>
      <c r="M13" s="11">
        <v>30.418548999999999</v>
      </c>
      <c r="N13" s="11">
        <v>17.07724</v>
      </c>
      <c r="O13" s="11">
        <v>14.318225999999999</v>
      </c>
      <c r="P13" s="11">
        <v>18.988782</v>
      </c>
      <c r="Q13" s="11">
        <v>5.9858076999999996</v>
      </c>
      <c r="R13" s="11">
        <v>3.6817226999999999</v>
      </c>
      <c r="S13" s="11">
        <v>2.8884595000000002</v>
      </c>
      <c r="T13" s="11">
        <v>100</v>
      </c>
    </row>
    <row r="14" spans="1:20">
      <c r="A14" s="438"/>
      <c r="B14" s="138" t="s">
        <v>54</v>
      </c>
      <c r="C14" s="47">
        <v>55932</v>
      </c>
      <c r="D14" s="47">
        <v>177164</v>
      </c>
      <c r="E14" s="47">
        <v>83816</v>
      </c>
      <c r="F14" s="47">
        <v>64732</v>
      </c>
      <c r="G14" s="47">
        <v>82036</v>
      </c>
      <c r="H14" s="47">
        <v>27896</v>
      </c>
      <c r="I14" s="47">
        <v>25476</v>
      </c>
      <c r="J14" s="47">
        <v>2364</v>
      </c>
      <c r="K14" s="47">
        <v>519416</v>
      </c>
      <c r="L14" s="11">
        <v>10.768247000000001</v>
      </c>
      <c r="M14" s="11">
        <v>34.108305999999999</v>
      </c>
      <c r="N14" s="11">
        <v>16.136583999999999</v>
      </c>
      <c r="O14" s="11">
        <v>12.462458</v>
      </c>
      <c r="P14" s="11">
        <v>15.793892</v>
      </c>
      <c r="Q14" s="11">
        <v>5.3706469999999999</v>
      </c>
      <c r="R14" s="11">
        <v>4.9047391999999999</v>
      </c>
      <c r="S14" s="11">
        <v>0.45512652999999997</v>
      </c>
      <c r="T14" s="11">
        <v>100</v>
      </c>
    </row>
    <row r="15" spans="1:20" s="136" customFormat="1">
      <c r="A15" s="438"/>
      <c r="B15" s="138" t="s">
        <v>82</v>
      </c>
      <c r="C15" s="47" t="s">
        <v>455</v>
      </c>
      <c r="D15" s="47" t="s">
        <v>455</v>
      </c>
      <c r="E15" s="47" t="s">
        <v>455</v>
      </c>
      <c r="F15" s="47" t="s">
        <v>455</v>
      </c>
      <c r="G15" s="47" t="s">
        <v>455</v>
      </c>
      <c r="H15" s="47" t="s">
        <v>455</v>
      </c>
      <c r="I15" s="47" t="s">
        <v>455</v>
      </c>
      <c r="J15" s="47" t="s">
        <v>455</v>
      </c>
      <c r="K15" s="47" t="s">
        <v>455</v>
      </c>
      <c r="L15" s="47" t="s">
        <v>455</v>
      </c>
      <c r="M15" s="47" t="s">
        <v>455</v>
      </c>
      <c r="N15" s="47" t="s">
        <v>455</v>
      </c>
      <c r="O15" s="47" t="s">
        <v>455</v>
      </c>
      <c r="P15" s="47" t="s">
        <v>455</v>
      </c>
      <c r="Q15" s="47" t="s">
        <v>455</v>
      </c>
      <c r="R15" s="47" t="s">
        <v>455</v>
      </c>
      <c r="S15" s="47" t="s">
        <v>455</v>
      </c>
      <c r="T15" s="47" t="s">
        <v>455</v>
      </c>
    </row>
    <row r="16" spans="1:20">
      <c r="A16" s="438"/>
      <c r="B16" s="138" t="s">
        <v>55</v>
      </c>
      <c r="C16" s="47">
        <v>79351</v>
      </c>
      <c r="D16" s="47">
        <v>291325</v>
      </c>
      <c r="E16" s="47">
        <v>198688</v>
      </c>
      <c r="F16" s="47">
        <v>168784</v>
      </c>
      <c r="G16" s="47">
        <v>227382</v>
      </c>
      <c r="H16" s="47">
        <v>75205</v>
      </c>
      <c r="I16" s="47">
        <v>44239</v>
      </c>
      <c r="J16" s="47">
        <v>11001</v>
      </c>
      <c r="K16" s="47">
        <v>1095975</v>
      </c>
      <c r="L16" s="11">
        <v>7.2402198999999996</v>
      </c>
      <c r="M16" s="11">
        <v>26.581354999999999</v>
      </c>
      <c r="N16" s="11">
        <v>18.128881</v>
      </c>
      <c r="O16" s="11">
        <v>15.400351000000001</v>
      </c>
      <c r="P16" s="11">
        <v>20.747005999999999</v>
      </c>
      <c r="Q16" s="11">
        <v>6.8619266000000003</v>
      </c>
      <c r="R16" s="11">
        <v>4.0364972000000003</v>
      </c>
      <c r="S16" s="11">
        <v>1.0037638</v>
      </c>
      <c r="T16" s="11">
        <v>100</v>
      </c>
    </row>
    <row r="17" spans="1:20">
      <c r="A17" s="438"/>
      <c r="B17" s="138" t="s">
        <v>56</v>
      </c>
      <c r="C17" s="47">
        <v>40389</v>
      </c>
      <c r="D17" s="47">
        <v>152884</v>
      </c>
      <c r="E17" s="47">
        <v>77879</v>
      </c>
      <c r="F17" s="47">
        <v>61435</v>
      </c>
      <c r="G17" s="47">
        <v>79302</v>
      </c>
      <c r="H17" s="47">
        <v>32377</v>
      </c>
      <c r="I17" s="47">
        <v>21259</v>
      </c>
      <c r="J17" s="47">
        <v>5925</v>
      </c>
      <c r="K17" s="47">
        <v>471450</v>
      </c>
      <c r="L17" s="11">
        <v>8.5669742000000006</v>
      </c>
      <c r="M17" s="11">
        <v>32.428465000000003</v>
      </c>
      <c r="N17" s="11">
        <v>16.519037000000001</v>
      </c>
      <c r="O17" s="11">
        <v>13.031074</v>
      </c>
      <c r="P17" s="11">
        <v>16.820872000000001</v>
      </c>
      <c r="Q17" s="11">
        <v>6.8675363000000003</v>
      </c>
      <c r="R17" s="11">
        <v>4.5092799000000001</v>
      </c>
      <c r="S17" s="11">
        <v>1.2567611000000001</v>
      </c>
      <c r="T17" s="11">
        <v>100</v>
      </c>
    </row>
    <row r="18" spans="1:20">
      <c r="A18" s="438"/>
      <c r="B18" s="138" t="s">
        <v>57</v>
      </c>
      <c r="C18" s="47" t="s">
        <v>455</v>
      </c>
      <c r="D18" s="47" t="s">
        <v>455</v>
      </c>
      <c r="E18" s="47" t="s">
        <v>455</v>
      </c>
      <c r="F18" s="47" t="s">
        <v>455</v>
      </c>
      <c r="G18" s="47" t="s">
        <v>455</v>
      </c>
      <c r="H18" s="47" t="s">
        <v>455</v>
      </c>
      <c r="I18" s="47" t="s">
        <v>455</v>
      </c>
      <c r="J18" s="47" t="s">
        <v>455</v>
      </c>
      <c r="K18" s="47" t="s">
        <v>455</v>
      </c>
      <c r="L18" s="47" t="s">
        <v>455</v>
      </c>
      <c r="M18" s="47" t="s">
        <v>455</v>
      </c>
      <c r="N18" s="47" t="s">
        <v>455</v>
      </c>
      <c r="O18" s="47" t="s">
        <v>455</v>
      </c>
      <c r="P18" s="47" t="s">
        <v>455</v>
      </c>
      <c r="Q18" s="47" t="s">
        <v>455</v>
      </c>
      <c r="R18" s="47" t="s">
        <v>455</v>
      </c>
      <c r="S18" s="47" t="s">
        <v>455</v>
      </c>
      <c r="T18" s="47" t="s">
        <v>455</v>
      </c>
    </row>
    <row r="19" spans="1:20">
      <c r="A19" s="438"/>
      <c r="B19" s="138" t="s">
        <v>58</v>
      </c>
      <c r="C19" s="47">
        <v>36417</v>
      </c>
      <c r="D19" s="47">
        <v>202089</v>
      </c>
      <c r="E19" s="47">
        <v>107401</v>
      </c>
      <c r="F19" s="47">
        <v>84548</v>
      </c>
      <c r="G19" s="47">
        <v>91371</v>
      </c>
      <c r="H19" s="47">
        <v>36340</v>
      </c>
      <c r="I19" s="47">
        <v>24948</v>
      </c>
      <c r="J19" s="47">
        <v>5762</v>
      </c>
      <c r="K19" s="47">
        <v>588876</v>
      </c>
      <c r="L19" s="11">
        <v>6.1841542</v>
      </c>
      <c r="M19" s="11">
        <v>34.317751000000001</v>
      </c>
      <c r="N19" s="11">
        <v>18.238305</v>
      </c>
      <c r="O19" s="11">
        <v>14.357521999999999</v>
      </c>
      <c r="P19" s="11">
        <v>15.516170000000001</v>
      </c>
      <c r="Q19" s="11">
        <v>6.1710785000000001</v>
      </c>
      <c r="R19" s="11">
        <v>4.2365456000000004</v>
      </c>
      <c r="S19" s="11">
        <v>0.97847424999999999</v>
      </c>
      <c r="T19" s="11">
        <v>100</v>
      </c>
    </row>
    <row r="20" spans="1:20">
      <c r="A20" s="438"/>
      <c r="B20" s="138" t="s">
        <v>59</v>
      </c>
      <c r="C20" s="47">
        <v>3298</v>
      </c>
      <c r="D20" s="47">
        <v>13122</v>
      </c>
      <c r="E20" s="47">
        <v>7956</v>
      </c>
      <c r="F20" s="47">
        <v>7503</v>
      </c>
      <c r="G20" s="47">
        <v>6966</v>
      </c>
      <c r="H20" s="47">
        <v>2044</v>
      </c>
      <c r="I20" s="47">
        <v>1419</v>
      </c>
      <c r="J20" s="47">
        <v>202</v>
      </c>
      <c r="K20" s="47">
        <v>42510</v>
      </c>
      <c r="L20" s="11">
        <v>7.7581745</v>
      </c>
      <c r="M20" s="11">
        <v>30.868030999999998</v>
      </c>
      <c r="N20" s="11">
        <v>18.715596000000001</v>
      </c>
      <c r="O20" s="11">
        <v>17.649965000000002</v>
      </c>
      <c r="P20" s="11">
        <v>16.386733</v>
      </c>
      <c r="Q20" s="11">
        <v>4.8082804000000001</v>
      </c>
      <c r="R20" s="11">
        <v>3.3380380999999999</v>
      </c>
      <c r="S20" s="11">
        <v>0.47518231</v>
      </c>
      <c r="T20" s="11">
        <v>100</v>
      </c>
    </row>
    <row r="21" spans="1:20">
      <c r="A21" s="438"/>
      <c r="B21" s="138" t="s">
        <v>60</v>
      </c>
      <c r="C21" s="47">
        <v>1969</v>
      </c>
      <c r="D21" s="47">
        <v>20958</v>
      </c>
      <c r="E21" s="47">
        <v>16393</v>
      </c>
      <c r="F21" s="47">
        <v>15092</v>
      </c>
      <c r="G21" s="47">
        <v>19050</v>
      </c>
      <c r="H21" s="47">
        <v>7361</v>
      </c>
      <c r="I21" s="47">
        <v>4098</v>
      </c>
      <c r="J21" s="47">
        <v>1292</v>
      </c>
      <c r="K21" s="47">
        <v>86213</v>
      </c>
      <c r="L21" s="11">
        <v>2.2838783</v>
      </c>
      <c r="M21" s="11">
        <v>24.309559</v>
      </c>
      <c r="N21" s="11">
        <v>19.014534000000001</v>
      </c>
      <c r="O21" s="11">
        <v>17.505481</v>
      </c>
      <c r="P21" s="11">
        <v>22.096436000000001</v>
      </c>
      <c r="Q21" s="11">
        <v>8.5381555000000002</v>
      </c>
      <c r="R21" s="11">
        <v>4.7533434999999997</v>
      </c>
      <c r="S21" s="11">
        <v>1.4986139000000001</v>
      </c>
      <c r="T21" s="11">
        <v>100</v>
      </c>
    </row>
    <row r="22" spans="1:20">
      <c r="A22" s="438" t="s">
        <v>3</v>
      </c>
      <c r="B22" s="138" t="s">
        <v>46</v>
      </c>
      <c r="C22" s="47" t="s">
        <v>455</v>
      </c>
      <c r="D22" s="47" t="s">
        <v>455</v>
      </c>
      <c r="E22" s="47" t="s">
        <v>455</v>
      </c>
      <c r="F22" s="47" t="s">
        <v>455</v>
      </c>
      <c r="G22" s="47" t="s">
        <v>455</v>
      </c>
      <c r="H22" s="47" t="s">
        <v>455</v>
      </c>
      <c r="I22" s="47" t="s">
        <v>455</v>
      </c>
      <c r="J22" s="47" t="s">
        <v>455</v>
      </c>
      <c r="K22" s="47" t="s">
        <v>455</v>
      </c>
      <c r="L22" s="47" t="s">
        <v>455</v>
      </c>
      <c r="M22" s="47" t="s">
        <v>455</v>
      </c>
      <c r="N22" s="47" t="s">
        <v>455</v>
      </c>
      <c r="O22" s="47" t="s">
        <v>455</v>
      </c>
      <c r="P22" s="47" t="s">
        <v>455</v>
      </c>
      <c r="Q22" s="47" t="s">
        <v>455</v>
      </c>
      <c r="R22" s="47" t="s">
        <v>455</v>
      </c>
      <c r="S22" s="47" t="s">
        <v>455</v>
      </c>
      <c r="T22" s="47" t="s">
        <v>455</v>
      </c>
    </row>
    <row r="23" spans="1:20">
      <c r="A23" s="438"/>
      <c r="B23" s="138" t="s">
        <v>47</v>
      </c>
      <c r="C23" s="47">
        <v>5088</v>
      </c>
      <c r="D23" s="47">
        <v>32198</v>
      </c>
      <c r="E23" s="47">
        <v>37296</v>
      </c>
      <c r="F23" s="47">
        <v>44363</v>
      </c>
      <c r="G23" s="47">
        <v>65048</v>
      </c>
      <c r="H23" s="47">
        <v>16144</v>
      </c>
      <c r="I23" s="47">
        <v>21525</v>
      </c>
      <c r="J23" s="47">
        <v>368</v>
      </c>
      <c r="K23" s="47">
        <v>222030</v>
      </c>
      <c r="L23" s="11">
        <v>2.2915822000000001</v>
      </c>
      <c r="M23" s="11">
        <v>14.501644000000001</v>
      </c>
      <c r="N23" s="11">
        <v>16.797730000000001</v>
      </c>
      <c r="O23" s="11">
        <v>19.980633000000001</v>
      </c>
      <c r="P23" s="11">
        <v>29.296942000000001</v>
      </c>
      <c r="Q23" s="11">
        <v>7.2710895000000004</v>
      </c>
      <c r="R23" s="11">
        <v>9.6946358999999998</v>
      </c>
      <c r="S23" s="11">
        <v>0.16574337</v>
      </c>
      <c r="T23" s="11">
        <v>100</v>
      </c>
    </row>
    <row r="24" spans="1:20">
      <c r="A24" s="438"/>
      <c r="B24" s="138" t="s">
        <v>48</v>
      </c>
      <c r="C24" s="47">
        <v>7084</v>
      </c>
      <c r="D24" s="47">
        <v>41881</v>
      </c>
      <c r="E24" s="47">
        <v>52403</v>
      </c>
      <c r="F24" s="47">
        <v>57643</v>
      </c>
      <c r="G24" s="47">
        <v>69067</v>
      </c>
      <c r="H24" s="47">
        <v>15788</v>
      </c>
      <c r="I24" s="47">
        <v>21643</v>
      </c>
      <c r="J24" s="47">
        <v>824</v>
      </c>
      <c r="K24" s="47">
        <v>266333</v>
      </c>
      <c r="L24" s="11">
        <v>2.6598280999999999</v>
      </c>
      <c r="M24" s="11">
        <v>15.725051000000001</v>
      </c>
      <c r="N24" s="11">
        <v>19.675744000000002</v>
      </c>
      <c r="O24" s="11">
        <v>21.643205999999999</v>
      </c>
      <c r="P24" s="11">
        <v>25.932573000000001</v>
      </c>
      <c r="Q24" s="11">
        <v>5.9279172999999998</v>
      </c>
      <c r="R24" s="11">
        <v>8.1262930000000004</v>
      </c>
      <c r="S24" s="11">
        <v>0.30938712000000002</v>
      </c>
      <c r="T24" s="11">
        <v>100</v>
      </c>
    </row>
    <row r="25" spans="1:20">
      <c r="A25" s="438"/>
      <c r="B25" s="138" t="s">
        <v>49</v>
      </c>
      <c r="C25" s="47">
        <v>7191</v>
      </c>
      <c r="D25" s="47">
        <v>30609</v>
      </c>
      <c r="E25" s="47">
        <v>26435</v>
      </c>
      <c r="F25" s="47">
        <v>27296</v>
      </c>
      <c r="G25" s="47">
        <v>34629</v>
      </c>
      <c r="H25" s="47">
        <v>9370</v>
      </c>
      <c r="I25" s="47">
        <v>13846</v>
      </c>
      <c r="J25" s="47">
        <v>0</v>
      </c>
      <c r="K25" s="47">
        <v>149376</v>
      </c>
      <c r="L25" s="11">
        <v>4.8140263000000001</v>
      </c>
      <c r="M25" s="11">
        <v>20.491243999999998</v>
      </c>
      <c r="N25" s="11">
        <v>17.696953000000001</v>
      </c>
      <c r="O25" s="11">
        <v>18.273350000000001</v>
      </c>
      <c r="P25" s="11">
        <v>23.182438999999999</v>
      </c>
      <c r="Q25" s="11">
        <v>6.2727614000000003</v>
      </c>
      <c r="R25" s="11">
        <v>9.2692265999999996</v>
      </c>
      <c r="S25" s="11">
        <v>0</v>
      </c>
      <c r="T25" s="11">
        <v>100</v>
      </c>
    </row>
    <row r="26" spans="1:20">
      <c r="A26" s="438"/>
      <c r="B26" s="138" t="s">
        <v>50</v>
      </c>
      <c r="C26" s="47">
        <v>19422</v>
      </c>
      <c r="D26" s="47">
        <v>82716</v>
      </c>
      <c r="E26" s="47">
        <v>61741</v>
      </c>
      <c r="F26" s="47">
        <v>59990</v>
      </c>
      <c r="G26" s="47">
        <v>75264</v>
      </c>
      <c r="H26" s="47">
        <v>16785</v>
      </c>
      <c r="I26" s="47">
        <v>20740</v>
      </c>
      <c r="J26" s="47">
        <v>1142</v>
      </c>
      <c r="K26" s="47">
        <v>337800</v>
      </c>
      <c r="L26" s="11">
        <v>5.7495560000000001</v>
      </c>
      <c r="M26" s="11">
        <v>24.486678999999999</v>
      </c>
      <c r="N26" s="11">
        <v>18.277383</v>
      </c>
      <c r="O26" s="11">
        <v>17.759029000000002</v>
      </c>
      <c r="P26" s="11">
        <v>22.280639000000001</v>
      </c>
      <c r="Q26" s="11">
        <v>4.9689164999999997</v>
      </c>
      <c r="R26" s="11">
        <v>6.1397275999999996</v>
      </c>
      <c r="S26" s="11">
        <v>0.33806986</v>
      </c>
      <c r="T26" s="11">
        <v>100</v>
      </c>
    </row>
    <row r="27" spans="1:20">
      <c r="A27" s="438"/>
      <c r="B27" s="138" t="s">
        <v>51</v>
      </c>
      <c r="C27" s="47">
        <v>30207</v>
      </c>
      <c r="D27" s="47">
        <v>162911</v>
      </c>
      <c r="E27" s="47">
        <v>158872</v>
      </c>
      <c r="F27" s="47">
        <v>178086</v>
      </c>
      <c r="G27" s="47">
        <v>239404</v>
      </c>
      <c r="H27" s="47">
        <v>67224</v>
      </c>
      <c r="I27" s="47">
        <v>70660</v>
      </c>
      <c r="J27" s="47">
        <v>2725</v>
      </c>
      <c r="K27" s="47">
        <v>910089</v>
      </c>
      <c r="L27" s="11">
        <v>3.3191259</v>
      </c>
      <c r="M27" s="11">
        <v>17.900556999999999</v>
      </c>
      <c r="N27" s="11">
        <v>17.456754</v>
      </c>
      <c r="O27" s="11">
        <v>19.567976000000002</v>
      </c>
      <c r="P27" s="11">
        <v>26.305558999999999</v>
      </c>
      <c r="Q27" s="11">
        <v>7.3865303000000004</v>
      </c>
      <c r="R27" s="11">
        <v>7.7640757999999996</v>
      </c>
      <c r="S27" s="11">
        <v>0.29942127000000002</v>
      </c>
      <c r="T27" s="11">
        <v>100</v>
      </c>
    </row>
    <row r="28" spans="1:20">
      <c r="A28" s="438"/>
      <c r="B28" s="138" t="s">
        <v>52</v>
      </c>
      <c r="C28" s="47">
        <v>109555</v>
      </c>
      <c r="D28" s="47">
        <v>630649</v>
      </c>
      <c r="E28" s="47">
        <v>612109</v>
      </c>
      <c r="F28" s="47">
        <v>692661</v>
      </c>
      <c r="G28" s="47">
        <v>968292</v>
      </c>
      <c r="H28" s="47">
        <v>257351</v>
      </c>
      <c r="I28" s="47">
        <v>342417</v>
      </c>
      <c r="J28" s="47">
        <v>7076</v>
      </c>
      <c r="K28" s="47">
        <v>3620110</v>
      </c>
      <c r="L28" s="11">
        <v>3.0262893000000002</v>
      </c>
      <c r="M28" s="11">
        <v>17.420714</v>
      </c>
      <c r="N28" s="11">
        <v>16.908574999999999</v>
      </c>
      <c r="O28" s="11">
        <v>19.133700000000001</v>
      </c>
      <c r="P28" s="11">
        <v>26.747585000000001</v>
      </c>
      <c r="Q28" s="11">
        <v>7.1089276000000003</v>
      </c>
      <c r="R28" s="11">
        <v>9.4587456999999997</v>
      </c>
      <c r="S28" s="11">
        <v>0.19546367000000001</v>
      </c>
      <c r="T28" s="11">
        <v>100</v>
      </c>
    </row>
    <row r="29" spans="1:20">
      <c r="A29" s="438"/>
      <c r="B29" s="138" t="s">
        <v>53</v>
      </c>
      <c r="C29" s="47">
        <v>30264</v>
      </c>
      <c r="D29" s="47">
        <v>129520</v>
      </c>
      <c r="E29" s="47">
        <v>88381</v>
      </c>
      <c r="F29" s="47">
        <v>69265</v>
      </c>
      <c r="G29" s="47">
        <v>101238</v>
      </c>
      <c r="H29" s="47">
        <v>21128</v>
      </c>
      <c r="I29" s="47">
        <v>30897</v>
      </c>
      <c r="J29" s="47">
        <v>0</v>
      </c>
      <c r="K29" s="47">
        <v>470693</v>
      </c>
      <c r="L29" s="11">
        <v>6.4296686000000003</v>
      </c>
      <c r="M29" s="11">
        <v>27.516874000000001</v>
      </c>
      <c r="N29" s="11">
        <v>18.776782000000001</v>
      </c>
      <c r="O29" s="11">
        <v>14.715536</v>
      </c>
      <c r="P29" s="11">
        <v>21.508286999999999</v>
      </c>
      <c r="Q29" s="11">
        <v>4.4887006999999999</v>
      </c>
      <c r="R29" s="11">
        <v>6.5641512000000004</v>
      </c>
      <c r="S29" s="11">
        <v>0</v>
      </c>
      <c r="T29" s="11">
        <v>100</v>
      </c>
    </row>
    <row r="30" spans="1:20">
      <c r="A30" s="438"/>
      <c r="B30" s="138" t="s">
        <v>54</v>
      </c>
      <c r="C30" s="47">
        <v>45680</v>
      </c>
      <c r="D30" s="47">
        <v>186198</v>
      </c>
      <c r="E30" s="47">
        <v>91234</v>
      </c>
      <c r="F30" s="47">
        <v>67178</v>
      </c>
      <c r="G30" s="47">
        <v>97331</v>
      </c>
      <c r="H30" s="47">
        <v>18011</v>
      </c>
      <c r="I30" s="47">
        <v>34191</v>
      </c>
      <c r="J30" s="47">
        <v>105</v>
      </c>
      <c r="K30" s="47">
        <v>539928</v>
      </c>
      <c r="L30" s="11">
        <v>8.4603873000000007</v>
      </c>
      <c r="M30" s="11">
        <v>34.485709</v>
      </c>
      <c r="N30" s="11">
        <v>16.897438000000001</v>
      </c>
      <c r="O30" s="11">
        <v>12.442029</v>
      </c>
      <c r="P30" s="11">
        <v>18.026662999999999</v>
      </c>
      <c r="Q30" s="11">
        <v>3.3358151</v>
      </c>
      <c r="R30" s="11">
        <v>6.3325110000000002</v>
      </c>
      <c r="S30" s="11">
        <v>1.9447039999999999E-2</v>
      </c>
      <c r="T30" s="11">
        <v>100</v>
      </c>
    </row>
    <row r="31" spans="1:20" s="136" customFormat="1">
      <c r="A31" s="438"/>
      <c r="B31" s="138" t="s">
        <v>82</v>
      </c>
      <c r="C31" s="47" t="s">
        <v>455</v>
      </c>
      <c r="D31" s="47" t="s">
        <v>455</v>
      </c>
      <c r="E31" s="47" t="s">
        <v>455</v>
      </c>
      <c r="F31" s="47" t="s">
        <v>455</v>
      </c>
      <c r="G31" s="47" t="s">
        <v>455</v>
      </c>
      <c r="H31" s="47" t="s">
        <v>455</v>
      </c>
      <c r="I31" s="47" t="s">
        <v>455</v>
      </c>
      <c r="J31" s="47" t="s">
        <v>455</v>
      </c>
      <c r="K31" s="47" t="s">
        <v>455</v>
      </c>
      <c r="L31" s="47" t="s">
        <v>455</v>
      </c>
      <c r="M31" s="47" t="s">
        <v>455</v>
      </c>
      <c r="N31" s="47" t="s">
        <v>455</v>
      </c>
      <c r="O31" s="47" t="s">
        <v>455</v>
      </c>
      <c r="P31" s="47" t="s">
        <v>455</v>
      </c>
      <c r="Q31" s="47" t="s">
        <v>455</v>
      </c>
      <c r="R31" s="47" t="s">
        <v>455</v>
      </c>
      <c r="S31" s="47" t="s">
        <v>455</v>
      </c>
      <c r="T31" s="47" t="s">
        <v>455</v>
      </c>
    </row>
    <row r="32" spans="1:20">
      <c r="A32" s="438"/>
      <c r="B32" s="138" t="s">
        <v>55</v>
      </c>
      <c r="C32" s="47">
        <v>74350</v>
      </c>
      <c r="D32" s="47">
        <v>314749</v>
      </c>
      <c r="E32" s="47">
        <v>196909</v>
      </c>
      <c r="F32" s="47">
        <v>190283</v>
      </c>
      <c r="G32" s="47">
        <v>227138</v>
      </c>
      <c r="H32" s="47">
        <v>49127</v>
      </c>
      <c r="I32" s="47">
        <v>63727</v>
      </c>
      <c r="J32" s="47">
        <v>5430</v>
      </c>
      <c r="K32" s="47">
        <v>1121713</v>
      </c>
      <c r="L32" s="11">
        <v>6.6282551999999999</v>
      </c>
      <c r="M32" s="11">
        <v>28.059673</v>
      </c>
      <c r="N32" s="11">
        <v>17.554311999999999</v>
      </c>
      <c r="O32" s="11">
        <v>16.963608000000001</v>
      </c>
      <c r="P32" s="11">
        <v>20.249207999999999</v>
      </c>
      <c r="Q32" s="11">
        <v>4.3796407999999998</v>
      </c>
      <c r="R32" s="11">
        <v>5.6812215000000004</v>
      </c>
      <c r="S32" s="11">
        <v>0.48408104000000002</v>
      </c>
      <c r="T32" s="11">
        <v>100</v>
      </c>
    </row>
    <row r="33" spans="1:20">
      <c r="A33" s="438"/>
      <c r="B33" s="138" t="s">
        <v>56</v>
      </c>
      <c r="C33" s="47">
        <v>38313</v>
      </c>
      <c r="D33" s="47">
        <v>141532</v>
      </c>
      <c r="E33" s="47">
        <v>80444</v>
      </c>
      <c r="F33" s="47">
        <v>77554</v>
      </c>
      <c r="G33" s="47">
        <v>91688</v>
      </c>
      <c r="H33" s="47">
        <v>23332</v>
      </c>
      <c r="I33" s="47">
        <v>22501</v>
      </c>
      <c r="J33" s="47">
        <v>218</v>
      </c>
      <c r="K33" s="47">
        <v>475582</v>
      </c>
      <c r="L33" s="11">
        <v>8.0560240000000007</v>
      </c>
      <c r="M33" s="11">
        <v>29.759747000000001</v>
      </c>
      <c r="N33" s="11">
        <v>16.914853999999998</v>
      </c>
      <c r="O33" s="11">
        <v>16.307176999999999</v>
      </c>
      <c r="P33" s="11">
        <v>19.279115000000001</v>
      </c>
      <c r="Q33" s="11">
        <v>4.9059888999999997</v>
      </c>
      <c r="R33" s="11">
        <v>4.7312555999999999</v>
      </c>
      <c r="S33" s="11">
        <v>4.5838570000000002E-2</v>
      </c>
      <c r="T33" s="11">
        <v>100</v>
      </c>
    </row>
    <row r="34" spans="1:20">
      <c r="A34" s="438"/>
      <c r="B34" s="138" t="s">
        <v>57</v>
      </c>
      <c r="C34" s="47" t="s">
        <v>455</v>
      </c>
      <c r="D34" s="47" t="s">
        <v>455</v>
      </c>
      <c r="E34" s="47" t="s">
        <v>455</v>
      </c>
      <c r="F34" s="47" t="s">
        <v>455</v>
      </c>
      <c r="G34" s="47" t="s">
        <v>455</v>
      </c>
      <c r="H34" s="47" t="s">
        <v>455</v>
      </c>
      <c r="I34" s="47" t="s">
        <v>455</v>
      </c>
      <c r="J34" s="47" t="s">
        <v>455</v>
      </c>
      <c r="K34" s="47" t="s">
        <v>455</v>
      </c>
      <c r="L34" s="47" t="s">
        <v>455</v>
      </c>
      <c r="M34" s="47" t="s">
        <v>455</v>
      </c>
      <c r="N34" s="47" t="s">
        <v>455</v>
      </c>
      <c r="O34" s="47" t="s">
        <v>455</v>
      </c>
      <c r="P34" s="47" t="s">
        <v>455</v>
      </c>
      <c r="Q34" s="47" t="s">
        <v>455</v>
      </c>
      <c r="R34" s="47" t="s">
        <v>455</v>
      </c>
      <c r="S34" s="47" t="s">
        <v>455</v>
      </c>
      <c r="T34" s="47" t="s">
        <v>455</v>
      </c>
    </row>
    <row r="35" spans="1:20">
      <c r="A35" s="438"/>
      <c r="B35" s="138" t="s">
        <v>58</v>
      </c>
      <c r="C35" s="47">
        <v>39640</v>
      </c>
      <c r="D35" s="47">
        <v>208734</v>
      </c>
      <c r="E35" s="47">
        <v>108683</v>
      </c>
      <c r="F35" s="47">
        <v>96803</v>
      </c>
      <c r="G35" s="47">
        <v>109206</v>
      </c>
      <c r="H35" s="47">
        <v>26869</v>
      </c>
      <c r="I35" s="47">
        <v>39285</v>
      </c>
      <c r="J35" s="47">
        <v>1011</v>
      </c>
      <c r="K35" s="47">
        <v>630231</v>
      </c>
      <c r="L35" s="11">
        <v>6.2897572000000004</v>
      </c>
      <c r="M35" s="11">
        <v>33.120237000000003</v>
      </c>
      <c r="N35" s="11">
        <v>17.244947</v>
      </c>
      <c r="O35" s="11">
        <v>15.359923999999999</v>
      </c>
      <c r="P35" s="11">
        <v>17.327932000000001</v>
      </c>
      <c r="Q35" s="11">
        <v>4.2633574000000003</v>
      </c>
      <c r="R35" s="11">
        <v>6.2334287000000002</v>
      </c>
      <c r="S35" s="11">
        <v>0.16041737</v>
      </c>
      <c r="T35" s="11">
        <v>100</v>
      </c>
    </row>
    <row r="36" spans="1:20">
      <c r="A36" s="438"/>
      <c r="B36" s="138" t="s">
        <v>59</v>
      </c>
      <c r="C36" s="47">
        <v>3157</v>
      </c>
      <c r="D36" s="47">
        <v>16418</v>
      </c>
      <c r="E36" s="47">
        <v>7682</v>
      </c>
      <c r="F36" s="47">
        <v>9167</v>
      </c>
      <c r="G36" s="47">
        <v>8117</v>
      </c>
      <c r="H36" s="47">
        <v>1477</v>
      </c>
      <c r="I36" s="47">
        <v>2114</v>
      </c>
      <c r="J36" s="47">
        <v>37</v>
      </c>
      <c r="K36" s="47">
        <v>48169</v>
      </c>
      <c r="L36" s="11">
        <v>6.5540077999999999</v>
      </c>
      <c r="M36" s="11">
        <v>34.084161999999999</v>
      </c>
      <c r="N36" s="11">
        <v>15.948016000000001</v>
      </c>
      <c r="O36" s="11">
        <v>19.030912000000001</v>
      </c>
      <c r="P36" s="11">
        <v>16.851087</v>
      </c>
      <c r="Q36" s="11">
        <v>3.0662874000000002</v>
      </c>
      <c r="R36" s="11">
        <v>4.3887147000000004</v>
      </c>
      <c r="S36" s="11">
        <v>7.6812889999999995E-2</v>
      </c>
      <c r="T36" s="11">
        <v>100</v>
      </c>
    </row>
    <row r="37" spans="1:20">
      <c r="A37" s="438"/>
      <c r="B37" s="138" t="s">
        <v>60</v>
      </c>
      <c r="C37" s="47">
        <v>2788</v>
      </c>
      <c r="D37" s="47">
        <v>21854</v>
      </c>
      <c r="E37" s="47">
        <v>15535</v>
      </c>
      <c r="F37" s="47">
        <v>15576</v>
      </c>
      <c r="G37" s="47">
        <v>24070</v>
      </c>
      <c r="H37" s="47">
        <v>4801</v>
      </c>
      <c r="I37" s="47">
        <v>5426</v>
      </c>
      <c r="J37" s="47">
        <v>0</v>
      </c>
      <c r="K37" s="47">
        <v>90050</v>
      </c>
      <c r="L37" s="11">
        <v>3.0960576999999998</v>
      </c>
      <c r="M37" s="11">
        <v>24.268740000000001</v>
      </c>
      <c r="N37" s="11">
        <v>17.251526999999999</v>
      </c>
      <c r="O37" s="11">
        <v>17.297056999999999</v>
      </c>
      <c r="P37" s="11">
        <v>26.729595</v>
      </c>
      <c r="Q37" s="11">
        <v>5.3314824999999999</v>
      </c>
      <c r="R37" s="11">
        <v>6.0255413999999998</v>
      </c>
      <c r="S37" s="11">
        <v>0</v>
      </c>
      <c r="T37" s="11">
        <v>100</v>
      </c>
    </row>
    <row r="38" spans="1:20">
      <c r="A38" s="438" t="s">
        <v>4</v>
      </c>
      <c r="B38" s="138" t="s">
        <v>46</v>
      </c>
      <c r="C38" s="47" t="s">
        <v>455</v>
      </c>
      <c r="D38" s="47" t="s">
        <v>455</v>
      </c>
      <c r="E38" s="47" t="s">
        <v>455</v>
      </c>
      <c r="F38" s="47" t="s">
        <v>455</v>
      </c>
      <c r="G38" s="47" t="s">
        <v>455</v>
      </c>
      <c r="H38" s="47" t="s">
        <v>455</v>
      </c>
      <c r="I38" s="47" t="s">
        <v>455</v>
      </c>
      <c r="J38" s="47" t="s">
        <v>455</v>
      </c>
      <c r="K38" s="47" t="s">
        <v>455</v>
      </c>
      <c r="L38" s="47" t="s">
        <v>455</v>
      </c>
      <c r="M38" s="47" t="s">
        <v>455</v>
      </c>
      <c r="N38" s="47" t="s">
        <v>455</v>
      </c>
      <c r="O38" s="47" t="s">
        <v>455</v>
      </c>
      <c r="P38" s="47" t="s">
        <v>455</v>
      </c>
      <c r="Q38" s="47" t="s">
        <v>455</v>
      </c>
      <c r="R38" s="47" t="s">
        <v>455</v>
      </c>
      <c r="S38" s="47" t="s">
        <v>455</v>
      </c>
      <c r="T38" s="47" t="s">
        <v>455</v>
      </c>
    </row>
    <row r="39" spans="1:20">
      <c r="A39" s="438"/>
      <c r="B39" s="138" t="s">
        <v>47</v>
      </c>
      <c r="C39" s="47">
        <v>6895</v>
      </c>
      <c r="D39" s="47">
        <v>22714</v>
      </c>
      <c r="E39" s="47">
        <v>27690</v>
      </c>
      <c r="F39" s="47">
        <v>54092</v>
      </c>
      <c r="G39" s="47">
        <v>76265</v>
      </c>
      <c r="H39" s="47">
        <v>21732</v>
      </c>
      <c r="I39" s="47">
        <v>26763</v>
      </c>
      <c r="J39" s="47">
        <v>2172</v>
      </c>
      <c r="K39" s="47">
        <v>238323</v>
      </c>
      <c r="L39" s="11">
        <v>2.8931323999999998</v>
      </c>
      <c r="M39" s="11">
        <v>9.5307628999999991</v>
      </c>
      <c r="N39" s="11">
        <v>11.618686</v>
      </c>
      <c r="O39" s="11">
        <v>22.696928</v>
      </c>
      <c r="P39" s="11">
        <v>32.000687999999997</v>
      </c>
      <c r="Q39" s="11">
        <v>9.1187170000000002</v>
      </c>
      <c r="R39" s="11">
        <v>11.229718</v>
      </c>
      <c r="S39" s="11">
        <v>0.91136819000000002</v>
      </c>
      <c r="T39" s="11">
        <v>100</v>
      </c>
    </row>
    <row r="40" spans="1:20">
      <c r="A40" s="438"/>
      <c r="B40" s="138" t="s">
        <v>48</v>
      </c>
      <c r="C40" s="47">
        <v>7969</v>
      </c>
      <c r="D40" s="47">
        <v>38669</v>
      </c>
      <c r="E40" s="47">
        <v>44396</v>
      </c>
      <c r="F40" s="47">
        <v>64804</v>
      </c>
      <c r="G40" s="47">
        <v>67025</v>
      </c>
      <c r="H40" s="47">
        <v>20229</v>
      </c>
      <c r="I40" s="47">
        <v>30340</v>
      </c>
      <c r="J40" s="47">
        <v>2858</v>
      </c>
      <c r="K40" s="47">
        <v>276290</v>
      </c>
      <c r="L40" s="11">
        <v>2.8842881999999999</v>
      </c>
      <c r="M40" s="11">
        <v>13.995801999999999</v>
      </c>
      <c r="N40" s="11">
        <v>16.068624</v>
      </c>
      <c r="O40" s="11">
        <v>23.455065000000001</v>
      </c>
      <c r="P40" s="11">
        <v>24.258931</v>
      </c>
      <c r="Q40" s="11">
        <v>7.3216548000000001</v>
      </c>
      <c r="R40" s="11">
        <v>10.981215000000001</v>
      </c>
      <c r="S40" s="11">
        <v>1.0344203999999999</v>
      </c>
      <c r="T40" s="11">
        <v>100</v>
      </c>
    </row>
    <row r="41" spans="1:20">
      <c r="A41" s="438"/>
      <c r="B41" s="138" t="s">
        <v>49</v>
      </c>
      <c r="C41" s="47">
        <v>6497</v>
      </c>
      <c r="D41" s="47">
        <v>29616</v>
      </c>
      <c r="E41" s="47">
        <v>22143</v>
      </c>
      <c r="F41" s="47">
        <v>36513</v>
      </c>
      <c r="G41" s="47">
        <v>35865</v>
      </c>
      <c r="H41" s="47">
        <v>8292</v>
      </c>
      <c r="I41" s="47">
        <v>12532</v>
      </c>
      <c r="J41" s="47">
        <v>1170</v>
      </c>
      <c r="K41" s="47">
        <v>152628</v>
      </c>
      <c r="L41" s="11">
        <v>4.2567550000000001</v>
      </c>
      <c r="M41" s="11">
        <v>19.404040999999999</v>
      </c>
      <c r="N41" s="11">
        <v>14.507823</v>
      </c>
      <c r="O41" s="11">
        <v>23.922871000000001</v>
      </c>
      <c r="P41" s="11">
        <v>23.49831</v>
      </c>
      <c r="Q41" s="11">
        <v>5.432817</v>
      </c>
      <c r="R41" s="11">
        <v>8.2108132000000005</v>
      </c>
      <c r="S41" s="11">
        <v>0.76656970000000002</v>
      </c>
      <c r="T41" s="11">
        <v>100</v>
      </c>
    </row>
    <row r="42" spans="1:20">
      <c r="A42" s="438"/>
      <c r="B42" s="138" t="s">
        <v>50</v>
      </c>
      <c r="C42" s="47">
        <v>22292</v>
      </c>
      <c r="D42" s="47">
        <v>82314</v>
      </c>
      <c r="E42" s="47">
        <v>56481</v>
      </c>
      <c r="F42" s="47">
        <v>65195</v>
      </c>
      <c r="G42" s="47">
        <v>77168</v>
      </c>
      <c r="H42" s="47">
        <v>19148</v>
      </c>
      <c r="I42" s="47">
        <v>26563</v>
      </c>
      <c r="J42" s="47">
        <v>4082</v>
      </c>
      <c r="K42" s="47">
        <v>353243</v>
      </c>
      <c r="L42" s="11">
        <v>6.31067</v>
      </c>
      <c r="M42" s="11">
        <v>23.302372999999999</v>
      </c>
      <c r="N42" s="11">
        <v>15.989277</v>
      </c>
      <c r="O42" s="11">
        <v>18.456133999999999</v>
      </c>
      <c r="P42" s="11">
        <v>21.845585</v>
      </c>
      <c r="Q42" s="11">
        <v>5.4206310999999996</v>
      </c>
      <c r="R42" s="11">
        <v>7.5197526999999997</v>
      </c>
      <c r="S42" s="11">
        <v>1.1555785000000001</v>
      </c>
      <c r="T42" s="11">
        <v>100</v>
      </c>
    </row>
    <row r="43" spans="1:20">
      <c r="A43" s="438"/>
      <c r="B43" s="138" t="s">
        <v>51</v>
      </c>
      <c r="C43" s="47">
        <v>24673</v>
      </c>
      <c r="D43" s="47">
        <v>163060</v>
      </c>
      <c r="E43" s="47">
        <v>131531</v>
      </c>
      <c r="F43" s="47">
        <v>201883</v>
      </c>
      <c r="G43" s="47">
        <v>255434</v>
      </c>
      <c r="H43" s="47">
        <v>77042</v>
      </c>
      <c r="I43" s="47">
        <v>96482</v>
      </c>
      <c r="J43" s="47">
        <v>11153</v>
      </c>
      <c r="K43" s="47">
        <v>961258</v>
      </c>
      <c r="L43" s="11">
        <v>2.5667407</v>
      </c>
      <c r="M43" s="11">
        <v>16.963187999999999</v>
      </c>
      <c r="N43" s="11">
        <v>13.683215000000001</v>
      </c>
      <c r="O43" s="11">
        <v>21.001957999999998</v>
      </c>
      <c r="P43" s="11">
        <v>26.572887000000001</v>
      </c>
      <c r="Q43" s="11">
        <v>8.0147057000000004</v>
      </c>
      <c r="R43" s="11">
        <v>10.037056</v>
      </c>
      <c r="S43" s="11">
        <v>1.1602504</v>
      </c>
      <c r="T43" s="11">
        <v>100</v>
      </c>
    </row>
    <row r="44" spans="1:20">
      <c r="A44" s="438"/>
      <c r="B44" s="138" t="s">
        <v>52</v>
      </c>
      <c r="C44" s="47">
        <v>103027</v>
      </c>
      <c r="D44" s="47">
        <v>589345</v>
      </c>
      <c r="E44" s="47">
        <v>495815</v>
      </c>
      <c r="F44" s="47">
        <v>773582</v>
      </c>
      <c r="G44" s="47">
        <v>1038490</v>
      </c>
      <c r="H44" s="47">
        <v>306607</v>
      </c>
      <c r="I44" s="47">
        <v>428213</v>
      </c>
      <c r="J44" s="47">
        <v>46600</v>
      </c>
      <c r="K44" s="47">
        <v>3781679</v>
      </c>
      <c r="L44" s="11">
        <v>2.7243719</v>
      </c>
      <c r="M44" s="11">
        <v>15.584215</v>
      </c>
      <c r="N44" s="11">
        <v>13.110975</v>
      </c>
      <c r="O44" s="11">
        <v>20.456046000000001</v>
      </c>
      <c r="P44" s="11">
        <v>27.461082999999999</v>
      </c>
      <c r="Q44" s="11">
        <v>8.1076949999999997</v>
      </c>
      <c r="R44" s="11">
        <v>11.323357</v>
      </c>
      <c r="S44" s="11">
        <v>1.2322569000000001</v>
      </c>
      <c r="T44" s="11">
        <v>100</v>
      </c>
    </row>
    <row r="45" spans="1:20">
      <c r="A45" s="438"/>
      <c r="B45" s="138" t="s">
        <v>53</v>
      </c>
      <c r="C45" s="47">
        <v>27204</v>
      </c>
      <c r="D45" s="47">
        <v>133025</v>
      </c>
      <c r="E45" s="47">
        <v>73753</v>
      </c>
      <c r="F45" s="47">
        <v>82440</v>
      </c>
      <c r="G45" s="47">
        <v>106297</v>
      </c>
      <c r="H45" s="47">
        <v>20430</v>
      </c>
      <c r="I45" s="47">
        <v>31523</v>
      </c>
      <c r="J45" s="47">
        <v>7196</v>
      </c>
      <c r="K45" s="47">
        <v>481868</v>
      </c>
      <c r="L45" s="11">
        <v>5.6455295000000003</v>
      </c>
      <c r="M45" s="11">
        <v>27.606107999999999</v>
      </c>
      <c r="N45" s="11">
        <v>15.305643999999999</v>
      </c>
      <c r="O45" s="11">
        <v>17.108419999999999</v>
      </c>
      <c r="P45" s="11">
        <v>22.059360999999999</v>
      </c>
      <c r="Q45" s="11">
        <v>4.2397502999999999</v>
      </c>
      <c r="R45" s="11">
        <v>6.5418329999999996</v>
      </c>
      <c r="S45" s="11">
        <v>1.493355</v>
      </c>
      <c r="T45" s="11">
        <v>100</v>
      </c>
    </row>
    <row r="46" spans="1:20">
      <c r="A46" s="438"/>
      <c r="B46" s="138" t="s">
        <v>54</v>
      </c>
      <c r="C46" s="47">
        <v>47145</v>
      </c>
      <c r="D46" s="47">
        <v>178596</v>
      </c>
      <c r="E46" s="47">
        <v>88123</v>
      </c>
      <c r="F46" s="47">
        <v>90937</v>
      </c>
      <c r="G46" s="47">
        <v>109066</v>
      </c>
      <c r="H46" s="47">
        <v>21955</v>
      </c>
      <c r="I46" s="47">
        <v>34730</v>
      </c>
      <c r="J46" s="47">
        <v>3845</v>
      </c>
      <c r="K46" s="47">
        <v>574397</v>
      </c>
      <c r="L46" s="11">
        <v>8.2077378999999997</v>
      </c>
      <c r="M46" s="11">
        <v>31.092780999999999</v>
      </c>
      <c r="N46" s="11">
        <v>15.341828</v>
      </c>
      <c r="O46" s="11">
        <v>15.831733</v>
      </c>
      <c r="P46" s="11">
        <v>18.987912999999999</v>
      </c>
      <c r="Q46" s="11">
        <v>3.8222692999999999</v>
      </c>
      <c r="R46" s="11">
        <v>6.0463408000000003</v>
      </c>
      <c r="S46" s="11">
        <v>0.66939764999999996</v>
      </c>
      <c r="T46" s="11">
        <v>100</v>
      </c>
    </row>
    <row r="47" spans="1:20" s="136" customFormat="1">
      <c r="A47" s="438"/>
      <c r="B47" s="138" t="s">
        <v>82</v>
      </c>
      <c r="C47" s="47" t="s">
        <v>455</v>
      </c>
      <c r="D47" s="47" t="s">
        <v>455</v>
      </c>
      <c r="E47" s="47" t="s">
        <v>455</v>
      </c>
      <c r="F47" s="47" t="s">
        <v>455</v>
      </c>
      <c r="G47" s="47" t="s">
        <v>455</v>
      </c>
      <c r="H47" s="47" t="s">
        <v>455</v>
      </c>
      <c r="I47" s="47" t="s">
        <v>455</v>
      </c>
      <c r="J47" s="47" t="s">
        <v>455</v>
      </c>
      <c r="K47" s="47" t="s">
        <v>455</v>
      </c>
      <c r="L47" s="47" t="s">
        <v>455</v>
      </c>
      <c r="M47" s="47" t="s">
        <v>455</v>
      </c>
      <c r="N47" s="47" t="s">
        <v>455</v>
      </c>
      <c r="O47" s="47" t="s">
        <v>455</v>
      </c>
      <c r="P47" s="47" t="s">
        <v>455</v>
      </c>
      <c r="Q47" s="47" t="s">
        <v>455</v>
      </c>
      <c r="R47" s="47" t="s">
        <v>455</v>
      </c>
      <c r="S47" s="47" t="s">
        <v>455</v>
      </c>
      <c r="T47" s="47" t="s">
        <v>455</v>
      </c>
    </row>
    <row r="48" spans="1:20">
      <c r="A48" s="438"/>
      <c r="B48" s="138" t="s">
        <v>55</v>
      </c>
      <c r="C48" s="47">
        <v>74926</v>
      </c>
      <c r="D48" s="47">
        <v>284344</v>
      </c>
      <c r="E48" s="47">
        <v>177531</v>
      </c>
      <c r="F48" s="47">
        <v>224199</v>
      </c>
      <c r="G48" s="47">
        <v>248608</v>
      </c>
      <c r="H48" s="47">
        <v>81952</v>
      </c>
      <c r="I48" s="47">
        <v>97407</v>
      </c>
      <c r="J48" s="47">
        <v>9393</v>
      </c>
      <c r="K48" s="47">
        <v>1198360</v>
      </c>
      <c r="L48" s="11">
        <v>6.2523783000000002</v>
      </c>
      <c r="M48" s="11">
        <v>23.727761000000001</v>
      </c>
      <c r="N48" s="11">
        <v>14.814496</v>
      </c>
      <c r="O48" s="11">
        <v>18.708818999999998</v>
      </c>
      <c r="P48" s="11">
        <v>20.745685999999999</v>
      </c>
      <c r="Q48" s="11">
        <v>6.8386794999999996</v>
      </c>
      <c r="R48" s="11">
        <v>8.1283588000000009</v>
      </c>
      <c r="S48" s="11">
        <v>0.78382121999999999</v>
      </c>
      <c r="T48" s="11">
        <v>100</v>
      </c>
    </row>
    <row r="49" spans="1:20">
      <c r="A49" s="438"/>
      <c r="B49" s="138" t="s">
        <v>56</v>
      </c>
      <c r="C49" s="47">
        <v>33106</v>
      </c>
      <c r="D49" s="47">
        <v>140540</v>
      </c>
      <c r="E49" s="47">
        <v>71438</v>
      </c>
      <c r="F49" s="47">
        <v>93512</v>
      </c>
      <c r="G49" s="47">
        <v>91938</v>
      </c>
      <c r="H49" s="47">
        <v>23232</v>
      </c>
      <c r="I49" s="47">
        <v>29378</v>
      </c>
      <c r="J49" s="47">
        <v>7116</v>
      </c>
      <c r="K49" s="47">
        <v>490260</v>
      </c>
      <c r="L49" s="11">
        <v>6.7527434</v>
      </c>
      <c r="M49" s="11">
        <v>28.666422000000001</v>
      </c>
      <c r="N49" s="11">
        <v>14.571452000000001</v>
      </c>
      <c r="O49" s="11">
        <v>19.073961000000001</v>
      </c>
      <c r="P49" s="11">
        <v>18.752907</v>
      </c>
      <c r="Q49" s="11">
        <v>4.7387100999999996</v>
      </c>
      <c r="R49" s="11">
        <v>5.9923305999999998</v>
      </c>
      <c r="S49" s="11">
        <v>1.4514746999999999</v>
      </c>
      <c r="T49" s="11">
        <v>100</v>
      </c>
    </row>
    <row r="50" spans="1:20">
      <c r="A50" s="438"/>
      <c r="B50" s="138" t="s">
        <v>57</v>
      </c>
      <c r="C50" s="47" t="s">
        <v>455</v>
      </c>
      <c r="D50" s="47" t="s">
        <v>455</v>
      </c>
      <c r="E50" s="47" t="s">
        <v>455</v>
      </c>
      <c r="F50" s="47" t="s">
        <v>455</v>
      </c>
      <c r="G50" s="47" t="s">
        <v>455</v>
      </c>
      <c r="H50" s="47" t="s">
        <v>455</v>
      </c>
      <c r="I50" s="47" t="s">
        <v>455</v>
      </c>
      <c r="J50" s="47" t="s">
        <v>455</v>
      </c>
      <c r="K50" s="47" t="s">
        <v>455</v>
      </c>
      <c r="L50" s="47" t="s">
        <v>455</v>
      </c>
      <c r="M50" s="47" t="s">
        <v>455</v>
      </c>
      <c r="N50" s="47" t="s">
        <v>455</v>
      </c>
      <c r="O50" s="47" t="s">
        <v>455</v>
      </c>
      <c r="P50" s="47" t="s">
        <v>455</v>
      </c>
      <c r="Q50" s="47" t="s">
        <v>455</v>
      </c>
      <c r="R50" s="47" t="s">
        <v>455</v>
      </c>
      <c r="S50" s="47" t="s">
        <v>455</v>
      </c>
      <c r="T50" s="47" t="s">
        <v>455</v>
      </c>
    </row>
    <row r="51" spans="1:20">
      <c r="A51" s="438"/>
      <c r="B51" s="138" t="s">
        <v>58</v>
      </c>
      <c r="C51" s="47">
        <v>45329</v>
      </c>
      <c r="D51" s="47">
        <v>223936</v>
      </c>
      <c r="E51" s="47">
        <v>103430</v>
      </c>
      <c r="F51" s="47">
        <v>110845</v>
      </c>
      <c r="G51" s="47">
        <v>106623</v>
      </c>
      <c r="H51" s="47">
        <v>26179</v>
      </c>
      <c r="I51" s="47">
        <v>40991</v>
      </c>
      <c r="J51" s="47">
        <v>6281</v>
      </c>
      <c r="K51" s="47">
        <v>663614</v>
      </c>
      <c r="L51" s="11">
        <v>6.8306274</v>
      </c>
      <c r="M51" s="11">
        <v>33.744917999999998</v>
      </c>
      <c r="N51" s="11">
        <v>15.585868</v>
      </c>
      <c r="O51" s="11">
        <v>16.703233999999998</v>
      </c>
      <c r="P51" s="11">
        <v>16.067021</v>
      </c>
      <c r="Q51" s="11">
        <v>3.9449138000000001</v>
      </c>
      <c r="R51" s="11">
        <v>6.1769341999999998</v>
      </c>
      <c r="S51" s="11">
        <v>0.94648394999999996</v>
      </c>
      <c r="T51" s="11">
        <v>100</v>
      </c>
    </row>
    <row r="52" spans="1:20">
      <c r="A52" s="438"/>
      <c r="B52" s="138" t="s">
        <v>59</v>
      </c>
      <c r="C52" s="47">
        <v>3130</v>
      </c>
      <c r="D52" s="47">
        <v>14209</v>
      </c>
      <c r="E52" s="47">
        <v>7962</v>
      </c>
      <c r="F52" s="47">
        <v>10623</v>
      </c>
      <c r="G52" s="47">
        <v>8294</v>
      </c>
      <c r="H52" s="47">
        <v>1659</v>
      </c>
      <c r="I52" s="47">
        <v>3021</v>
      </c>
      <c r="J52" s="47">
        <v>456</v>
      </c>
      <c r="K52" s="47">
        <v>49354</v>
      </c>
      <c r="L52" s="11">
        <v>6.3419378000000002</v>
      </c>
      <c r="M52" s="11">
        <v>28.789966</v>
      </c>
      <c r="N52" s="11">
        <v>16.132431</v>
      </c>
      <c r="O52" s="11">
        <v>21.524090999999999</v>
      </c>
      <c r="P52" s="11">
        <v>16.805122000000001</v>
      </c>
      <c r="Q52" s="11">
        <v>3.3614297</v>
      </c>
      <c r="R52" s="11">
        <v>6.1210844</v>
      </c>
      <c r="S52" s="11">
        <v>0.92393727000000003</v>
      </c>
      <c r="T52" s="11">
        <v>100</v>
      </c>
    </row>
    <row r="53" spans="1:20">
      <c r="A53" s="438"/>
      <c r="B53" s="138" t="s">
        <v>60</v>
      </c>
      <c r="C53" s="47">
        <v>2088</v>
      </c>
      <c r="D53" s="47">
        <v>14839</v>
      </c>
      <c r="E53" s="47">
        <v>12480</v>
      </c>
      <c r="F53" s="47">
        <v>19829</v>
      </c>
      <c r="G53" s="47">
        <v>24832</v>
      </c>
      <c r="H53" s="47">
        <v>6424</v>
      </c>
      <c r="I53" s="47">
        <v>8176</v>
      </c>
      <c r="J53" s="47">
        <v>2295</v>
      </c>
      <c r="K53" s="47">
        <v>90963</v>
      </c>
      <c r="L53" s="11">
        <v>2.2954387999999999</v>
      </c>
      <c r="M53" s="11">
        <v>16.313226</v>
      </c>
      <c r="N53" s="11">
        <v>13.719863999999999</v>
      </c>
      <c r="O53" s="11">
        <v>21.798973</v>
      </c>
      <c r="P53" s="11">
        <v>27.299012000000001</v>
      </c>
      <c r="Q53" s="11">
        <v>7.0622121</v>
      </c>
      <c r="R53" s="11">
        <v>8.98827</v>
      </c>
      <c r="S53" s="11">
        <v>2.5230039</v>
      </c>
      <c r="T53" s="11">
        <v>100</v>
      </c>
    </row>
    <row r="54" spans="1:20">
      <c r="A54" s="438" t="s">
        <v>5</v>
      </c>
      <c r="B54" s="138" t="s">
        <v>46</v>
      </c>
      <c r="C54" s="47" t="s">
        <v>455</v>
      </c>
      <c r="D54" s="47" t="s">
        <v>455</v>
      </c>
      <c r="E54" s="47" t="s">
        <v>455</v>
      </c>
      <c r="F54" s="47" t="s">
        <v>455</v>
      </c>
      <c r="G54" s="47" t="s">
        <v>455</v>
      </c>
      <c r="H54" s="47" t="s">
        <v>455</v>
      </c>
      <c r="I54" s="47" t="s">
        <v>455</v>
      </c>
      <c r="J54" s="47" t="s">
        <v>455</v>
      </c>
      <c r="K54" s="47" t="s">
        <v>455</v>
      </c>
      <c r="L54" s="47" t="s">
        <v>455</v>
      </c>
      <c r="M54" s="47" t="s">
        <v>455</v>
      </c>
      <c r="N54" s="47" t="s">
        <v>455</v>
      </c>
      <c r="O54" s="47" t="s">
        <v>455</v>
      </c>
      <c r="P54" s="47" t="s">
        <v>455</v>
      </c>
      <c r="Q54" s="47" t="s">
        <v>455</v>
      </c>
      <c r="R54" s="47" t="s">
        <v>455</v>
      </c>
      <c r="S54" s="47" t="s">
        <v>455</v>
      </c>
      <c r="T54" s="47" t="s">
        <v>455</v>
      </c>
    </row>
    <row r="55" spans="1:20">
      <c r="A55" s="438"/>
      <c r="B55" s="138" t="s">
        <v>47</v>
      </c>
      <c r="C55" s="47">
        <v>4861</v>
      </c>
      <c r="D55" s="47">
        <v>25778</v>
      </c>
      <c r="E55" s="47">
        <v>16619</v>
      </c>
      <c r="F55" s="47">
        <v>68697</v>
      </c>
      <c r="G55" s="47">
        <v>60090</v>
      </c>
      <c r="H55" s="47">
        <v>25896</v>
      </c>
      <c r="I55" s="47">
        <v>28601</v>
      </c>
      <c r="J55" s="47">
        <v>9237</v>
      </c>
      <c r="K55" s="47">
        <v>239779</v>
      </c>
      <c r="L55" s="11">
        <v>2.0272834999999998</v>
      </c>
      <c r="M55" s="11">
        <v>10.750733</v>
      </c>
      <c r="N55" s="11">
        <v>6.9309656000000004</v>
      </c>
      <c r="O55" s="11">
        <v>28.650131999999999</v>
      </c>
      <c r="P55" s="11">
        <v>25.060576999999999</v>
      </c>
      <c r="Q55" s="11">
        <v>10.799944999999999</v>
      </c>
      <c r="R55" s="11">
        <v>11.928067</v>
      </c>
      <c r="S55" s="11">
        <v>3.8522973</v>
      </c>
      <c r="T55" s="11">
        <v>100</v>
      </c>
    </row>
    <row r="56" spans="1:20">
      <c r="A56" s="438"/>
      <c r="B56" s="138" t="s">
        <v>48</v>
      </c>
      <c r="C56" s="47">
        <v>5244</v>
      </c>
      <c r="D56" s="47">
        <v>34799</v>
      </c>
      <c r="E56" s="47">
        <v>33149</v>
      </c>
      <c r="F56" s="47">
        <v>72214</v>
      </c>
      <c r="G56" s="47">
        <v>88953</v>
      </c>
      <c r="H56" s="47">
        <v>28331</v>
      </c>
      <c r="I56" s="47">
        <v>27048</v>
      </c>
      <c r="J56" s="47">
        <v>5012</v>
      </c>
      <c r="K56" s="47">
        <v>294750</v>
      </c>
      <c r="L56" s="11">
        <v>1.7791349000000001</v>
      </c>
      <c r="M56" s="11">
        <v>11.806277</v>
      </c>
      <c r="N56" s="11">
        <v>11.24648</v>
      </c>
      <c r="O56" s="11">
        <v>24.500084999999999</v>
      </c>
      <c r="P56" s="11">
        <v>30.179134999999999</v>
      </c>
      <c r="Q56" s="11">
        <v>9.6118745000000008</v>
      </c>
      <c r="R56" s="11">
        <v>9.1765903000000009</v>
      </c>
      <c r="S56" s="11">
        <v>1.7004241</v>
      </c>
      <c r="T56" s="11">
        <v>100</v>
      </c>
    </row>
    <row r="57" spans="1:20">
      <c r="A57" s="438"/>
      <c r="B57" s="138" t="s">
        <v>49</v>
      </c>
      <c r="C57" s="47">
        <v>6650</v>
      </c>
      <c r="D57" s="47">
        <v>28331</v>
      </c>
      <c r="E57" s="47">
        <v>17040</v>
      </c>
      <c r="F57" s="47">
        <v>33760</v>
      </c>
      <c r="G57" s="47">
        <v>35916</v>
      </c>
      <c r="H57" s="47">
        <v>10032</v>
      </c>
      <c r="I57" s="47">
        <v>15692</v>
      </c>
      <c r="J57" s="47">
        <v>1422</v>
      </c>
      <c r="K57" s="47">
        <v>148843</v>
      </c>
      <c r="L57" s="11">
        <v>4.4677949000000003</v>
      </c>
      <c r="M57" s="11">
        <v>19.03415</v>
      </c>
      <c r="N57" s="11">
        <v>11.448305</v>
      </c>
      <c r="O57" s="11">
        <v>22.681618</v>
      </c>
      <c r="P57" s="11">
        <v>24.130123999999999</v>
      </c>
      <c r="Q57" s="11">
        <v>6.7399877999999998</v>
      </c>
      <c r="R57" s="11">
        <v>10.542652</v>
      </c>
      <c r="S57" s="11">
        <v>0.95536907999999998</v>
      </c>
      <c r="T57" s="11">
        <v>100</v>
      </c>
    </row>
    <row r="58" spans="1:20">
      <c r="A58" s="438"/>
      <c r="B58" s="138" t="s">
        <v>50</v>
      </c>
      <c r="C58" s="47">
        <v>22800</v>
      </c>
      <c r="D58" s="47">
        <v>89072</v>
      </c>
      <c r="E58" s="47">
        <v>51304</v>
      </c>
      <c r="F58" s="47">
        <v>71673</v>
      </c>
      <c r="G58" s="47">
        <v>81822</v>
      </c>
      <c r="H58" s="47">
        <v>22650</v>
      </c>
      <c r="I58" s="47">
        <v>26797</v>
      </c>
      <c r="J58" s="47">
        <v>5584</v>
      </c>
      <c r="K58" s="47">
        <v>371702</v>
      </c>
      <c r="L58" s="11">
        <v>6.1339459999999999</v>
      </c>
      <c r="M58" s="11">
        <v>23.963282</v>
      </c>
      <c r="N58" s="11">
        <v>13.802455</v>
      </c>
      <c r="O58" s="11">
        <v>19.282381999999998</v>
      </c>
      <c r="P58" s="11">
        <v>22.012795000000001</v>
      </c>
      <c r="Q58" s="11">
        <v>6.0935911000000003</v>
      </c>
      <c r="R58" s="11">
        <v>7.2092698000000004</v>
      </c>
      <c r="S58" s="11">
        <v>1.5022787</v>
      </c>
      <c r="T58" s="11">
        <v>100</v>
      </c>
    </row>
    <row r="59" spans="1:20">
      <c r="A59" s="438"/>
      <c r="B59" s="138" t="s">
        <v>51</v>
      </c>
      <c r="C59" s="47">
        <v>30570</v>
      </c>
      <c r="D59" s="47">
        <v>158385</v>
      </c>
      <c r="E59" s="47">
        <v>122001</v>
      </c>
      <c r="F59" s="47">
        <v>214259</v>
      </c>
      <c r="G59" s="47">
        <v>276311</v>
      </c>
      <c r="H59" s="47">
        <v>75379</v>
      </c>
      <c r="I59" s="47">
        <v>102955</v>
      </c>
      <c r="J59" s="47">
        <v>15022</v>
      </c>
      <c r="K59" s="47">
        <v>994882</v>
      </c>
      <c r="L59" s="11">
        <v>3.0727262</v>
      </c>
      <c r="M59" s="11">
        <v>15.919978</v>
      </c>
      <c r="N59" s="11">
        <v>12.262860999999999</v>
      </c>
      <c r="O59" s="11">
        <v>21.536121999999999</v>
      </c>
      <c r="P59" s="11">
        <v>27.773243000000001</v>
      </c>
      <c r="Q59" s="11">
        <v>7.5766774000000003</v>
      </c>
      <c r="R59" s="11">
        <v>10.348463000000001</v>
      </c>
      <c r="S59" s="11">
        <v>1.5099278</v>
      </c>
      <c r="T59" s="11">
        <v>100</v>
      </c>
    </row>
    <row r="60" spans="1:20">
      <c r="A60" s="438"/>
      <c r="B60" s="138" t="s">
        <v>52</v>
      </c>
      <c r="C60" s="47">
        <v>85267</v>
      </c>
      <c r="D60" s="47">
        <v>528000</v>
      </c>
      <c r="E60" s="47">
        <v>456031</v>
      </c>
      <c r="F60" s="47">
        <v>782816</v>
      </c>
      <c r="G60" s="47">
        <v>1112658</v>
      </c>
      <c r="H60" s="47">
        <v>368342</v>
      </c>
      <c r="I60" s="47">
        <v>488221</v>
      </c>
      <c r="J60" s="47">
        <v>42343</v>
      </c>
      <c r="K60" s="47">
        <v>3863678</v>
      </c>
      <c r="L60" s="11">
        <v>2.2068867999999999</v>
      </c>
      <c r="M60" s="11">
        <v>13.665735</v>
      </c>
      <c r="N60" s="11">
        <v>11.803027999999999</v>
      </c>
      <c r="O60" s="11">
        <v>20.260902000000002</v>
      </c>
      <c r="P60" s="11">
        <v>28.797896999999999</v>
      </c>
      <c r="Q60" s="11">
        <v>9.5334549000000006</v>
      </c>
      <c r="R60" s="11">
        <v>12.636172</v>
      </c>
      <c r="S60" s="11">
        <v>1.0959247000000001</v>
      </c>
      <c r="T60" s="11">
        <v>100</v>
      </c>
    </row>
    <row r="61" spans="1:20">
      <c r="A61" s="438"/>
      <c r="B61" s="138" t="s">
        <v>53</v>
      </c>
      <c r="C61" s="47">
        <v>32963</v>
      </c>
      <c r="D61" s="47">
        <v>143391</v>
      </c>
      <c r="E61" s="47">
        <v>79196</v>
      </c>
      <c r="F61" s="47">
        <v>79872</v>
      </c>
      <c r="G61" s="47">
        <v>102959</v>
      </c>
      <c r="H61" s="47">
        <v>24893</v>
      </c>
      <c r="I61" s="47">
        <v>31341</v>
      </c>
      <c r="J61" s="47">
        <v>5977</v>
      </c>
      <c r="K61" s="47">
        <v>500592</v>
      </c>
      <c r="L61" s="11">
        <v>6.5848035999999999</v>
      </c>
      <c r="M61" s="11">
        <v>28.644285</v>
      </c>
      <c r="N61" s="11">
        <v>15.820468999999999</v>
      </c>
      <c r="O61" s="11">
        <v>15.955508999999999</v>
      </c>
      <c r="P61" s="11">
        <v>20.567447999999999</v>
      </c>
      <c r="Q61" s="11">
        <v>4.9727123000000004</v>
      </c>
      <c r="R61" s="11">
        <v>6.2607872000000002</v>
      </c>
      <c r="S61" s="11">
        <v>1.1939862999999999</v>
      </c>
      <c r="T61" s="11">
        <v>100</v>
      </c>
    </row>
    <row r="62" spans="1:20">
      <c r="A62" s="438"/>
      <c r="B62" s="138" t="s">
        <v>54</v>
      </c>
      <c r="C62" s="47">
        <v>43913</v>
      </c>
      <c r="D62" s="47">
        <v>183757</v>
      </c>
      <c r="E62" s="47">
        <v>89970</v>
      </c>
      <c r="F62" s="47">
        <v>95423</v>
      </c>
      <c r="G62" s="47">
        <v>108717</v>
      </c>
      <c r="H62" s="47">
        <v>23129</v>
      </c>
      <c r="I62" s="47">
        <v>31897</v>
      </c>
      <c r="J62" s="47">
        <v>3167</v>
      </c>
      <c r="K62" s="47">
        <v>579973</v>
      </c>
      <c r="L62" s="11">
        <v>7.5715593999999999</v>
      </c>
      <c r="M62" s="11">
        <v>31.683716</v>
      </c>
      <c r="N62" s="11">
        <v>15.512791</v>
      </c>
      <c r="O62" s="11">
        <v>16.453006999999999</v>
      </c>
      <c r="P62" s="11">
        <v>18.745183000000001</v>
      </c>
      <c r="Q62" s="11">
        <v>3.9879443000000001</v>
      </c>
      <c r="R62" s="11">
        <v>5.4997388000000003</v>
      </c>
      <c r="S62" s="11">
        <v>0.54605990000000004</v>
      </c>
      <c r="T62" s="11">
        <v>100</v>
      </c>
    </row>
    <row r="63" spans="1:20" s="136" customFormat="1">
      <c r="A63" s="438"/>
      <c r="B63" s="138" t="s">
        <v>82</v>
      </c>
      <c r="C63" s="47" t="s">
        <v>455</v>
      </c>
      <c r="D63" s="47" t="s">
        <v>455</v>
      </c>
      <c r="E63" s="47" t="s">
        <v>455</v>
      </c>
      <c r="F63" s="47" t="s">
        <v>455</v>
      </c>
      <c r="G63" s="47" t="s">
        <v>455</v>
      </c>
      <c r="H63" s="47" t="s">
        <v>455</v>
      </c>
      <c r="I63" s="47" t="s">
        <v>455</v>
      </c>
      <c r="J63" s="47" t="s">
        <v>455</v>
      </c>
      <c r="K63" s="47" t="s">
        <v>455</v>
      </c>
      <c r="L63" s="47" t="s">
        <v>455</v>
      </c>
      <c r="M63" s="47" t="s">
        <v>455</v>
      </c>
      <c r="N63" s="47" t="s">
        <v>455</v>
      </c>
      <c r="O63" s="47" t="s">
        <v>455</v>
      </c>
      <c r="P63" s="47" t="s">
        <v>455</v>
      </c>
      <c r="Q63" s="47" t="s">
        <v>455</v>
      </c>
      <c r="R63" s="47" t="s">
        <v>455</v>
      </c>
      <c r="S63" s="47" t="s">
        <v>455</v>
      </c>
      <c r="T63" s="47" t="s">
        <v>455</v>
      </c>
    </row>
    <row r="64" spans="1:20">
      <c r="A64" s="438"/>
      <c r="B64" s="138" t="s">
        <v>55</v>
      </c>
      <c r="C64" s="47">
        <v>65652</v>
      </c>
      <c r="D64" s="47">
        <v>283653</v>
      </c>
      <c r="E64" s="47">
        <v>154284</v>
      </c>
      <c r="F64" s="47">
        <v>216453</v>
      </c>
      <c r="G64" s="47">
        <v>255393</v>
      </c>
      <c r="H64" s="47">
        <v>95671</v>
      </c>
      <c r="I64" s="47">
        <v>98962</v>
      </c>
      <c r="J64" s="47">
        <v>29093</v>
      </c>
      <c r="K64" s="47">
        <v>1199161</v>
      </c>
      <c r="L64" s="11">
        <v>5.4748277999999999</v>
      </c>
      <c r="M64" s="11">
        <v>23.654288000000001</v>
      </c>
      <c r="N64" s="11">
        <v>12.865995</v>
      </c>
      <c r="O64" s="11">
        <v>18.050370000000001</v>
      </c>
      <c r="P64" s="11">
        <v>21.297640999999999</v>
      </c>
      <c r="Q64" s="11">
        <v>7.9781614000000003</v>
      </c>
      <c r="R64" s="11">
        <v>8.2526033000000005</v>
      </c>
      <c r="S64" s="11">
        <v>2.4261129000000001</v>
      </c>
      <c r="T64" s="11">
        <v>100</v>
      </c>
    </row>
    <row r="65" spans="1:20">
      <c r="A65" s="438"/>
      <c r="B65" s="138" t="s">
        <v>56</v>
      </c>
      <c r="C65" s="47">
        <v>42927</v>
      </c>
      <c r="D65" s="47">
        <v>169617</v>
      </c>
      <c r="E65" s="47">
        <v>69894</v>
      </c>
      <c r="F65" s="47">
        <v>86939</v>
      </c>
      <c r="G65" s="47">
        <v>100297</v>
      </c>
      <c r="H65" s="47">
        <v>26887</v>
      </c>
      <c r="I65" s="47">
        <v>35169</v>
      </c>
      <c r="J65" s="47">
        <v>10070</v>
      </c>
      <c r="K65" s="47">
        <v>541800</v>
      </c>
      <c r="L65" s="11">
        <v>7.9230343000000003</v>
      </c>
      <c r="M65" s="11">
        <v>31.306201999999999</v>
      </c>
      <c r="N65" s="11">
        <v>12.900332000000001</v>
      </c>
      <c r="O65" s="11">
        <v>16.046327000000002</v>
      </c>
      <c r="P65" s="11">
        <v>18.511811999999999</v>
      </c>
      <c r="Q65" s="11">
        <v>4.9625323000000003</v>
      </c>
      <c r="R65" s="11">
        <v>6.4911405999999996</v>
      </c>
      <c r="S65" s="11">
        <v>1.8586194</v>
      </c>
      <c r="T65" s="11">
        <v>100</v>
      </c>
    </row>
    <row r="66" spans="1:20">
      <c r="A66" s="438"/>
      <c r="B66" s="138" t="s">
        <v>57</v>
      </c>
      <c r="C66" s="47"/>
      <c r="D66" s="47"/>
      <c r="E66" s="47"/>
      <c r="F66" s="47"/>
      <c r="G66" s="47"/>
      <c r="H66" s="47"/>
      <c r="I66" s="47"/>
      <c r="J66" s="47"/>
      <c r="K66" s="47"/>
      <c r="L66" s="11"/>
      <c r="M66" s="11"/>
      <c r="N66" s="11"/>
      <c r="O66" s="11"/>
      <c r="P66" s="11"/>
      <c r="Q66" s="11"/>
      <c r="R66" s="11"/>
      <c r="S66" s="11"/>
      <c r="T66" s="11"/>
    </row>
    <row r="67" spans="1:20">
      <c r="A67" s="438"/>
      <c r="B67" s="138" t="s">
        <v>58</v>
      </c>
      <c r="C67" s="47">
        <v>48392</v>
      </c>
      <c r="D67" s="47">
        <v>204744</v>
      </c>
      <c r="E67" s="47">
        <v>94974</v>
      </c>
      <c r="F67" s="47">
        <v>117072</v>
      </c>
      <c r="G67" s="47">
        <v>113239</v>
      </c>
      <c r="H67" s="47">
        <v>29066</v>
      </c>
      <c r="I67" s="47">
        <v>41183</v>
      </c>
      <c r="J67" s="47">
        <v>7491</v>
      </c>
      <c r="K67" s="47">
        <v>656161</v>
      </c>
      <c r="L67" s="11">
        <v>7.3750191999999997</v>
      </c>
      <c r="M67" s="11">
        <v>31.203316999999998</v>
      </c>
      <c r="N67" s="11">
        <v>14.474192</v>
      </c>
      <c r="O67" s="11">
        <v>17.841963</v>
      </c>
      <c r="P67" s="11">
        <v>17.257807</v>
      </c>
      <c r="Q67" s="11">
        <v>4.4297054999999999</v>
      </c>
      <c r="R67" s="11">
        <v>6.2763559999999998</v>
      </c>
      <c r="S67" s="11">
        <v>1.1416405000000001</v>
      </c>
      <c r="T67" s="11">
        <v>100</v>
      </c>
    </row>
    <row r="68" spans="1:20">
      <c r="A68" s="438"/>
      <c r="B68" s="138" t="s">
        <v>59</v>
      </c>
      <c r="C68" s="47">
        <v>3666</v>
      </c>
      <c r="D68" s="47">
        <v>15704</v>
      </c>
      <c r="E68" s="47">
        <v>6777</v>
      </c>
      <c r="F68" s="47">
        <v>10013</v>
      </c>
      <c r="G68" s="47">
        <v>9078</v>
      </c>
      <c r="H68" s="47">
        <v>2388</v>
      </c>
      <c r="I68" s="47">
        <v>3850</v>
      </c>
      <c r="J68" s="47">
        <v>634</v>
      </c>
      <c r="K68" s="47">
        <v>52110</v>
      </c>
      <c r="L68" s="11">
        <v>7.0351179999999998</v>
      </c>
      <c r="M68" s="11">
        <v>30.13625</v>
      </c>
      <c r="N68" s="11">
        <v>13.005181</v>
      </c>
      <c r="O68" s="11">
        <v>19.215122000000001</v>
      </c>
      <c r="P68" s="11">
        <v>17.420840999999999</v>
      </c>
      <c r="Q68" s="11">
        <v>4.5826136999999996</v>
      </c>
      <c r="R68" s="11">
        <v>7.3882171999999997</v>
      </c>
      <c r="S68" s="11">
        <v>1.2166570999999999</v>
      </c>
      <c r="T68" s="11">
        <v>100</v>
      </c>
    </row>
    <row r="69" spans="1:20">
      <c r="A69" s="438"/>
      <c r="B69" s="138" t="s">
        <v>60</v>
      </c>
      <c r="C69" s="47">
        <v>2391</v>
      </c>
      <c r="D69" s="47">
        <v>16966</v>
      </c>
      <c r="E69" s="47">
        <v>10025</v>
      </c>
      <c r="F69" s="47">
        <v>21593</v>
      </c>
      <c r="G69" s="47">
        <v>19325</v>
      </c>
      <c r="H69" s="47">
        <v>7423</v>
      </c>
      <c r="I69" s="47">
        <v>6495</v>
      </c>
      <c r="J69" s="47">
        <v>4350</v>
      </c>
      <c r="K69" s="47">
        <v>88568</v>
      </c>
      <c r="L69" s="11">
        <v>2.6996205999999998</v>
      </c>
      <c r="M69" s="11">
        <v>19.155902999999999</v>
      </c>
      <c r="N69" s="11">
        <v>11.318987</v>
      </c>
      <c r="O69" s="11">
        <v>24.380137000000001</v>
      </c>
      <c r="P69" s="11">
        <v>21.819393000000002</v>
      </c>
      <c r="Q69" s="11">
        <v>8.3811309000000005</v>
      </c>
      <c r="R69" s="11">
        <v>7.3333484000000002</v>
      </c>
      <c r="S69" s="11">
        <v>4.9114804000000003</v>
      </c>
      <c r="T69" s="11">
        <v>100</v>
      </c>
    </row>
    <row r="70" spans="1:20">
      <c r="A70" s="438" t="s">
        <v>6</v>
      </c>
      <c r="B70" s="138" t="s">
        <v>46</v>
      </c>
      <c r="C70" s="47" t="s">
        <v>455</v>
      </c>
      <c r="D70" s="47" t="s">
        <v>455</v>
      </c>
      <c r="E70" s="47" t="s">
        <v>455</v>
      </c>
      <c r="F70" s="47" t="s">
        <v>455</v>
      </c>
      <c r="G70" s="47" t="s">
        <v>455</v>
      </c>
      <c r="H70" s="47" t="s">
        <v>455</v>
      </c>
      <c r="I70" s="47" t="s">
        <v>455</v>
      </c>
      <c r="J70" s="47" t="s">
        <v>455</v>
      </c>
      <c r="K70" s="47" t="s">
        <v>455</v>
      </c>
      <c r="L70" s="47" t="s">
        <v>455</v>
      </c>
      <c r="M70" s="47" t="s">
        <v>455</v>
      </c>
      <c r="N70" s="47" t="s">
        <v>455</v>
      </c>
      <c r="O70" s="47" t="s">
        <v>455</v>
      </c>
      <c r="P70" s="47" t="s">
        <v>455</v>
      </c>
      <c r="Q70" s="47" t="s">
        <v>455</v>
      </c>
      <c r="R70" s="47" t="s">
        <v>455</v>
      </c>
      <c r="S70" s="47" t="s">
        <v>455</v>
      </c>
      <c r="T70" s="47" t="s">
        <v>455</v>
      </c>
    </row>
    <row r="71" spans="1:20">
      <c r="A71" s="438"/>
      <c r="B71" s="138" t="s">
        <v>47</v>
      </c>
      <c r="C71" s="47">
        <v>4566</v>
      </c>
      <c r="D71" s="47">
        <v>29751</v>
      </c>
      <c r="E71" s="47">
        <v>32928</v>
      </c>
      <c r="F71" s="47">
        <v>55546</v>
      </c>
      <c r="G71" s="47">
        <v>87751</v>
      </c>
      <c r="H71" s="47">
        <v>20274</v>
      </c>
      <c r="I71" s="47">
        <v>22761</v>
      </c>
      <c r="J71" s="47">
        <v>1059</v>
      </c>
      <c r="K71" s="47">
        <v>254636</v>
      </c>
      <c r="L71" s="11">
        <v>1.7931478999999999</v>
      </c>
      <c r="M71" s="11">
        <v>11.683737000000001</v>
      </c>
      <c r="N71" s="11">
        <v>12.9314</v>
      </c>
      <c r="O71" s="11">
        <v>21.813883000000001</v>
      </c>
      <c r="P71" s="11">
        <v>34.461348999999998</v>
      </c>
      <c r="Q71" s="11">
        <v>7.9619534999999999</v>
      </c>
      <c r="R71" s="11">
        <v>8.9386417999999992</v>
      </c>
      <c r="S71" s="11">
        <v>0.41588777999999998</v>
      </c>
      <c r="T71" s="11">
        <v>100</v>
      </c>
    </row>
    <row r="72" spans="1:20">
      <c r="A72" s="438"/>
      <c r="B72" s="138" t="s">
        <v>48</v>
      </c>
      <c r="C72" s="47">
        <v>5961</v>
      </c>
      <c r="D72" s="47">
        <v>36363</v>
      </c>
      <c r="E72" s="47">
        <v>34751</v>
      </c>
      <c r="F72" s="47">
        <v>58691</v>
      </c>
      <c r="G72" s="47">
        <v>80716</v>
      </c>
      <c r="H72" s="47">
        <v>34475</v>
      </c>
      <c r="I72" s="47">
        <v>36340</v>
      </c>
      <c r="J72" s="47">
        <v>10295</v>
      </c>
      <c r="K72" s="47">
        <v>297592</v>
      </c>
      <c r="L72" s="11">
        <v>2.0030779999999999</v>
      </c>
      <c r="M72" s="11">
        <v>12.219078</v>
      </c>
      <c r="N72" s="11">
        <v>11.677396999999999</v>
      </c>
      <c r="O72" s="11">
        <v>19.721968</v>
      </c>
      <c r="P72" s="11">
        <v>27.123041000000001</v>
      </c>
      <c r="Q72" s="11">
        <v>11.584652999999999</v>
      </c>
      <c r="R72" s="11">
        <v>12.211349999999999</v>
      </c>
      <c r="S72" s="11">
        <v>3.4594344000000001</v>
      </c>
      <c r="T72" s="11">
        <v>100</v>
      </c>
    </row>
    <row r="73" spans="1:20">
      <c r="A73" s="438"/>
      <c r="B73" s="138" t="s">
        <v>49</v>
      </c>
      <c r="C73" s="47">
        <v>7282</v>
      </c>
      <c r="D73" s="47">
        <v>27067</v>
      </c>
      <c r="E73" s="47">
        <v>19694</v>
      </c>
      <c r="F73" s="47">
        <v>32974</v>
      </c>
      <c r="G73" s="47">
        <v>43420</v>
      </c>
      <c r="H73" s="47">
        <v>10862</v>
      </c>
      <c r="I73" s="47">
        <v>13025</v>
      </c>
      <c r="J73" s="47">
        <v>1007</v>
      </c>
      <c r="K73" s="47">
        <v>155331</v>
      </c>
      <c r="L73" s="11">
        <v>4.6880533</v>
      </c>
      <c r="M73" s="11">
        <v>17.425369</v>
      </c>
      <c r="N73" s="11">
        <v>12.678731000000001</v>
      </c>
      <c r="O73" s="11">
        <v>21.228216</v>
      </c>
      <c r="P73" s="11">
        <v>27.953209999999999</v>
      </c>
      <c r="Q73" s="11">
        <v>6.9928089</v>
      </c>
      <c r="R73" s="11">
        <v>8.3853191000000002</v>
      </c>
      <c r="S73" s="11">
        <v>0.64829300000000001</v>
      </c>
      <c r="T73" s="11">
        <v>100</v>
      </c>
    </row>
    <row r="74" spans="1:20">
      <c r="A74" s="438"/>
      <c r="B74" s="138" t="s">
        <v>50</v>
      </c>
      <c r="C74" s="47">
        <v>20786</v>
      </c>
      <c r="D74" s="47">
        <v>82298</v>
      </c>
      <c r="E74" s="47">
        <v>46959</v>
      </c>
      <c r="F74" s="47">
        <v>68760</v>
      </c>
      <c r="G74" s="47">
        <v>89522</v>
      </c>
      <c r="H74" s="47">
        <v>26359</v>
      </c>
      <c r="I74" s="47">
        <v>39173</v>
      </c>
      <c r="J74" s="47">
        <v>710</v>
      </c>
      <c r="K74" s="47">
        <v>374567</v>
      </c>
      <c r="L74" s="11">
        <v>5.5493410000000001</v>
      </c>
      <c r="M74" s="11">
        <v>21.971502999999998</v>
      </c>
      <c r="N74" s="11">
        <v>12.536875999999999</v>
      </c>
      <c r="O74" s="11">
        <v>18.357195999999998</v>
      </c>
      <c r="P74" s="11">
        <v>23.900130000000001</v>
      </c>
      <c r="Q74" s="11">
        <v>7.0371923000000001</v>
      </c>
      <c r="R74" s="11">
        <v>10.458209</v>
      </c>
      <c r="S74" s="11">
        <v>0.1895522</v>
      </c>
      <c r="T74" s="11">
        <v>100</v>
      </c>
    </row>
    <row r="75" spans="1:20">
      <c r="A75" s="438"/>
      <c r="B75" s="138" t="s">
        <v>51</v>
      </c>
      <c r="C75" s="47">
        <v>31183</v>
      </c>
      <c r="D75" s="47">
        <v>159155</v>
      </c>
      <c r="E75" s="47">
        <v>112521</v>
      </c>
      <c r="F75" s="47">
        <v>204398</v>
      </c>
      <c r="G75" s="47">
        <v>301130</v>
      </c>
      <c r="H75" s="47">
        <v>86396</v>
      </c>
      <c r="I75" s="47">
        <v>116496</v>
      </c>
      <c r="J75" s="47">
        <v>13334</v>
      </c>
      <c r="K75" s="47">
        <v>1024613</v>
      </c>
      <c r="L75" s="11">
        <v>3.043393</v>
      </c>
      <c r="M75" s="11">
        <v>15.533182</v>
      </c>
      <c r="N75" s="11">
        <v>10.981805</v>
      </c>
      <c r="O75" s="11">
        <v>19.948799999999999</v>
      </c>
      <c r="P75" s="11">
        <v>29.389633</v>
      </c>
      <c r="Q75" s="11">
        <v>8.4320617000000002</v>
      </c>
      <c r="R75" s="11">
        <v>11.369756000000001</v>
      </c>
      <c r="S75" s="11">
        <v>1.3013694</v>
      </c>
      <c r="T75" s="11">
        <v>100</v>
      </c>
    </row>
    <row r="76" spans="1:20">
      <c r="A76" s="438"/>
      <c r="B76" s="138" t="s">
        <v>52</v>
      </c>
      <c r="C76" s="47">
        <v>98346</v>
      </c>
      <c r="D76" s="47">
        <v>527974</v>
      </c>
      <c r="E76" s="47">
        <v>448103</v>
      </c>
      <c r="F76" s="47">
        <v>824587</v>
      </c>
      <c r="G76" s="47">
        <v>1141017</v>
      </c>
      <c r="H76" s="47">
        <v>370665</v>
      </c>
      <c r="I76" s="47">
        <v>568204</v>
      </c>
      <c r="J76" s="47">
        <v>30391</v>
      </c>
      <c r="K76" s="47">
        <v>4009287</v>
      </c>
      <c r="L76" s="11">
        <v>2.4529548999999999</v>
      </c>
      <c r="M76" s="11">
        <v>13.168775</v>
      </c>
      <c r="N76" s="11">
        <v>11.176626000000001</v>
      </c>
      <c r="O76" s="11">
        <v>20.566924</v>
      </c>
      <c r="P76" s="11">
        <v>28.459350000000001</v>
      </c>
      <c r="Q76" s="11">
        <v>9.2451600000000003</v>
      </c>
      <c r="R76" s="11">
        <v>14.172196</v>
      </c>
      <c r="S76" s="11">
        <v>0.75801507999999995</v>
      </c>
      <c r="T76" s="11">
        <v>100</v>
      </c>
    </row>
    <row r="77" spans="1:20">
      <c r="A77" s="438"/>
      <c r="B77" s="138" t="s">
        <v>53</v>
      </c>
      <c r="C77" s="47">
        <v>32674</v>
      </c>
      <c r="D77" s="47">
        <v>138473</v>
      </c>
      <c r="E77" s="47">
        <v>74021</v>
      </c>
      <c r="F77" s="47">
        <v>88326</v>
      </c>
      <c r="G77" s="47">
        <v>112393</v>
      </c>
      <c r="H77" s="47">
        <v>30063</v>
      </c>
      <c r="I77" s="47">
        <v>38323</v>
      </c>
      <c r="J77" s="47">
        <v>1603</v>
      </c>
      <c r="K77" s="47">
        <v>515876</v>
      </c>
      <c r="L77" s="11">
        <v>6.3336926</v>
      </c>
      <c r="M77" s="11">
        <v>26.842303000000001</v>
      </c>
      <c r="N77" s="11">
        <v>14.348603000000001</v>
      </c>
      <c r="O77" s="11">
        <v>17.121556000000002</v>
      </c>
      <c r="P77" s="11">
        <v>21.786825</v>
      </c>
      <c r="Q77" s="11">
        <v>5.8275632000000002</v>
      </c>
      <c r="R77" s="11">
        <v>7.4287232000000003</v>
      </c>
      <c r="S77" s="11">
        <v>0.31073359</v>
      </c>
      <c r="T77" s="11">
        <v>100</v>
      </c>
    </row>
    <row r="78" spans="1:20">
      <c r="A78" s="438"/>
      <c r="B78" s="138" t="s">
        <v>54</v>
      </c>
      <c r="C78" s="47">
        <v>51318</v>
      </c>
      <c r="D78" s="47">
        <v>176815</v>
      </c>
      <c r="E78" s="47">
        <v>86920</v>
      </c>
      <c r="F78" s="47">
        <v>93928</v>
      </c>
      <c r="G78" s="47">
        <v>126319</v>
      </c>
      <c r="H78" s="47">
        <v>26677</v>
      </c>
      <c r="I78" s="47">
        <v>37577</v>
      </c>
      <c r="J78" s="47">
        <v>2040</v>
      </c>
      <c r="K78" s="47">
        <v>601594</v>
      </c>
      <c r="L78" s="11">
        <v>8.5303377000000005</v>
      </c>
      <c r="M78" s="11">
        <v>29.391083999999999</v>
      </c>
      <c r="N78" s="11">
        <v>14.448282000000001</v>
      </c>
      <c r="O78" s="11">
        <v>15.613187999999999</v>
      </c>
      <c r="P78" s="11">
        <v>20.997384</v>
      </c>
      <c r="Q78" s="11">
        <v>4.4343859999999999</v>
      </c>
      <c r="R78" s="11">
        <v>6.2462391999999998</v>
      </c>
      <c r="S78" s="11">
        <v>0.33909913000000003</v>
      </c>
      <c r="T78" s="11">
        <v>100</v>
      </c>
    </row>
    <row r="79" spans="1:20" s="136" customFormat="1">
      <c r="A79" s="438"/>
      <c r="B79" s="138" t="s">
        <v>82</v>
      </c>
      <c r="C79" s="47" t="s">
        <v>455</v>
      </c>
      <c r="D79" s="47" t="s">
        <v>455</v>
      </c>
      <c r="E79" s="47" t="s">
        <v>455</v>
      </c>
      <c r="F79" s="47" t="s">
        <v>455</v>
      </c>
      <c r="G79" s="47" t="s">
        <v>455</v>
      </c>
      <c r="H79" s="47" t="s">
        <v>455</v>
      </c>
      <c r="I79" s="47" t="s">
        <v>455</v>
      </c>
      <c r="J79" s="47" t="s">
        <v>455</v>
      </c>
      <c r="K79" s="47" t="s">
        <v>455</v>
      </c>
      <c r="L79" s="47" t="s">
        <v>455</v>
      </c>
      <c r="M79" s="47" t="s">
        <v>455</v>
      </c>
      <c r="N79" s="47" t="s">
        <v>455</v>
      </c>
      <c r="O79" s="47" t="s">
        <v>455</v>
      </c>
      <c r="P79" s="47" t="s">
        <v>455</v>
      </c>
      <c r="Q79" s="47" t="s">
        <v>455</v>
      </c>
      <c r="R79" s="47" t="s">
        <v>455</v>
      </c>
      <c r="S79" s="47" t="s">
        <v>455</v>
      </c>
      <c r="T79" s="47" t="s">
        <v>455</v>
      </c>
    </row>
    <row r="80" spans="1:20">
      <c r="A80" s="438"/>
      <c r="B80" s="138" t="s">
        <v>55</v>
      </c>
      <c r="C80" s="47">
        <v>62453</v>
      </c>
      <c r="D80" s="47">
        <v>278036</v>
      </c>
      <c r="E80" s="47">
        <v>160872</v>
      </c>
      <c r="F80" s="47">
        <v>220811</v>
      </c>
      <c r="G80" s="47">
        <v>302775</v>
      </c>
      <c r="H80" s="47">
        <v>90213</v>
      </c>
      <c r="I80" s="47">
        <v>115242</v>
      </c>
      <c r="J80" s="47">
        <v>3519</v>
      </c>
      <c r="K80" s="47">
        <v>1233921</v>
      </c>
      <c r="L80" s="11">
        <v>5.0613450999999996</v>
      </c>
      <c r="M80" s="11">
        <v>22.532723000000001</v>
      </c>
      <c r="N80" s="11">
        <v>13.037464</v>
      </c>
      <c r="O80" s="11">
        <v>17.895067999999998</v>
      </c>
      <c r="P80" s="11">
        <v>24.537631999999999</v>
      </c>
      <c r="Q80" s="11">
        <v>7.3110838999999999</v>
      </c>
      <c r="R80" s="11">
        <v>9.3394957999999999</v>
      </c>
      <c r="S80" s="11">
        <v>0.28518843999999999</v>
      </c>
      <c r="T80" s="11">
        <v>100</v>
      </c>
    </row>
    <row r="81" spans="1:20">
      <c r="A81" s="438"/>
      <c r="B81" s="138" t="s">
        <v>56</v>
      </c>
      <c r="C81" s="47">
        <v>38379</v>
      </c>
      <c r="D81" s="47">
        <v>156948</v>
      </c>
      <c r="E81" s="47">
        <v>66785</v>
      </c>
      <c r="F81" s="47">
        <v>93019</v>
      </c>
      <c r="G81" s="47">
        <v>119959</v>
      </c>
      <c r="H81" s="47">
        <v>37495</v>
      </c>
      <c r="I81" s="47">
        <v>46491</v>
      </c>
      <c r="J81" s="47">
        <v>1324</v>
      </c>
      <c r="K81" s="47">
        <v>560400</v>
      </c>
      <c r="L81" s="11">
        <v>6.8485011</v>
      </c>
      <c r="M81" s="11">
        <v>28.006423999999999</v>
      </c>
      <c r="N81" s="11">
        <v>11.91738</v>
      </c>
      <c r="O81" s="11">
        <v>16.598680000000002</v>
      </c>
      <c r="P81" s="11">
        <v>21.40596</v>
      </c>
      <c r="Q81" s="11">
        <v>6.6907566000000003</v>
      </c>
      <c r="R81" s="11">
        <v>8.2960384999999999</v>
      </c>
      <c r="S81" s="11">
        <v>0.23625980999999999</v>
      </c>
      <c r="T81" s="11">
        <v>100</v>
      </c>
    </row>
    <row r="82" spans="1:20">
      <c r="A82" s="438"/>
      <c r="B82" s="138" t="s">
        <v>57</v>
      </c>
      <c r="C82" s="47" t="s">
        <v>455</v>
      </c>
      <c r="D82" s="47" t="s">
        <v>455</v>
      </c>
      <c r="E82" s="47" t="s">
        <v>455</v>
      </c>
      <c r="F82" s="47" t="s">
        <v>455</v>
      </c>
      <c r="G82" s="47" t="s">
        <v>455</v>
      </c>
      <c r="H82" s="47" t="s">
        <v>455</v>
      </c>
      <c r="I82" s="47" t="s">
        <v>455</v>
      </c>
      <c r="J82" s="47" t="s">
        <v>455</v>
      </c>
      <c r="K82" s="47" t="s">
        <v>455</v>
      </c>
      <c r="L82" s="47" t="s">
        <v>455</v>
      </c>
      <c r="M82" s="47" t="s">
        <v>455</v>
      </c>
      <c r="N82" s="47" t="s">
        <v>455</v>
      </c>
      <c r="O82" s="47" t="s">
        <v>455</v>
      </c>
      <c r="P82" s="47" t="s">
        <v>455</v>
      </c>
      <c r="Q82" s="47" t="s">
        <v>455</v>
      </c>
      <c r="R82" s="47" t="s">
        <v>455</v>
      </c>
      <c r="S82" s="47" t="s">
        <v>455</v>
      </c>
      <c r="T82" s="47" t="s">
        <v>455</v>
      </c>
    </row>
    <row r="83" spans="1:20">
      <c r="A83" s="438"/>
      <c r="B83" s="138" t="s">
        <v>58</v>
      </c>
      <c r="C83" s="47">
        <v>35720</v>
      </c>
      <c r="D83" s="47">
        <v>203360</v>
      </c>
      <c r="E83" s="47">
        <v>88310</v>
      </c>
      <c r="F83" s="47">
        <v>111835</v>
      </c>
      <c r="G83" s="47">
        <v>134944</v>
      </c>
      <c r="H83" s="47">
        <v>38581</v>
      </c>
      <c r="I83" s="47">
        <v>51479</v>
      </c>
      <c r="J83" s="47">
        <v>5764</v>
      </c>
      <c r="K83" s="47">
        <v>669993</v>
      </c>
      <c r="L83" s="11">
        <v>5.3313990000000002</v>
      </c>
      <c r="M83" s="11">
        <v>30.352556</v>
      </c>
      <c r="N83" s="11">
        <v>13.180735</v>
      </c>
      <c r="O83" s="11">
        <v>16.691965</v>
      </c>
      <c r="P83" s="11">
        <v>20.141106000000001</v>
      </c>
      <c r="Q83" s="11">
        <v>5.7584184</v>
      </c>
      <c r="R83" s="11">
        <v>7.6835130999999999</v>
      </c>
      <c r="S83" s="11">
        <v>0.8603075</v>
      </c>
      <c r="T83" s="11">
        <v>100</v>
      </c>
    </row>
    <row r="84" spans="1:20">
      <c r="A84" s="438"/>
      <c r="B84" s="138" t="s">
        <v>59</v>
      </c>
      <c r="C84" s="47">
        <v>3990</v>
      </c>
      <c r="D84" s="47">
        <v>15703</v>
      </c>
      <c r="E84" s="47">
        <v>7686</v>
      </c>
      <c r="F84" s="47">
        <v>9269</v>
      </c>
      <c r="G84" s="47">
        <v>10419</v>
      </c>
      <c r="H84" s="47">
        <v>2034</v>
      </c>
      <c r="I84" s="47">
        <v>4180</v>
      </c>
      <c r="J84" s="47">
        <v>326</v>
      </c>
      <c r="K84" s="47">
        <v>53607</v>
      </c>
      <c r="L84" s="11">
        <v>7.4430578000000001</v>
      </c>
      <c r="M84" s="11">
        <v>29.292815999999998</v>
      </c>
      <c r="N84" s="11">
        <v>14.337680000000001</v>
      </c>
      <c r="O84" s="11">
        <v>17.290652000000001</v>
      </c>
      <c r="P84" s="11">
        <v>19.435894999999999</v>
      </c>
      <c r="Q84" s="11">
        <v>3.7942806</v>
      </c>
      <c r="R84" s="11">
        <v>7.7974891</v>
      </c>
      <c r="S84" s="11">
        <v>0.60812953999999997</v>
      </c>
      <c r="T84" s="11">
        <v>100</v>
      </c>
    </row>
    <row r="85" spans="1:20">
      <c r="A85" s="438"/>
      <c r="B85" s="138" t="s">
        <v>60</v>
      </c>
      <c r="C85" s="47">
        <v>2830</v>
      </c>
      <c r="D85" s="47">
        <v>19242</v>
      </c>
      <c r="E85" s="47">
        <v>12193</v>
      </c>
      <c r="F85" s="47">
        <v>22864</v>
      </c>
      <c r="G85" s="47">
        <v>23457</v>
      </c>
      <c r="H85" s="47">
        <v>5348</v>
      </c>
      <c r="I85" s="47">
        <v>8524</v>
      </c>
      <c r="J85" s="47">
        <v>692</v>
      </c>
      <c r="K85" s="47">
        <v>95150</v>
      </c>
      <c r="L85" s="11">
        <v>2.9742511999999999</v>
      </c>
      <c r="M85" s="11">
        <v>20.222805999999999</v>
      </c>
      <c r="N85" s="11">
        <v>12.814503</v>
      </c>
      <c r="O85" s="11">
        <v>24.029426999999998</v>
      </c>
      <c r="P85" s="11">
        <v>24.652653999999998</v>
      </c>
      <c r="Q85" s="11">
        <v>5.6205990999999997</v>
      </c>
      <c r="R85" s="11">
        <v>8.9584866000000005</v>
      </c>
      <c r="S85" s="11">
        <v>0.72727273000000003</v>
      </c>
      <c r="T85" s="11">
        <v>100</v>
      </c>
    </row>
    <row r="86" spans="1:20">
      <c r="A86" s="438" t="s">
        <v>7</v>
      </c>
      <c r="B86" s="138" t="s">
        <v>46</v>
      </c>
      <c r="C86" s="47" t="s">
        <v>455</v>
      </c>
      <c r="D86" s="47" t="s">
        <v>455</v>
      </c>
      <c r="E86" s="47" t="s">
        <v>455</v>
      </c>
      <c r="F86" s="47" t="s">
        <v>455</v>
      </c>
      <c r="G86" s="47" t="s">
        <v>455</v>
      </c>
      <c r="H86" s="47" t="s">
        <v>455</v>
      </c>
      <c r="I86" s="47" t="s">
        <v>455</v>
      </c>
      <c r="J86" s="47" t="s">
        <v>455</v>
      </c>
      <c r="K86" s="47" t="s">
        <v>455</v>
      </c>
      <c r="L86" s="47" t="s">
        <v>455</v>
      </c>
      <c r="M86" s="47" t="s">
        <v>455</v>
      </c>
      <c r="N86" s="47" t="s">
        <v>455</v>
      </c>
      <c r="O86" s="47" t="s">
        <v>455</v>
      </c>
      <c r="P86" s="47" t="s">
        <v>455</v>
      </c>
      <c r="Q86" s="47" t="s">
        <v>455</v>
      </c>
      <c r="R86" s="47" t="s">
        <v>455</v>
      </c>
      <c r="S86" s="47" t="s">
        <v>455</v>
      </c>
      <c r="T86" s="47" t="s">
        <v>455</v>
      </c>
    </row>
    <row r="87" spans="1:20">
      <c r="A87" s="438"/>
      <c r="B87" s="138" t="s">
        <v>47</v>
      </c>
      <c r="C87" s="47">
        <v>7629</v>
      </c>
      <c r="D87" s="47">
        <v>33345</v>
      </c>
      <c r="E87" s="47">
        <v>32579</v>
      </c>
      <c r="F87" s="47">
        <v>60029</v>
      </c>
      <c r="G87" s="47">
        <v>93179</v>
      </c>
      <c r="H87" s="47">
        <v>27125</v>
      </c>
      <c r="I87" s="47">
        <v>30435</v>
      </c>
      <c r="J87" s="47">
        <v>891</v>
      </c>
      <c r="K87" s="47">
        <v>285212</v>
      </c>
      <c r="L87" s="11">
        <v>2.6748523999999998</v>
      </c>
      <c r="M87" s="11">
        <v>11.691303</v>
      </c>
      <c r="N87" s="11">
        <v>11.422731000000001</v>
      </c>
      <c r="O87" s="11">
        <v>21.047150999999999</v>
      </c>
      <c r="P87" s="11">
        <v>32.670084000000003</v>
      </c>
      <c r="Q87" s="11">
        <v>9.5104693999999999</v>
      </c>
      <c r="R87" s="11">
        <v>10.671010000000001</v>
      </c>
      <c r="S87" s="11">
        <v>0.31239919999999999</v>
      </c>
      <c r="T87" s="11">
        <v>100</v>
      </c>
    </row>
    <row r="88" spans="1:20">
      <c r="A88" s="438"/>
      <c r="B88" s="138" t="s">
        <v>48</v>
      </c>
      <c r="C88" s="47">
        <v>4276</v>
      </c>
      <c r="D88" s="47">
        <v>27875</v>
      </c>
      <c r="E88" s="47">
        <v>31663</v>
      </c>
      <c r="F88" s="47">
        <v>72125</v>
      </c>
      <c r="G88" s="47">
        <v>94653</v>
      </c>
      <c r="H88" s="47">
        <v>36604</v>
      </c>
      <c r="I88" s="47">
        <v>45223</v>
      </c>
      <c r="J88" s="47">
        <v>6186</v>
      </c>
      <c r="K88" s="47">
        <v>318605</v>
      </c>
      <c r="L88" s="11">
        <v>1.3421007</v>
      </c>
      <c r="M88" s="11">
        <v>8.7490780000000008</v>
      </c>
      <c r="N88" s="11">
        <v>9.9380109999999995</v>
      </c>
      <c r="O88" s="11">
        <v>22.637748999999999</v>
      </c>
      <c r="P88" s="11">
        <v>29.708573000000001</v>
      </c>
      <c r="Q88" s="11">
        <v>11.488834000000001</v>
      </c>
      <c r="R88" s="11">
        <v>14.194065</v>
      </c>
      <c r="S88" s="11">
        <v>1.9415891000000001</v>
      </c>
      <c r="T88" s="11">
        <v>100</v>
      </c>
    </row>
    <row r="89" spans="1:20">
      <c r="A89" s="438"/>
      <c r="B89" s="138" t="s">
        <v>49</v>
      </c>
      <c r="C89" s="47">
        <v>5510</v>
      </c>
      <c r="D89" s="47">
        <v>26485</v>
      </c>
      <c r="E89" s="47">
        <v>20916</v>
      </c>
      <c r="F89" s="47">
        <v>30528</v>
      </c>
      <c r="G89" s="47">
        <v>48327</v>
      </c>
      <c r="H89" s="47">
        <v>8294</v>
      </c>
      <c r="I89" s="47">
        <v>15099</v>
      </c>
      <c r="J89" s="47">
        <v>1266</v>
      </c>
      <c r="K89" s="47">
        <v>156425</v>
      </c>
      <c r="L89" s="11">
        <v>3.5224549000000001</v>
      </c>
      <c r="M89" s="11">
        <v>16.931436999999999</v>
      </c>
      <c r="N89" s="11">
        <v>13.371264</v>
      </c>
      <c r="O89" s="11">
        <v>19.516062000000002</v>
      </c>
      <c r="P89" s="11">
        <v>30.894677999999999</v>
      </c>
      <c r="Q89" s="11">
        <v>5.3022214999999999</v>
      </c>
      <c r="R89" s="11">
        <v>9.6525490999999999</v>
      </c>
      <c r="S89" s="11">
        <v>0.80933354999999996</v>
      </c>
      <c r="T89" s="11">
        <v>100</v>
      </c>
    </row>
    <row r="90" spans="1:20">
      <c r="A90" s="438"/>
      <c r="B90" s="138" t="s">
        <v>50</v>
      </c>
      <c r="C90" s="47">
        <v>22289</v>
      </c>
      <c r="D90" s="47">
        <v>79899</v>
      </c>
      <c r="E90" s="47">
        <v>55864</v>
      </c>
      <c r="F90" s="47">
        <v>66616</v>
      </c>
      <c r="G90" s="47">
        <v>103805</v>
      </c>
      <c r="H90" s="47">
        <v>33821</v>
      </c>
      <c r="I90" s="47">
        <v>33202</v>
      </c>
      <c r="J90" s="47">
        <v>9433</v>
      </c>
      <c r="K90" s="47">
        <v>404929</v>
      </c>
      <c r="L90" s="11">
        <v>5.5044218000000003</v>
      </c>
      <c r="M90" s="11">
        <v>19.731607</v>
      </c>
      <c r="N90" s="11">
        <v>13.795999</v>
      </c>
      <c r="O90" s="11">
        <v>16.451279</v>
      </c>
      <c r="P90" s="11">
        <v>25.635358</v>
      </c>
      <c r="Q90" s="11">
        <v>8.3523283999999993</v>
      </c>
      <c r="R90" s="11">
        <v>8.1994620999999999</v>
      </c>
      <c r="S90" s="11">
        <v>2.3295442</v>
      </c>
      <c r="T90" s="11">
        <v>100</v>
      </c>
    </row>
    <row r="91" spans="1:20">
      <c r="A91" s="438"/>
      <c r="B91" s="138" t="s">
        <v>51</v>
      </c>
      <c r="C91" s="47">
        <v>26068</v>
      </c>
      <c r="D91" s="47">
        <v>152176</v>
      </c>
      <c r="E91" s="47">
        <v>128065</v>
      </c>
      <c r="F91" s="47">
        <v>206345</v>
      </c>
      <c r="G91" s="47">
        <v>321009</v>
      </c>
      <c r="H91" s="47">
        <v>94344</v>
      </c>
      <c r="I91" s="47">
        <v>129262</v>
      </c>
      <c r="J91" s="47">
        <v>10511</v>
      </c>
      <c r="K91" s="47">
        <v>1067780</v>
      </c>
      <c r="L91" s="11">
        <v>2.4413269</v>
      </c>
      <c r="M91" s="11">
        <v>14.251625000000001</v>
      </c>
      <c r="N91" s="11">
        <v>11.993575</v>
      </c>
      <c r="O91" s="11">
        <v>19.324674000000002</v>
      </c>
      <c r="P91" s="11">
        <v>30.063215</v>
      </c>
      <c r="Q91" s="11">
        <v>8.8355279000000007</v>
      </c>
      <c r="R91" s="11">
        <v>12.105677</v>
      </c>
      <c r="S91" s="11">
        <v>0.9843788</v>
      </c>
      <c r="T91" s="11">
        <v>100</v>
      </c>
    </row>
    <row r="92" spans="1:20">
      <c r="A92" s="438"/>
      <c r="B92" s="138" t="s">
        <v>52</v>
      </c>
      <c r="C92" s="47">
        <v>82480</v>
      </c>
      <c r="D92" s="47">
        <v>505809</v>
      </c>
      <c r="E92" s="47">
        <v>444230</v>
      </c>
      <c r="F92" s="47">
        <v>797250</v>
      </c>
      <c r="G92" s="47">
        <v>1273366</v>
      </c>
      <c r="H92" s="47">
        <v>392388</v>
      </c>
      <c r="I92" s="47">
        <v>599404</v>
      </c>
      <c r="J92" s="47">
        <v>30602</v>
      </c>
      <c r="K92" s="47">
        <v>4125529</v>
      </c>
      <c r="L92" s="11">
        <v>1.9992588</v>
      </c>
      <c r="M92" s="11">
        <v>12.260464000000001</v>
      </c>
      <c r="N92" s="11">
        <v>10.767830999999999</v>
      </c>
      <c r="O92" s="11">
        <v>19.324794000000001</v>
      </c>
      <c r="P92" s="11">
        <v>30.865521000000001</v>
      </c>
      <c r="Q92" s="11">
        <v>9.5112165999999991</v>
      </c>
      <c r="R92" s="11">
        <v>14.529142999999999</v>
      </c>
      <c r="S92" s="11">
        <v>0.74177154000000001</v>
      </c>
      <c r="T92" s="11">
        <v>100</v>
      </c>
    </row>
    <row r="93" spans="1:20">
      <c r="A93" s="438"/>
      <c r="B93" s="138" t="s">
        <v>53</v>
      </c>
      <c r="C93" s="47">
        <v>28000</v>
      </c>
      <c r="D93" s="47">
        <v>139384</v>
      </c>
      <c r="E93" s="47">
        <v>78959</v>
      </c>
      <c r="F93" s="47">
        <v>80763</v>
      </c>
      <c r="G93" s="47">
        <v>131425</v>
      </c>
      <c r="H93" s="47">
        <v>32328</v>
      </c>
      <c r="I93" s="47">
        <v>39773</v>
      </c>
      <c r="J93" s="47">
        <v>5621</v>
      </c>
      <c r="K93" s="47">
        <v>536253</v>
      </c>
      <c r="L93" s="11">
        <v>5.2214159999999996</v>
      </c>
      <c r="M93" s="11">
        <v>25.992208999999999</v>
      </c>
      <c r="N93" s="11">
        <v>14.724207</v>
      </c>
      <c r="O93" s="11">
        <v>15.060615</v>
      </c>
      <c r="P93" s="11">
        <v>24.508020999999999</v>
      </c>
      <c r="Q93" s="11">
        <v>6.0284977</v>
      </c>
      <c r="R93" s="11">
        <v>7.4168349999999998</v>
      </c>
      <c r="S93" s="11">
        <v>1.0481993000000001</v>
      </c>
      <c r="T93" s="11">
        <v>100</v>
      </c>
    </row>
    <row r="94" spans="1:20">
      <c r="A94" s="438"/>
      <c r="B94" s="138" t="s">
        <v>54</v>
      </c>
      <c r="C94" s="47">
        <v>38510</v>
      </c>
      <c r="D94" s="47">
        <v>172996</v>
      </c>
      <c r="E94" s="47">
        <v>85226</v>
      </c>
      <c r="F94" s="47">
        <v>85766</v>
      </c>
      <c r="G94" s="47">
        <v>144746</v>
      </c>
      <c r="H94" s="47">
        <v>36972</v>
      </c>
      <c r="I94" s="47">
        <v>44415</v>
      </c>
      <c r="J94" s="47">
        <v>4320</v>
      </c>
      <c r="K94" s="47">
        <v>612951</v>
      </c>
      <c r="L94" s="11">
        <v>6.2827207999999999</v>
      </c>
      <c r="M94" s="11">
        <v>28.223462999999999</v>
      </c>
      <c r="N94" s="11">
        <v>13.904211</v>
      </c>
      <c r="O94" s="11">
        <v>13.992309000000001</v>
      </c>
      <c r="P94" s="11">
        <v>23.614612000000001</v>
      </c>
      <c r="Q94" s="11">
        <v>6.0318034999999997</v>
      </c>
      <c r="R94" s="11">
        <v>7.2460931000000004</v>
      </c>
      <c r="S94" s="11">
        <v>0.70478717000000002</v>
      </c>
      <c r="T94" s="11">
        <v>100</v>
      </c>
    </row>
    <row r="95" spans="1:20" s="136" customFormat="1">
      <c r="A95" s="438"/>
      <c r="B95" s="138" t="s">
        <v>82</v>
      </c>
      <c r="C95" s="47" t="s">
        <v>455</v>
      </c>
      <c r="D95" s="47" t="s">
        <v>455</v>
      </c>
      <c r="E95" s="47" t="s">
        <v>455</v>
      </c>
      <c r="F95" s="47" t="s">
        <v>455</v>
      </c>
      <c r="G95" s="47" t="s">
        <v>455</v>
      </c>
      <c r="H95" s="47" t="s">
        <v>455</v>
      </c>
      <c r="I95" s="47" t="s">
        <v>455</v>
      </c>
      <c r="J95" s="47" t="s">
        <v>455</v>
      </c>
      <c r="K95" s="47" t="s">
        <v>455</v>
      </c>
      <c r="L95" s="47" t="s">
        <v>455</v>
      </c>
      <c r="M95" s="47" t="s">
        <v>455</v>
      </c>
      <c r="N95" s="47" t="s">
        <v>455</v>
      </c>
      <c r="O95" s="47" t="s">
        <v>455</v>
      </c>
      <c r="P95" s="47" t="s">
        <v>455</v>
      </c>
      <c r="Q95" s="47" t="s">
        <v>455</v>
      </c>
      <c r="R95" s="47" t="s">
        <v>455</v>
      </c>
      <c r="S95" s="47" t="s">
        <v>455</v>
      </c>
      <c r="T95" s="47" t="s">
        <v>455</v>
      </c>
    </row>
    <row r="96" spans="1:20">
      <c r="A96" s="438"/>
      <c r="B96" s="138" t="s">
        <v>55</v>
      </c>
      <c r="C96" s="47">
        <v>58772</v>
      </c>
      <c r="D96" s="47">
        <v>281327</v>
      </c>
      <c r="E96" s="47">
        <v>150592</v>
      </c>
      <c r="F96" s="47">
        <v>208882</v>
      </c>
      <c r="G96" s="47">
        <v>305842</v>
      </c>
      <c r="H96" s="47">
        <v>99997</v>
      </c>
      <c r="I96" s="47">
        <v>134973</v>
      </c>
      <c r="J96" s="47">
        <v>11206</v>
      </c>
      <c r="K96" s="47">
        <v>1251591</v>
      </c>
      <c r="L96" s="11">
        <v>4.6957832000000002</v>
      </c>
      <c r="M96" s="11">
        <v>22.477550999999998</v>
      </c>
      <c r="N96" s="11">
        <v>12.032045999999999</v>
      </c>
      <c r="O96" s="11">
        <v>16.689318</v>
      </c>
      <c r="P96" s="11">
        <v>24.436257999999999</v>
      </c>
      <c r="Q96" s="11">
        <v>7.9895908000000002</v>
      </c>
      <c r="R96" s="11">
        <v>10.784114000000001</v>
      </c>
      <c r="S96" s="11">
        <v>0.89534040999999998</v>
      </c>
      <c r="T96" s="11">
        <v>100</v>
      </c>
    </row>
    <row r="97" spans="1:20">
      <c r="A97" s="438"/>
      <c r="B97" s="138" t="s">
        <v>56</v>
      </c>
      <c r="C97" s="47">
        <v>35292</v>
      </c>
      <c r="D97" s="47">
        <v>153190</v>
      </c>
      <c r="E97" s="47">
        <v>74007</v>
      </c>
      <c r="F97" s="47">
        <v>86370</v>
      </c>
      <c r="G97" s="47">
        <v>120244</v>
      </c>
      <c r="H97" s="47">
        <v>40672</v>
      </c>
      <c r="I97" s="47">
        <v>47772</v>
      </c>
      <c r="J97" s="47">
        <v>6962</v>
      </c>
      <c r="K97" s="47">
        <v>564509</v>
      </c>
      <c r="L97" s="11">
        <v>6.2518047000000001</v>
      </c>
      <c r="M97" s="11">
        <v>27.136856999999999</v>
      </c>
      <c r="N97" s="11">
        <v>13.109977000000001</v>
      </c>
      <c r="O97" s="11">
        <v>15.300022</v>
      </c>
      <c r="P97" s="11">
        <v>21.300635</v>
      </c>
      <c r="Q97" s="11">
        <v>7.2048452999999997</v>
      </c>
      <c r="R97" s="11">
        <v>8.4625754000000004</v>
      </c>
      <c r="S97" s="11">
        <v>1.2332841000000001</v>
      </c>
      <c r="T97" s="11">
        <v>100</v>
      </c>
    </row>
    <row r="98" spans="1:20">
      <c r="A98" s="438"/>
      <c r="B98" s="138" t="s">
        <v>57</v>
      </c>
      <c r="C98" s="47" t="s">
        <v>455</v>
      </c>
      <c r="D98" s="47" t="s">
        <v>455</v>
      </c>
      <c r="E98" s="47" t="s">
        <v>455</v>
      </c>
      <c r="F98" s="47" t="s">
        <v>455</v>
      </c>
      <c r="G98" s="47" t="s">
        <v>455</v>
      </c>
      <c r="H98" s="47" t="s">
        <v>455</v>
      </c>
      <c r="I98" s="47" t="s">
        <v>455</v>
      </c>
      <c r="J98" s="47" t="s">
        <v>455</v>
      </c>
      <c r="K98" s="47" t="s">
        <v>455</v>
      </c>
      <c r="L98" s="47" t="s">
        <v>455</v>
      </c>
      <c r="M98" s="47" t="s">
        <v>455</v>
      </c>
      <c r="N98" s="47" t="s">
        <v>455</v>
      </c>
      <c r="O98" s="47" t="s">
        <v>455</v>
      </c>
      <c r="P98" s="47" t="s">
        <v>455</v>
      </c>
      <c r="Q98" s="47" t="s">
        <v>455</v>
      </c>
      <c r="R98" s="47" t="s">
        <v>455</v>
      </c>
      <c r="S98" s="47" t="s">
        <v>455</v>
      </c>
      <c r="T98" s="47" t="s">
        <v>455</v>
      </c>
    </row>
    <row r="99" spans="1:20">
      <c r="A99" s="438"/>
      <c r="B99" s="138" t="s">
        <v>58</v>
      </c>
      <c r="C99" s="47">
        <v>32168</v>
      </c>
      <c r="D99" s="47">
        <v>217883</v>
      </c>
      <c r="E99" s="47">
        <v>103306</v>
      </c>
      <c r="F99" s="47">
        <v>110980</v>
      </c>
      <c r="G99" s="47">
        <v>143440</v>
      </c>
      <c r="H99" s="47">
        <v>35096</v>
      </c>
      <c r="I99" s="47">
        <v>52003</v>
      </c>
      <c r="J99" s="47">
        <v>9085</v>
      </c>
      <c r="K99" s="47">
        <v>703961</v>
      </c>
      <c r="L99" s="11">
        <v>4.5695712999999998</v>
      </c>
      <c r="M99" s="11">
        <v>30.951004000000001</v>
      </c>
      <c r="N99" s="11">
        <v>14.674961</v>
      </c>
      <c r="O99" s="11">
        <v>15.765078000000001</v>
      </c>
      <c r="P99" s="11">
        <v>20.376128999999999</v>
      </c>
      <c r="Q99" s="11">
        <v>4.9855035000000001</v>
      </c>
      <c r="R99" s="11">
        <v>7.3871989999999998</v>
      </c>
      <c r="S99" s="11">
        <v>1.2905544</v>
      </c>
      <c r="T99" s="11">
        <v>100</v>
      </c>
    </row>
    <row r="100" spans="1:20">
      <c r="A100" s="438"/>
      <c r="B100" s="138" t="s">
        <v>59</v>
      </c>
      <c r="C100" s="47">
        <v>3802</v>
      </c>
      <c r="D100" s="47">
        <v>14688</v>
      </c>
      <c r="E100" s="47">
        <v>7610</v>
      </c>
      <c r="F100" s="47">
        <v>9743</v>
      </c>
      <c r="G100" s="47">
        <v>11584</v>
      </c>
      <c r="H100" s="47">
        <v>3149</v>
      </c>
      <c r="I100" s="47">
        <v>5366</v>
      </c>
      <c r="J100" s="47">
        <v>691</v>
      </c>
      <c r="K100" s="47">
        <v>56633</v>
      </c>
      <c r="L100" s="11">
        <v>6.7134003</v>
      </c>
      <c r="M100" s="11">
        <v>25.935409</v>
      </c>
      <c r="N100" s="11">
        <v>13.437395</v>
      </c>
      <c r="O100" s="11">
        <v>17.203749999999999</v>
      </c>
      <c r="P100" s="11">
        <v>20.454505000000001</v>
      </c>
      <c r="Q100" s="11">
        <v>5.5603623000000004</v>
      </c>
      <c r="R100" s="11">
        <v>9.4750411000000003</v>
      </c>
      <c r="S100" s="11">
        <v>1.2201367000000001</v>
      </c>
      <c r="T100" s="11">
        <v>100</v>
      </c>
    </row>
    <row r="101" spans="1:20">
      <c r="A101" s="438"/>
      <c r="B101" s="138" t="s">
        <v>60</v>
      </c>
      <c r="C101" s="47">
        <v>1865</v>
      </c>
      <c r="D101" s="47">
        <v>12824</v>
      </c>
      <c r="E101" s="47">
        <v>9926</v>
      </c>
      <c r="F101" s="47">
        <v>17116</v>
      </c>
      <c r="G101" s="47">
        <v>27185</v>
      </c>
      <c r="H101" s="47">
        <v>7532</v>
      </c>
      <c r="I101" s="47">
        <v>12646</v>
      </c>
      <c r="J101" s="47">
        <v>6718</v>
      </c>
      <c r="K101" s="47">
        <v>95812</v>
      </c>
      <c r="L101" s="11">
        <v>1.9465203</v>
      </c>
      <c r="M101" s="11">
        <v>13.384544999999999</v>
      </c>
      <c r="N101" s="11">
        <v>10.359871</v>
      </c>
      <c r="O101" s="11">
        <v>17.864151</v>
      </c>
      <c r="P101" s="11">
        <v>28.373273000000001</v>
      </c>
      <c r="Q101" s="11">
        <v>7.8612282000000002</v>
      </c>
      <c r="R101" s="11">
        <v>13.198764000000001</v>
      </c>
      <c r="S101" s="11">
        <v>7.0116478000000004</v>
      </c>
      <c r="T101" s="11">
        <v>100</v>
      </c>
    </row>
    <row r="102" spans="1:20">
      <c r="A102" s="438" t="s">
        <v>8</v>
      </c>
      <c r="B102" s="138" t="s">
        <v>46</v>
      </c>
      <c r="C102" s="47" t="s">
        <v>455</v>
      </c>
      <c r="D102" s="47" t="s">
        <v>455</v>
      </c>
      <c r="E102" s="47" t="s">
        <v>455</v>
      </c>
      <c r="F102" s="47" t="s">
        <v>455</v>
      </c>
      <c r="G102" s="47" t="s">
        <v>455</v>
      </c>
      <c r="H102" s="47" t="s">
        <v>455</v>
      </c>
      <c r="I102" s="47" t="s">
        <v>455</v>
      </c>
      <c r="J102" s="47" t="s">
        <v>455</v>
      </c>
      <c r="K102" s="47" t="s">
        <v>455</v>
      </c>
      <c r="L102" s="47" t="s">
        <v>455</v>
      </c>
      <c r="M102" s="47" t="s">
        <v>455</v>
      </c>
      <c r="N102" s="47" t="s">
        <v>455</v>
      </c>
      <c r="O102" s="47" t="s">
        <v>455</v>
      </c>
      <c r="P102" s="47" t="s">
        <v>455</v>
      </c>
      <c r="Q102" s="47" t="s">
        <v>455</v>
      </c>
      <c r="R102" s="47" t="s">
        <v>455</v>
      </c>
      <c r="S102" s="47" t="s">
        <v>455</v>
      </c>
      <c r="T102" s="47" t="s">
        <v>455</v>
      </c>
    </row>
    <row r="103" spans="1:20">
      <c r="A103" s="438"/>
      <c r="B103" s="138" t="s">
        <v>47</v>
      </c>
      <c r="C103" s="47">
        <v>4564</v>
      </c>
      <c r="D103" s="47">
        <v>29033</v>
      </c>
      <c r="E103" s="47">
        <v>30246</v>
      </c>
      <c r="F103" s="47">
        <v>57828</v>
      </c>
      <c r="G103" s="47">
        <v>99002</v>
      </c>
      <c r="H103" s="47">
        <v>37075</v>
      </c>
      <c r="I103" s="47">
        <v>31908</v>
      </c>
      <c r="J103" s="47">
        <v>925</v>
      </c>
      <c r="K103" s="47">
        <v>290581</v>
      </c>
      <c r="L103" s="11">
        <v>1.5706464</v>
      </c>
      <c r="M103" s="11">
        <v>9.9913620999999999</v>
      </c>
      <c r="N103" s="11">
        <v>10.408802</v>
      </c>
      <c r="O103" s="11">
        <v>19.900818999999998</v>
      </c>
      <c r="P103" s="11">
        <v>34.070362000000003</v>
      </c>
      <c r="Q103" s="11">
        <v>12.758921000000001</v>
      </c>
      <c r="R103" s="11">
        <v>10.980759000000001</v>
      </c>
      <c r="S103" s="11">
        <v>0.31832776000000002</v>
      </c>
      <c r="T103" s="11">
        <v>100</v>
      </c>
    </row>
    <row r="104" spans="1:20">
      <c r="A104" s="438"/>
      <c r="B104" s="138" t="s">
        <v>48</v>
      </c>
      <c r="C104" s="47">
        <v>3729</v>
      </c>
      <c r="D104" s="47">
        <v>30511</v>
      </c>
      <c r="E104" s="47">
        <v>34735</v>
      </c>
      <c r="F104" s="47">
        <v>77526</v>
      </c>
      <c r="G104" s="47">
        <v>105412</v>
      </c>
      <c r="H104" s="47">
        <v>46537</v>
      </c>
      <c r="I104" s="47">
        <v>38758</v>
      </c>
      <c r="J104" s="47">
        <v>2640</v>
      </c>
      <c r="K104" s="47">
        <v>339848</v>
      </c>
      <c r="L104" s="11">
        <v>1.0972552</v>
      </c>
      <c r="M104" s="11">
        <v>8.9778371999999997</v>
      </c>
      <c r="N104" s="11">
        <v>10.220746</v>
      </c>
      <c r="O104" s="11">
        <v>22.811962999999999</v>
      </c>
      <c r="P104" s="11">
        <v>31.017396000000002</v>
      </c>
      <c r="Q104" s="11">
        <v>13.693474999999999</v>
      </c>
      <c r="R104" s="11">
        <v>11.40451</v>
      </c>
      <c r="S104" s="11">
        <v>0.77681787000000002</v>
      </c>
      <c r="T104" s="11">
        <v>100</v>
      </c>
    </row>
    <row r="105" spans="1:20">
      <c r="A105" s="438"/>
      <c r="B105" s="138" t="s">
        <v>49</v>
      </c>
      <c r="C105" s="47">
        <v>7624</v>
      </c>
      <c r="D105" s="47">
        <v>30202</v>
      </c>
      <c r="E105" s="47">
        <v>23057</v>
      </c>
      <c r="F105" s="47">
        <v>35719</v>
      </c>
      <c r="G105" s="47">
        <v>48272</v>
      </c>
      <c r="H105" s="47">
        <v>13639</v>
      </c>
      <c r="I105" s="47">
        <v>13014</v>
      </c>
      <c r="J105" s="47">
        <v>998</v>
      </c>
      <c r="K105" s="47">
        <v>172525</v>
      </c>
      <c r="L105" s="11">
        <v>4.4190696999999997</v>
      </c>
      <c r="M105" s="11">
        <v>17.505869000000001</v>
      </c>
      <c r="N105" s="11">
        <v>13.36444</v>
      </c>
      <c r="O105" s="11">
        <v>20.703665999999998</v>
      </c>
      <c r="P105" s="11">
        <v>27.979713</v>
      </c>
      <c r="Q105" s="11">
        <v>7.9055209</v>
      </c>
      <c r="R105" s="11">
        <v>7.5432546</v>
      </c>
      <c r="S105" s="11">
        <v>0.57846688999999996</v>
      </c>
      <c r="T105" s="11">
        <v>100</v>
      </c>
    </row>
    <row r="106" spans="1:20">
      <c r="A106" s="438"/>
      <c r="B106" s="138" t="s">
        <v>50</v>
      </c>
      <c r="C106" s="47">
        <v>17563</v>
      </c>
      <c r="D106" s="47">
        <v>83141</v>
      </c>
      <c r="E106" s="47">
        <v>59673</v>
      </c>
      <c r="F106" s="47">
        <v>71933</v>
      </c>
      <c r="G106" s="47">
        <v>114014</v>
      </c>
      <c r="H106" s="47">
        <v>40422</v>
      </c>
      <c r="I106" s="47">
        <v>41400</v>
      </c>
      <c r="J106" s="47">
        <v>1176</v>
      </c>
      <c r="K106" s="47">
        <v>429322</v>
      </c>
      <c r="L106" s="11">
        <v>4.0908689000000003</v>
      </c>
      <c r="M106" s="11">
        <v>19.365651</v>
      </c>
      <c r="N106" s="11">
        <v>13.899357999999999</v>
      </c>
      <c r="O106" s="11">
        <v>16.755023000000001</v>
      </c>
      <c r="P106" s="11">
        <v>26.556757000000001</v>
      </c>
      <c r="Q106" s="11">
        <v>9.4153106999999991</v>
      </c>
      <c r="R106" s="11">
        <v>9.6431117000000004</v>
      </c>
      <c r="S106" s="11">
        <v>0.27392027000000002</v>
      </c>
      <c r="T106" s="11">
        <v>100</v>
      </c>
    </row>
    <row r="107" spans="1:20">
      <c r="A107" s="438"/>
      <c r="B107" s="138" t="s">
        <v>51</v>
      </c>
      <c r="C107" s="47">
        <v>26889</v>
      </c>
      <c r="D107" s="47">
        <v>159089</v>
      </c>
      <c r="E107" s="47">
        <v>128932</v>
      </c>
      <c r="F107" s="47">
        <v>205870</v>
      </c>
      <c r="G107" s="47">
        <v>335701</v>
      </c>
      <c r="H107" s="47">
        <v>112397</v>
      </c>
      <c r="I107" s="47">
        <v>131713</v>
      </c>
      <c r="J107" s="47">
        <v>9182</v>
      </c>
      <c r="K107" s="47">
        <v>1109773</v>
      </c>
      <c r="L107" s="11">
        <v>2.4229278999999999</v>
      </c>
      <c r="M107" s="11">
        <v>14.335274</v>
      </c>
      <c r="N107" s="11">
        <v>11.617870999999999</v>
      </c>
      <c r="O107" s="11">
        <v>18.550640999999999</v>
      </c>
      <c r="P107" s="11">
        <v>30.249518999999999</v>
      </c>
      <c r="Q107" s="11">
        <v>10.127927</v>
      </c>
      <c r="R107" s="11">
        <v>11.868463</v>
      </c>
      <c r="S107" s="11">
        <v>0.82737640999999995</v>
      </c>
      <c r="T107" s="11">
        <v>100</v>
      </c>
    </row>
    <row r="108" spans="1:20">
      <c r="A108" s="438"/>
      <c r="B108" s="138" t="s">
        <v>52</v>
      </c>
      <c r="C108" s="47">
        <v>84631</v>
      </c>
      <c r="D108" s="47">
        <v>503190</v>
      </c>
      <c r="E108" s="47">
        <v>430406</v>
      </c>
      <c r="F108" s="47">
        <v>760333</v>
      </c>
      <c r="G108" s="47">
        <v>1405618</v>
      </c>
      <c r="H108" s="47">
        <v>502321</v>
      </c>
      <c r="I108" s="47">
        <v>707940</v>
      </c>
      <c r="J108" s="47">
        <v>16007</v>
      </c>
      <c r="K108" s="47">
        <v>4410446</v>
      </c>
      <c r="L108" s="11">
        <v>1.9188761999999999</v>
      </c>
      <c r="M108" s="11">
        <v>11.409050000000001</v>
      </c>
      <c r="N108" s="11">
        <v>9.7587863000000006</v>
      </c>
      <c r="O108" s="11">
        <v>17.239367999999999</v>
      </c>
      <c r="P108" s="11">
        <v>31.870201000000002</v>
      </c>
      <c r="Q108" s="11">
        <v>11.389347000000001</v>
      </c>
      <c r="R108" s="11">
        <v>16.051438000000001</v>
      </c>
      <c r="S108" s="11">
        <v>0.36293382000000002</v>
      </c>
      <c r="T108" s="11">
        <v>100</v>
      </c>
    </row>
    <row r="109" spans="1:20">
      <c r="A109" s="438"/>
      <c r="B109" s="138" t="s">
        <v>53</v>
      </c>
      <c r="C109" s="47">
        <v>25917</v>
      </c>
      <c r="D109" s="47">
        <v>138536</v>
      </c>
      <c r="E109" s="47">
        <v>80885</v>
      </c>
      <c r="F109" s="47">
        <v>91460</v>
      </c>
      <c r="G109" s="47">
        <v>150189</v>
      </c>
      <c r="H109" s="47">
        <v>35845</v>
      </c>
      <c r="I109" s="47">
        <v>43744</v>
      </c>
      <c r="J109" s="47">
        <v>811</v>
      </c>
      <c r="K109" s="47">
        <v>567387</v>
      </c>
      <c r="L109" s="11">
        <v>4.5677817999999997</v>
      </c>
      <c r="M109" s="11">
        <v>24.416492000000002</v>
      </c>
      <c r="N109" s="11">
        <v>14.255701999999999</v>
      </c>
      <c r="O109" s="11">
        <v>16.119509000000001</v>
      </c>
      <c r="P109" s="11">
        <v>26.470293000000002</v>
      </c>
      <c r="Q109" s="11">
        <v>6.3175575000000004</v>
      </c>
      <c r="R109" s="11">
        <v>7.7097290000000003</v>
      </c>
      <c r="S109" s="11">
        <v>0.14293595000000001</v>
      </c>
      <c r="T109" s="11">
        <v>100</v>
      </c>
    </row>
    <row r="110" spans="1:20">
      <c r="A110" s="438"/>
      <c r="B110" s="138" t="s">
        <v>54</v>
      </c>
      <c r="C110" s="47">
        <v>33850</v>
      </c>
      <c r="D110" s="47">
        <v>172710</v>
      </c>
      <c r="E110" s="47">
        <v>102229</v>
      </c>
      <c r="F110" s="47">
        <v>93612</v>
      </c>
      <c r="G110" s="47">
        <v>161166</v>
      </c>
      <c r="H110" s="47">
        <v>36086</v>
      </c>
      <c r="I110" s="47">
        <v>41761</v>
      </c>
      <c r="J110" s="47">
        <v>1881</v>
      </c>
      <c r="K110" s="47">
        <v>643295</v>
      </c>
      <c r="L110" s="11">
        <v>5.2619715999999999</v>
      </c>
      <c r="M110" s="11">
        <v>26.847714</v>
      </c>
      <c r="N110" s="11">
        <v>15.891465</v>
      </c>
      <c r="O110" s="11">
        <v>14.551955</v>
      </c>
      <c r="P110" s="11">
        <v>25.053203</v>
      </c>
      <c r="Q110" s="11">
        <v>5.6095569999999997</v>
      </c>
      <c r="R110" s="11">
        <v>6.4917340000000001</v>
      </c>
      <c r="S110" s="11">
        <v>0.29240084</v>
      </c>
      <c r="T110" s="11">
        <v>100</v>
      </c>
    </row>
    <row r="111" spans="1:20" s="136" customFormat="1">
      <c r="A111" s="438"/>
      <c r="B111" s="138" t="s">
        <v>82</v>
      </c>
      <c r="C111" s="47" t="s">
        <v>455</v>
      </c>
      <c r="D111" s="47" t="s">
        <v>455</v>
      </c>
      <c r="E111" s="47" t="s">
        <v>455</v>
      </c>
      <c r="F111" s="47" t="s">
        <v>455</v>
      </c>
      <c r="G111" s="47" t="s">
        <v>455</v>
      </c>
      <c r="H111" s="47" t="s">
        <v>455</v>
      </c>
      <c r="I111" s="47" t="s">
        <v>455</v>
      </c>
      <c r="J111" s="47" t="s">
        <v>455</v>
      </c>
      <c r="K111" s="47" t="s">
        <v>455</v>
      </c>
      <c r="L111" s="47" t="s">
        <v>455</v>
      </c>
      <c r="M111" s="47" t="s">
        <v>455</v>
      </c>
      <c r="N111" s="47" t="s">
        <v>455</v>
      </c>
      <c r="O111" s="47" t="s">
        <v>455</v>
      </c>
      <c r="P111" s="47" t="s">
        <v>455</v>
      </c>
      <c r="Q111" s="47" t="s">
        <v>455</v>
      </c>
      <c r="R111" s="47" t="s">
        <v>455</v>
      </c>
      <c r="S111" s="47" t="s">
        <v>455</v>
      </c>
      <c r="T111" s="47" t="s">
        <v>455</v>
      </c>
    </row>
    <row r="112" spans="1:20">
      <c r="A112" s="438"/>
      <c r="B112" s="138" t="s">
        <v>55</v>
      </c>
      <c r="C112" s="47">
        <v>57608</v>
      </c>
      <c r="D112" s="47">
        <v>280251</v>
      </c>
      <c r="E112" s="47">
        <v>165673</v>
      </c>
      <c r="F112" s="47">
        <v>221315</v>
      </c>
      <c r="G112" s="47">
        <v>335887</v>
      </c>
      <c r="H112" s="47">
        <v>108770</v>
      </c>
      <c r="I112" s="47">
        <v>138378</v>
      </c>
      <c r="J112" s="47">
        <v>3451</v>
      </c>
      <c r="K112" s="47">
        <v>1311333</v>
      </c>
      <c r="L112" s="11">
        <v>4.3930870000000004</v>
      </c>
      <c r="M112" s="11">
        <v>21.371459000000002</v>
      </c>
      <c r="N112" s="11">
        <v>12.633938000000001</v>
      </c>
      <c r="O112" s="11">
        <v>16.877101</v>
      </c>
      <c r="P112" s="11">
        <v>25.614165</v>
      </c>
      <c r="Q112" s="11">
        <v>8.2946132000000006</v>
      </c>
      <c r="R112" s="11">
        <v>10.552467999999999</v>
      </c>
      <c r="S112" s="11">
        <v>0.26316732999999998</v>
      </c>
      <c r="T112" s="11">
        <v>100</v>
      </c>
    </row>
    <row r="113" spans="1:20">
      <c r="A113" s="438"/>
      <c r="B113" s="138" t="s">
        <v>56</v>
      </c>
      <c r="C113" s="47">
        <v>32487</v>
      </c>
      <c r="D113" s="47">
        <v>157350</v>
      </c>
      <c r="E113" s="47">
        <v>74374</v>
      </c>
      <c r="F113" s="47">
        <v>88809</v>
      </c>
      <c r="G113" s="47">
        <v>133000</v>
      </c>
      <c r="H113" s="47">
        <v>60200</v>
      </c>
      <c r="I113" s="47">
        <v>52404</v>
      </c>
      <c r="J113" s="47">
        <v>891</v>
      </c>
      <c r="K113" s="47">
        <v>599515</v>
      </c>
      <c r="L113" s="11">
        <v>5.4188802999999997</v>
      </c>
      <c r="M113" s="11">
        <v>26.246216</v>
      </c>
      <c r="N113" s="11">
        <v>12.405695</v>
      </c>
      <c r="O113" s="11">
        <v>14.813473999999999</v>
      </c>
      <c r="P113" s="11">
        <v>22.184598999999999</v>
      </c>
      <c r="Q113" s="11">
        <v>10.041449999999999</v>
      </c>
      <c r="R113" s="11">
        <v>8.7410657</v>
      </c>
      <c r="S113" s="11">
        <v>0.14862012999999999</v>
      </c>
      <c r="T113" s="11">
        <v>100</v>
      </c>
    </row>
    <row r="114" spans="1:20">
      <c r="A114" s="438"/>
      <c r="B114" s="138" t="s">
        <v>57</v>
      </c>
      <c r="C114" s="47" t="s">
        <v>455</v>
      </c>
      <c r="D114" s="47" t="s">
        <v>455</v>
      </c>
      <c r="E114" s="47" t="s">
        <v>455</v>
      </c>
      <c r="F114" s="47" t="s">
        <v>455</v>
      </c>
      <c r="G114" s="47" t="s">
        <v>455</v>
      </c>
      <c r="H114" s="47" t="s">
        <v>455</v>
      </c>
      <c r="I114" s="47" t="s">
        <v>455</v>
      </c>
      <c r="J114" s="47" t="s">
        <v>455</v>
      </c>
      <c r="K114" s="47" t="s">
        <v>455</v>
      </c>
      <c r="L114" s="47" t="s">
        <v>455</v>
      </c>
      <c r="M114" s="47" t="s">
        <v>455</v>
      </c>
      <c r="N114" s="47" t="s">
        <v>455</v>
      </c>
      <c r="O114" s="47" t="s">
        <v>455</v>
      </c>
      <c r="P114" s="47" t="s">
        <v>455</v>
      </c>
      <c r="Q114" s="47" t="s">
        <v>455</v>
      </c>
      <c r="R114" s="47" t="s">
        <v>455</v>
      </c>
      <c r="S114" s="47" t="s">
        <v>455</v>
      </c>
      <c r="T114" s="47" t="s">
        <v>455</v>
      </c>
    </row>
    <row r="115" spans="1:20">
      <c r="A115" s="438"/>
      <c r="B115" s="138" t="s">
        <v>58</v>
      </c>
      <c r="C115" s="47">
        <v>28849</v>
      </c>
      <c r="D115" s="47">
        <v>199112</v>
      </c>
      <c r="E115" s="47">
        <v>109297</v>
      </c>
      <c r="F115" s="47">
        <v>119474</v>
      </c>
      <c r="G115" s="47">
        <v>163248</v>
      </c>
      <c r="H115" s="47">
        <v>50672</v>
      </c>
      <c r="I115" s="47">
        <v>60850</v>
      </c>
      <c r="J115" s="47">
        <v>1925</v>
      </c>
      <c r="K115" s="47">
        <v>733427</v>
      </c>
      <c r="L115" s="11">
        <v>3.9334520999999998</v>
      </c>
      <c r="M115" s="11">
        <v>27.148168999999999</v>
      </c>
      <c r="N115" s="11">
        <v>14.902233000000001</v>
      </c>
      <c r="O115" s="11">
        <v>16.289828</v>
      </c>
      <c r="P115" s="11">
        <v>22.258247999999998</v>
      </c>
      <c r="Q115" s="11">
        <v>6.9089356999999998</v>
      </c>
      <c r="R115" s="11">
        <v>8.2966675999999993</v>
      </c>
      <c r="S115" s="11">
        <v>0.26246648</v>
      </c>
      <c r="T115" s="11">
        <v>100</v>
      </c>
    </row>
    <row r="116" spans="1:20">
      <c r="A116" s="438"/>
      <c r="B116" s="138" t="s">
        <v>59</v>
      </c>
      <c r="C116" s="47">
        <v>3884</v>
      </c>
      <c r="D116" s="47">
        <v>15312</v>
      </c>
      <c r="E116" s="47">
        <v>9048</v>
      </c>
      <c r="F116" s="47">
        <v>9332</v>
      </c>
      <c r="G116" s="47">
        <v>12582</v>
      </c>
      <c r="H116" s="47">
        <v>4654</v>
      </c>
      <c r="I116" s="47">
        <v>6197</v>
      </c>
      <c r="J116" s="47">
        <v>442</v>
      </c>
      <c r="K116" s="47">
        <v>61451</v>
      </c>
      <c r="L116" s="11">
        <v>6.3204830000000003</v>
      </c>
      <c r="M116" s="11">
        <v>24.917414000000001</v>
      </c>
      <c r="N116" s="11">
        <v>14.723926000000001</v>
      </c>
      <c r="O116" s="11">
        <v>15.186083</v>
      </c>
      <c r="P116" s="11">
        <v>20.47485</v>
      </c>
      <c r="Q116" s="11">
        <v>7.5735139</v>
      </c>
      <c r="R116" s="11">
        <v>10.084458</v>
      </c>
      <c r="S116" s="11">
        <v>0.71927227000000005</v>
      </c>
      <c r="T116" s="11">
        <v>100</v>
      </c>
    </row>
    <row r="117" spans="1:20">
      <c r="A117" s="438"/>
      <c r="B117" s="138" t="s">
        <v>60</v>
      </c>
      <c r="C117" s="47">
        <v>1202</v>
      </c>
      <c r="D117" s="47">
        <v>15675</v>
      </c>
      <c r="E117" s="47">
        <v>14245</v>
      </c>
      <c r="F117" s="47">
        <v>17618</v>
      </c>
      <c r="G117" s="47">
        <v>33837</v>
      </c>
      <c r="H117" s="47">
        <v>8963</v>
      </c>
      <c r="I117" s="47">
        <v>9326</v>
      </c>
      <c r="J117" s="47">
        <v>659</v>
      </c>
      <c r="K117" s="47">
        <v>101525</v>
      </c>
      <c r="L117" s="11">
        <v>1.1839447999999999</v>
      </c>
      <c r="M117" s="11">
        <v>15.439546999999999</v>
      </c>
      <c r="N117" s="11">
        <v>14.031027</v>
      </c>
      <c r="O117" s="11">
        <v>17.353361</v>
      </c>
      <c r="P117" s="11">
        <v>33.328736999999997</v>
      </c>
      <c r="Q117" s="11">
        <v>8.8283673999999994</v>
      </c>
      <c r="R117" s="11">
        <v>9.1859148000000008</v>
      </c>
      <c r="S117" s="11">
        <v>0.64910120999999998</v>
      </c>
      <c r="T117" s="11">
        <v>100</v>
      </c>
    </row>
    <row r="118" spans="1:20">
      <c r="A118" s="438" t="s">
        <v>9</v>
      </c>
      <c r="B118" s="138" t="s">
        <v>46</v>
      </c>
      <c r="C118" s="47">
        <v>3384</v>
      </c>
      <c r="D118" s="47">
        <v>13250</v>
      </c>
      <c r="E118" s="47">
        <v>14168</v>
      </c>
      <c r="F118" s="47">
        <v>21292</v>
      </c>
      <c r="G118" s="47">
        <v>45887</v>
      </c>
      <c r="H118" s="47">
        <v>13698</v>
      </c>
      <c r="I118" s="47">
        <v>13603</v>
      </c>
      <c r="J118" s="47">
        <v>0</v>
      </c>
      <c r="K118" s="47">
        <v>125282</v>
      </c>
      <c r="L118" s="11">
        <v>2.7011063000000002</v>
      </c>
      <c r="M118" s="11">
        <v>10.576140000000001</v>
      </c>
      <c r="N118" s="11">
        <v>11.308887</v>
      </c>
      <c r="O118" s="11">
        <v>16.995259000000001</v>
      </c>
      <c r="P118" s="11">
        <v>36.62697</v>
      </c>
      <c r="Q118" s="11">
        <v>10.933733</v>
      </c>
      <c r="R118" s="11">
        <v>10.857905000000001</v>
      </c>
      <c r="S118" s="11">
        <v>0</v>
      </c>
      <c r="T118" s="11">
        <v>100</v>
      </c>
    </row>
    <row r="119" spans="1:20">
      <c r="A119" s="438"/>
      <c r="B119" s="138" t="s">
        <v>47</v>
      </c>
      <c r="C119" s="47">
        <v>2970</v>
      </c>
      <c r="D119" s="47">
        <v>22664</v>
      </c>
      <c r="E119" s="47">
        <v>20872</v>
      </c>
      <c r="F119" s="47">
        <v>39291</v>
      </c>
      <c r="G119" s="47">
        <v>70033</v>
      </c>
      <c r="H119" s="47">
        <v>16390</v>
      </c>
      <c r="I119" s="47">
        <v>15669</v>
      </c>
      <c r="J119" s="47">
        <v>0</v>
      </c>
      <c r="K119" s="47">
        <v>187889</v>
      </c>
      <c r="L119" s="11">
        <v>1.5807205</v>
      </c>
      <c r="M119" s="11">
        <v>12.062441</v>
      </c>
      <c r="N119" s="11">
        <v>11.108687</v>
      </c>
      <c r="O119" s="11">
        <v>20.911815000000001</v>
      </c>
      <c r="P119" s="11">
        <v>37.273603000000001</v>
      </c>
      <c r="Q119" s="11">
        <v>8.7232354999999995</v>
      </c>
      <c r="R119" s="11">
        <v>8.3394983000000007</v>
      </c>
      <c r="S119" s="11">
        <v>0</v>
      </c>
      <c r="T119" s="11">
        <v>100</v>
      </c>
    </row>
    <row r="120" spans="1:20">
      <c r="A120" s="438"/>
      <c r="B120" s="138" t="s">
        <v>48</v>
      </c>
      <c r="C120" s="47">
        <v>7028</v>
      </c>
      <c r="D120" s="47">
        <v>37700</v>
      </c>
      <c r="E120" s="47">
        <v>39675</v>
      </c>
      <c r="F120" s="47">
        <v>77226</v>
      </c>
      <c r="G120" s="47">
        <v>117089</v>
      </c>
      <c r="H120" s="47">
        <v>45413</v>
      </c>
      <c r="I120" s="47">
        <v>38521</v>
      </c>
      <c r="J120" s="47">
        <v>662</v>
      </c>
      <c r="K120" s="47">
        <v>363314</v>
      </c>
      <c r="L120" s="11">
        <v>1.9344148999999999</v>
      </c>
      <c r="M120" s="11">
        <v>10.376699</v>
      </c>
      <c r="N120" s="11">
        <v>10.920306</v>
      </c>
      <c r="O120" s="11">
        <v>21.255993</v>
      </c>
      <c r="P120" s="11">
        <v>32.228045000000002</v>
      </c>
      <c r="Q120" s="11">
        <v>12.499656</v>
      </c>
      <c r="R120" s="11">
        <v>10.602674</v>
      </c>
      <c r="S120" s="11">
        <v>0.18221153000000001</v>
      </c>
      <c r="T120" s="11">
        <v>100</v>
      </c>
    </row>
    <row r="121" spans="1:20">
      <c r="A121" s="438"/>
      <c r="B121" s="138" t="s">
        <v>49</v>
      </c>
      <c r="C121" s="47">
        <v>5372</v>
      </c>
      <c r="D121" s="47">
        <v>23094</v>
      </c>
      <c r="E121" s="47">
        <v>19452</v>
      </c>
      <c r="F121" s="47">
        <v>34527</v>
      </c>
      <c r="G121" s="47">
        <v>57452</v>
      </c>
      <c r="H121" s="47">
        <v>17005</v>
      </c>
      <c r="I121" s="47">
        <v>17783</v>
      </c>
      <c r="J121" s="47">
        <v>22</v>
      </c>
      <c r="K121" s="47">
        <v>174707</v>
      </c>
      <c r="L121" s="11">
        <v>3.0748625000000001</v>
      </c>
      <c r="M121" s="11">
        <v>13.218703</v>
      </c>
      <c r="N121" s="11">
        <v>11.134069999999999</v>
      </c>
      <c r="O121" s="11">
        <v>19.762803000000002</v>
      </c>
      <c r="P121" s="11">
        <v>32.884773000000003</v>
      </c>
      <c r="Q121" s="11">
        <v>9.7334394</v>
      </c>
      <c r="R121" s="11">
        <v>10.178756</v>
      </c>
      <c r="S121" s="11">
        <v>1.2592509999999999E-2</v>
      </c>
      <c r="T121" s="11">
        <v>100</v>
      </c>
    </row>
    <row r="122" spans="1:20">
      <c r="A122" s="438"/>
      <c r="B122" s="138" t="s">
        <v>50</v>
      </c>
      <c r="C122" s="47">
        <v>20963</v>
      </c>
      <c r="D122" s="47">
        <v>86481</v>
      </c>
      <c r="E122" s="47">
        <v>65054</v>
      </c>
      <c r="F122" s="47">
        <v>82420</v>
      </c>
      <c r="G122" s="47">
        <v>142162</v>
      </c>
      <c r="H122" s="47">
        <v>39278</v>
      </c>
      <c r="I122" s="47">
        <v>36513</v>
      </c>
      <c r="J122" s="47">
        <v>0</v>
      </c>
      <c r="K122" s="47">
        <v>472871</v>
      </c>
      <c r="L122" s="11">
        <v>4.4331329000000004</v>
      </c>
      <c r="M122" s="11">
        <v>18.288497</v>
      </c>
      <c r="N122" s="11">
        <v>13.757239999999999</v>
      </c>
      <c r="O122" s="11">
        <v>17.429701000000001</v>
      </c>
      <c r="P122" s="11">
        <v>30.063590000000001</v>
      </c>
      <c r="Q122" s="11">
        <v>8.3062822999999995</v>
      </c>
      <c r="R122" s="11">
        <v>7.7215562000000002</v>
      </c>
      <c r="S122" s="11">
        <v>0</v>
      </c>
      <c r="T122" s="11">
        <v>100</v>
      </c>
    </row>
    <row r="123" spans="1:20">
      <c r="A123" s="438"/>
      <c r="B123" s="138" t="s">
        <v>51</v>
      </c>
      <c r="C123" s="47">
        <v>33264</v>
      </c>
      <c r="D123" s="47">
        <v>161058</v>
      </c>
      <c r="E123" s="47">
        <v>144557</v>
      </c>
      <c r="F123" s="47">
        <v>203278</v>
      </c>
      <c r="G123" s="47">
        <v>365194</v>
      </c>
      <c r="H123" s="47">
        <v>130250</v>
      </c>
      <c r="I123" s="47">
        <v>130894</v>
      </c>
      <c r="J123" s="47">
        <v>436</v>
      </c>
      <c r="K123" s="47">
        <v>1168931</v>
      </c>
      <c r="L123" s="11">
        <v>2.8456769</v>
      </c>
      <c r="M123" s="11">
        <v>13.778230000000001</v>
      </c>
      <c r="N123" s="11">
        <v>12.366598</v>
      </c>
      <c r="O123" s="11">
        <v>17.390077000000002</v>
      </c>
      <c r="P123" s="11">
        <v>31.241707000000002</v>
      </c>
      <c r="Q123" s="11">
        <v>11.142659</v>
      </c>
      <c r="R123" s="11">
        <v>11.197751999999999</v>
      </c>
      <c r="S123" s="11">
        <v>3.7299039999999999E-2</v>
      </c>
      <c r="T123" s="11">
        <v>100</v>
      </c>
    </row>
    <row r="124" spans="1:20">
      <c r="A124" s="438"/>
      <c r="B124" s="138" t="s">
        <v>52</v>
      </c>
      <c r="C124" s="47">
        <v>101274</v>
      </c>
      <c r="D124" s="47">
        <v>567938</v>
      </c>
      <c r="E124" s="47">
        <v>488333</v>
      </c>
      <c r="F124" s="47">
        <v>774771</v>
      </c>
      <c r="G124" s="47">
        <v>1451697</v>
      </c>
      <c r="H124" s="47">
        <v>527058</v>
      </c>
      <c r="I124" s="47">
        <v>726592</v>
      </c>
      <c r="J124" s="47">
        <v>18617</v>
      </c>
      <c r="K124" s="47">
        <v>4656280</v>
      </c>
      <c r="L124" s="11">
        <v>2.1749980999999998</v>
      </c>
      <c r="M124" s="11">
        <v>12.197248</v>
      </c>
      <c r="N124" s="11">
        <v>10.487621000000001</v>
      </c>
      <c r="O124" s="11">
        <v>16.63927</v>
      </c>
      <c r="P124" s="11">
        <v>31.177184</v>
      </c>
      <c r="Q124" s="11">
        <v>11.319293999999999</v>
      </c>
      <c r="R124" s="11">
        <v>15.604559999999999</v>
      </c>
      <c r="S124" s="11">
        <v>0.39982561</v>
      </c>
      <c r="T124" s="11">
        <v>100</v>
      </c>
    </row>
    <row r="125" spans="1:20">
      <c r="A125" s="438"/>
      <c r="B125" s="138" t="s">
        <v>53</v>
      </c>
      <c r="C125" s="47">
        <v>29184</v>
      </c>
      <c r="D125" s="47">
        <v>140331</v>
      </c>
      <c r="E125" s="47">
        <v>87039</v>
      </c>
      <c r="F125" s="47">
        <v>93108</v>
      </c>
      <c r="G125" s="47">
        <v>161671</v>
      </c>
      <c r="H125" s="47">
        <v>44428</v>
      </c>
      <c r="I125" s="47">
        <v>49939</v>
      </c>
      <c r="J125" s="47">
        <v>417</v>
      </c>
      <c r="K125" s="47">
        <v>606117</v>
      </c>
      <c r="L125" s="11">
        <v>4.8149119999999996</v>
      </c>
      <c r="M125" s="11">
        <v>23.152460999999999</v>
      </c>
      <c r="N125" s="11">
        <v>14.360099</v>
      </c>
      <c r="O125" s="11">
        <v>15.361390999999999</v>
      </c>
      <c r="P125" s="11">
        <v>26.673233</v>
      </c>
      <c r="Q125" s="11">
        <v>7.3299379</v>
      </c>
      <c r="R125" s="11">
        <v>8.2391682999999993</v>
      </c>
      <c r="S125" s="11">
        <v>6.8798600000000001E-2</v>
      </c>
      <c r="T125" s="11">
        <v>100</v>
      </c>
    </row>
    <row r="126" spans="1:20">
      <c r="A126" s="438"/>
      <c r="B126" s="138" t="s">
        <v>54</v>
      </c>
      <c r="C126" s="47">
        <v>40488</v>
      </c>
      <c r="D126" s="47">
        <v>170084</v>
      </c>
      <c r="E126" s="47">
        <v>102290</v>
      </c>
      <c r="F126" s="47">
        <v>93735</v>
      </c>
      <c r="G126" s="47">
        <v>176492</v>
      </c>
      <c r="H126" s="47">
        <v>43525</v>
      </c>
      <c r="I126" s="47">
        <v>53794</v>
      </c>
      <c r="J126" s="47">
        <v>2750</v>
      </c>
      <c r="K126" s="47">
        <v>683158</v>
      </c>
      <c r="L126" s="11">
        <v>5.9265938</v>
      </c>
      <c r="M126" s="11">
        <v>24.896730000000002</v>
      </c>
      <c r="N126" s="11">
        <v>14.97311</v>
      </c>
      <c r="O126" s="11">
        <v>13.720838000000001</v>
      </c>
      <c r="P126" s="11">
        <v>25.834726</v>
      </c>
      <c r="Q126" s="11">
        <v>6.3711469000000003</v>
      </c>
      <c r="R126" s="11">
        <v>7.8743131000000002</v>
      </c>
      <c r="S126" s="11">
        <v>0.40254231000000001</v>
      </c>
      <c r="T126" s="11">
        <v>100</v>
      </c>
    </row>
    <row r="127" spans="1:20" s="136" customFormat="1">
      <c r="A127" s="438"/>
      <c r="B127" s="138" t="s">
        <v>82</v>
      </c>
      <c r="C127" s="47" t="s">
        <v>455</v>
      </c>
      <c r="D127" s="47" t="s">
        <v>455</v>
      </c>
      <c r="E127" s="47" t="s">
        <v>455</v>
      </c>
      <c r="F127" s="47" t="s">
        <v>455</v>
      </c>
      <c r="G127" s="47" t="s">
        <v>455</v>
      </c>
      <c r="H127" s="47" t="s">
        <v>455</v>
      </c>
      <c r="I127" s="47" t="s">
        <v>455</v>
      </c>
      <c r="J127" s="47" t="s">
        <v>455</v>
      </c>
      <c r="K127" s="47" t="s">
        <v>455</v>
      </c>
      <c r="L127" s="47" t="s">
        <v>455</v>
      </c>
      <c r="M127" s="47" t="s">
        <v>455</v>
      </c>
      <c r="N127" s="47" t="s">
        <v>455</v>
      </c>
      <c r="O127" s="47" t="s">
        <v>455</v>
      </c>
      <c r="P127" s="47" t="s">
        <v>455</v>
      </c>
      <c r="Q127" s="47" t="s">
        <v>455</v>
      </c>
      <c r="R127" s="47" t="s">
        <v>455</v>
      </c>
      <c r="S127" s="47" t="s">
        <v>455</v>
      </c>
      <c r="T127" s="47" t="s">
        <v>455</v>
      </c>
    </row>
    <row r="128" spans="1:20">
      <c r="A128" s="438"/>
      <c r="B128" s="138" t="s">
        <v>55</v>
      </c>
      <c r="C128" s="47">
        <v>57987</v>
      </c>
      <c r="D128" s="47">
        <v>269262</v>
      </c>
      <c r="E128" s="47">
        <v>173903</v>
      </c>
      <c r="F128" s="47">
        <v>218170</v>
      </c>
      <c r="G128" s="47">
        <v>387158</v>
      </c>
      <c r="H128" s="47">
        <v>137231</v>
      </c>
      <c r="I128" s="47">
        <v>143897</v>
      </c>
      <c r="J128" s="47">
        <v>6033</v>
      </c>
      <c r="K128" s="47">
        <v>1393641</v>
      </c>
      <c r="L128" s="11">
        <v>4.1608276000000002</v>
      </c>
      <c r="M128" s="11">
        <v>19.320758000000001</v>
      </c>
      <c r="N128" s="11">
        <v>12.478320999999999</v>
      </c>
      <c r="O128" s="11">
        <v>15.654677</v>
      </c>
      <c r="P128" s="11">
        <v>27.780325000000001</v>
      </c>
      <c r="Q128" s="11">
        <v>9.8469405000000005</v>
      </c>
      <c r="R128" s="11">
        <v>10.325256</v>
      </c>
      <c r="S128" s="11">
        <v>0.43289484</v>
      </c>
      <c r="T128" s="11">
        <v>100</v>
      </c>
    </row>
    <row r="129" spans="1:20">
      <c r="A129" s="438"/>
      <c r="B129" s="138" t="s">
        <v>56</v>
      </c>
      <c r="C129" s="47">
        <v>34974</v>
      </c>
      <c r="D129" s="47">
        <v>149084</v>
      </c>
      <c r="E129" s="47">
        <v>86133</v>
      </c>
      <c r="F129" s="47">
        <v>86485</v>
      </c>
      <c r="G129" s="47">
        <v>173393</v>
      </c>
      <c r="H129" s="47">
        <v>48877</v>
      </c>
      <c r="I129" s="47">
        <v>55083</v>
      </c>
      <c r="J129" s="47">
        <v>1467</v>
      </c>
      <c r="K129" s="47">
        <v>635496</v>
      </c>
      <c r="L129" s="11">
        <v>5.5034178000000002</v>
      </c>
      <c r="M129" s="11">
        <v>23.459471000000001</v>
      </c>
      <c r="N129" s="11">
        <v>13.553665000000001</v>
      </c>
      <c r="O129" s="11">
        <v>13.609055</v>
      </c>
      <c r="P129" s="11">
        <v>27.284672</v>
      </c>
      <c r="Q129" s="11">
        <v>7.6911578</v>
      </c>
      <c r="R129" s="11">
        <v>8.6677178000000001</v>
      </c>
      <c r="S129" s="11">
        <v>0.23084331</v>
      </c>
      <c r="T129" s="11">
        <v>100</v>
      </c>
    </row>
    <row r="130" spans="1:20">
      <c r="A130" s="438"/>
      <c r="B130" s="138" t="s">
        <v>57</v>
      </c>
      <c r="C130" s="47">
        <v>13882</v>
      </c>
      <c r="D130" s="47">
        <v>60604</v>
      </c>
      <c r="E130" s="47">
        <v>36945</v>
      </c>
      <c r="F130" s="47">
        <v>38588</v>
      </c>
      <c r="G130" s="47">
        <v>64089</v>
      </c>
      <c r="H130" s="47">
        <v>18858</v>
      </c>
      <c r="I130" s="47">
        <v>18384</v>
      </c>
      <c r="J130" s="47">
        <v>26</v>
      </c>
      <c r="K130" s="47">
        <v>251376</v>
      </c>
      <c r="L130" s="11">
        <v>5.5224047000000001</v>
      </c>
      <c r="M130" s="11">
        <v>24.108905</v>
      </c>
      <c r="N130" s="11">
        <v>14.697107000000001</v>
      </c>
      <c r="O130" s="11">
        <v>15.350709999999999</v>
      </c>
      <c r="P130" s="11">
        <v>25.495273999999998</v>
      </c>
      <c r="Q130" s="11">
        <v>7.5019095</v>
      </c>
      <c r="R130" s="11">
        <v>7.3133473000000002</v>
      </c>
      <c r="S130" s="11">
        <v>1.0343069999999999E-2</v>
      </c>
      <c r="T130" s="11">
        <v>100</v>
      </c>
    </row>
    <row r="131" spans="1:20">
      <c r="A131" s="438"/>
      <c r="B131" s="138" t="s">
        <v>58</v>
      </c>
      <c r="C131" s="47">
        <v>21906</v>
      </c>
      <c r="D131" s="47">
        <v>139356</v>
      </c>
      <c r="E131" s="47">
        <v>84697</v>
      </c>
      <c r="F131" s="47">
        <v>83006</v>
      </c>
      <c r="G131" s="47">
        <v>129012</v>
      </c>
      <c r="H131" s="47">
        <v>40881</v>
      </c>
      <c r="I131" s="47">
        <v>44255</v>
      </c>
      <c r="J131" s="47">
        <v>1084</v>
      </c>
      <c r="K131" s="47">
        <v>544197</v>
      </c>
      <c r="L131" s="11">
        <v>4.0253804999999998</v>
      </c>
      <c r="M131" s="11">
        <v>25.607638000000001</v>
      </c>
      <c r="N131" s="11">
        <v>15.563665</v>
      </c>
      <c r="O131" s="11">
        <v>15.252931999999999</v>
      </c>
      <c r="P131" s="11">
        <v>23.706855999999998</v>
      </c>
      <c r="Q131" s="11">
        <v>7.5121693</v>
      </c>
      <c r="R131" s="11">
        <v>8.1321653999999999</v>
      </c>
      <c r="S131" s="11">
        <v>0.19919257000000001</v>
      </c>
      <c r="T131" s="11">
        <v>100</v>
      </c>
    </row>
    <row r="132" spans="1:20">
      <c r="A132" s="438"/>
      <c r="B132" s="138" t="s">
        <v>59</v>
      </c>
      <c r="C132" s="47">
        <v>2808</v>
      </c>
      <c r="D132" s="47">
        <v>13354</v>
      </c>
      <c r="E132" s="47">
        <v>8064</v>
      </c>
      <c r="F132" s="47">
        <v>11556</v>
      </c>
      <c r="G132" s="47">
        <v>15329</v>
      </c>
      <c r="H132" s="47">
        <v>4755</v>
      </c>
      <c r="I132" s="47">
        <v>5863</v>
      </c>
      <c r="J132" s="47">
        <v>0</v>
      </c>
      <c r="K132" s="47">
        <v>61729</v>
      </c>
      <c r="L132" s="11">
        <v>4.5489154000000003</v>
      </c>
      <c r="M132" s="11">
        <v>21.633268000000001</v>
      </c>
      <c r="N132" s="11">
        <v>13.063552</v>
      </c>
      <c r="O132" s="11">
        <v>18.720537</v>
      </c>
      <c r="P132" s="11">
        <v>24.832737000000002</v>
      </c>
      <c r="Q132" s="11">
        <v>7.7030244999999997</v>
      </c>
      <c r="R132" s="11">
        <v>9.4979668999999998</v>
      </c>
      <c r="S132" s="11">
        <v>0</v>
      </c>
      <c r="T132" s="11">
        <v>100</v>
      </c>
    </row>
    <row r="133" spans="1:20">
      <c r="A133" s="438"/>
      <c r="B133" s="138" t="s">
        <v>60</v>
      </c>
      <c r="C133" s="47">
        <v>1963</v>
      </c>
      <c r="D133" s="47">
        <v>16695</v>
      </c>
      <c r="E133" s="47">
        <v>12858</v>
      </c>
      <c r="F133" s="47">
        <v>19287</v>
      </c>
      <c r="G133" s="47">
        <v>31924</v>
      </c>
      <c r="H133" s="47">
        <v>10574</v>
      </c>
      <c r="I133" s="47">
        <v>13442</v>
      </c>
      <c r="J133" s="47">
        <v>5</v>
      </c>
      <c r="K133" s="47">
        <v>106748</v>
      </c>
      <c r="L133" s="11">
        <v>1.8389103</v>
      </c>
      <c r="M133" s="11">
        <v>15.639637</v>
      </c>
      <c r="N133" s="11">
        <v>12.045191000000001</v>
      </c>
      <c r="O133" s="11">
        <v>18.067786000000002</v>
      </c>
      <c r="P133" s="11">
        <v>29.905947000000001</v>
      </c>
      <c r="Q133" s="11">
        <v>9.9055719999999994</v>
      </c>
      <c r="R133" s="11">
        <v>12.592273</v>
      </c>
      <c r="S133" s="11">
        <v>4.6839300000000002E-3</v>
      </c>
      <c r="T133" s="11">
        <v>100</v>
      </c>
    </row>
    <row r="134" spans="1:20">
      <c r="A134" s="438" t="s">
        <v>10</v>
      </c>
      <c r="B134" s="138" t="s">
        <v>46</v>
      </c>
      <c r="C134" s="47">
        <v>2996</v>
      </c>
      <c r="D134" s="47">
        <v>8300</v>
      </c>
      <c r="E134" s="47">
        <v>12343</v>
      </c>
      <c r="F134" s="47">
        <v>21780</v>
      </c>
      <c r="G134" s="47">
        <v>46186</v>
      </c>
      <c r="H134" s="47">
        <v>17436</v>
      </c>
      <c r="I134" s="47">
        <v>16011</v>
      </c>
      <c r="J134" s="47">
        <v>0</v>
      </c>
      <c r="K134" s="47">
        <v>125052</v>
      </c>
      <c r="L134" s="11">
        <v>2.3958032999999999</v>
      </c>
      <c r="M134" s="11">
        <v>6.6372388999999998</v>
      </c>
      <c r="N134" s="11">
        <v>9.8702939999999995</v>
      </c>
      <c r="O134" s="11">
        <v>17.416754999999998</v>
      </c>
      <c r="P134" s="11">
        <v>36.933436</v>
      </c>
      <c r="Q134" s="11">
        <v>13.943</v>
      </c>
      <c r="R134" s="11">
        <v>12.803474</v>
      </c>
      <c r="S134" s="11">
        <v>0</v>
      </c>
      <c r="T134" s="11">
        <v>100</v>
      </c>
    </row>
    <row r="135" spans="1:20">
      <c r="A135" s="438"/>
      <c r="B135" s="138" t="s">
        <v>47</v>
      </c>
      <c r="C135" s="47">
        <v>6181</v>
      </c>
      <c r="D135" s="47">
        <v>22677</v>
      </c>
      <c r="E135" s="47">
        <v>18849</v>
      </c>
      <c r="F135" s="47">
        <v>31717</v>
      </c>
      <c r="G135" s="47">
        <v>74438</v>
      </c>
      <c r="H135" s="47">
        <v>20252</v>
      </c>
      <c r="I135" s="47">
        <v>21711</v>
      </c>
      <c r="J135" s="47">
        <v>0</v>
      </c>
      <c r="K135" s="47">
        <v>195825</v>
      </c>
      <c r="L135" s="11">
        <v>3.1563895999999998</v>
      </c>
      <c r="M135" s="11">
        <v>11.580237</v>
      </c>
      <c r="N135" s="11">
        <v>9.6254308999999996</v>
      </c>
      <c r="O135" s="11">
        <v>16.196604000000001</v>
      </c>
      <c r="P135" s="11">
        <v>38.012511000000003</v>
      </c>
      <c r="Q135" s="11">
        <v>10.341887</v>
      </c>
      <c r="R135" s="11">
        <v>11.08694</v>
      </c>
      <c r="S135" s="11">
        <v>0</v>
      </c>
      <c r="T135" s="11">
        <v>100</v>
      </c>
    </row>
    <row r="136" spans="1:20">
      <c r="A136" s="438"/>
      <c r="B136" s="138" t="s">
        <v>48</v>
      </c>
      <c r="C136" s="47">
        <v>9515</v>
      </c>
      <c r="D136" s="47">
        <v>39691</v>
      </c>
      <c r="E136" s="47">
        <v>40860</v>
      </c>
      <c r="F136" s="47">
        <v>68108</v>
      </c>
      <c r="G136" s="47">
        <v>131689</v>
      </c>
      <c r="H136" s="47">
        <v>34657</v>
      </c>
      <c r="I136" s="47">
        <v>44990</v>
      </c>
      <c r="J136" s="47">
        <v>0</v>
      </c>
      <c r="K136" s="47">
        <v>369510</v>
      </c>
      <c r="L136" s="11">
        <v>2.5750318000000001</v>
      </c>
      <c r="M136" s="11">
        <v>10.741523000000001</v>
      </c>
      <c r="N136" s="11">
        <v>11.057886999999999</v>
      </c>
      <c r="O136" s="11">
        <v>18.431977</v>
      </c>
      <c r="P136" s="11">
        <v>35.638818999999998</v>
      </c>
      <c r="Q136" s="11">
        <v>9.3791778000000008</v>
      </c>
      <c r="R136" s="11">
        <v>12.175584000000001</v>
      </c>
      <c r="S136" s="11">
        <v>0</v>
      </c>
      <c r="T136" s="11">
        <v>100</v>
      </c>
    </row>
    <row r="137" spans="1:20">
      <c r="A137" s="438"/>
      <c r="B137" s="138" t="s">
        <v>49</v>
      </c>
      <c r="C137" s="47">
        <v>6812</v>
      </c>
      <c r="D137" s="47">
        <v>24132</v>
      </c>
      <c r="E137" s="47">
        <v>17196</v>
      </c>
      <c r="F137" s="47">
        <v>27167</v>
      </c>
      <c r="G137" s="47">
        <v>67194</v>
      </c>
      <c r="H137" s="47">
        <v>18119</v>
      </c>
      <c r="I137" s="47">
        <v>17375</v>
      </c>
      <c r="J137" s="47">
        <v>0</v>
      </c>
      <c r="K137" s="47">
        <v>177995</v>
      </c>
      <c r="L137" s="11">
        <v>3.8270738</v>
      </c>
      <c r="M137" s="11">
        <v>13.557684</v>
      </c>
      <c r="N137" s="11">
        <v>9.6609455000000004</v>
      </c>
      <c r="O137" s="11">
        <v>15.262788</v>
      </c>
      <c r="P137" s="11">
        <v>37.750498999999998</v>
      </c>
      <c r="Q137" s="11">
        <v>10.179499</v>
      </c>
      <c r="R137" s="11">
        <v>9.7615102</v>
      </c>
      <c r="S137" s="11">
        <v>0</v>
      </c>
      <c r="T137" s="11">
        <v>100</v>
      </c>
    </row>
    <row r="138" spans="1:20">
      <c r="A138" s="438"/>
      <c r="B138" s="138" t="s">
        <v>50</v>
      </c>
      <c r="C138" s="47">
        <v>28531</v>
      </c>
      <c r="D138" s="47">
        <v>95239</v>
      </c>
      <c r="E138" s="47">
        <v>58294</v>
      </c>
      <c r="F138" s="47">
        <v>74670</v>
      </c>
      <c r="G138" s="47">
        <v>157910</v>
      </c>
      <c r="H138" s="47">
        <v>49468</v>
      </c>
      <c r="I138" s="47">
        <v>44436</v>
      </c>
      <c r="J138" s="47">
        <v>0</v>
      </c>
      <c r="K138" s="47">
        <v>508548</v>
      </c>
      <c r="L138" s="11">
        <v>5.6102865</v>
      </c>
      <c r="M138" s="11">
        <v>18.727632</v>
      </c>
      <c r="N138" s="11">
        <v>11.462831</v>
      </c>
      <c r="O138" s="11">
        <v>14.682980000000001</v>
      </c>
      <c r="P138" s="11">
        <v>31.05115</v>
      </c>
      <c r="Q138" s="11">
        <v>9.7273019999999999</v>
      </c>
      <c r="R138" s="11">
        <v>8.7378183000000007</v>
      </c>
      <c r="S138" s="11">
        <v>0</v>
      </c>
      <c r="T138" s="11">
        <v>100</v>
      </c>
    </row>
    <row r="139" spans="1:20">
      <c r="A139" s="438"/>
      <c r="B139" s="138" t="s">
        <v>51</v>
      </c>
      <c r="C139" s="47">
        <v>31325</v>
      </c>
      <c r="D139" s="47">
        <v>151766</v>
      </c>
      <c r="E139" s="47">
        <v>128310</v>
      </c>
      <c r="F139" s="47">
        <v>200010</v>
      </c>
      <c r="G139" s="47">
        <v>436833</v>
      </c>
      <c r="H139" s="47">
        <v>144200</v>
      </c>
      <c r="I139" s="47">
        <v>150569</v>
      </c>
      <c r="J139" s="47">
        <v>0</v>
      </c>
      <c r="K139" s="47">
        <v>1243013</v>
      </c>
      <c r="L139" s="11">
        <v>2.5200863</v>
      </c>
      <c r="M139" s="11">
        <v>12.209526</v>
      </c>
      <c r="N139" s="11">
        <v>10.322499000000001</v>
      </c>
      <c r="O139" s="11">
        <v>16.090741000000001</v>
      </c>
      <c r="P139" s="11">
        <v>35.143076000000001</v>
      </c>
      <c r="Q139" s="11">
        <v>11.600844</v>
      </c>
      <c r="R139" s="11">
        <v>12.113227999999999</v>
      </c>
      <c r="S139" s="11">
        <v>0</v>
      </c>
      <c r="T139" s="11">
        <v>100</v>
      </c>
    </row>
    <row r="140" spans="1:20">
      <c r="A140" s="438"/>
      <c r="B140" s="138" t="s">
        <v>52</v>
      </c>
      <c r="C140" s="47">
        <v>126475</v>
      </c>
      <c r="D140" s="47">
        <v>527303</v>
      </c>
      <c r="E140" s="47">
        <v>472168</v>
      </c>
      <c r="F140" s="47">
        <v>733324</v>
      </c>
      <c r="G140" s="47">
        <v>1634019</v>
      </c>
      <c r="H140" s="47">
        <v>625473</v>
      </c>
      <c r="I140" s="47">
        <v>901007</v>
      </c>
      <c r="J140" s="47">
        <v>0</v>
      </c>
      <c r="K140" s="47">
        <v>5019769</v>
      </c>
      <c r="L140" s="11">
        <v>2.5195382</v>
      </c>
      <c r="M140" s="11">
        <v>10.504527</v>
      </c>
      <c r="N140" s="11">
        <v>9.4061699000000001</v>
      </c>
      <c r="O140" s="11">
        <v>14.60872</v>
      </c>
      <c r="P140" s="11">
        <v>32.551676999999998</v>
      </c>
      <c r="Q140" s="11">
        <v>12.460195000000001</v>
      </c>
      <c r="R140" s="11">
        <v>17.949172999999998</v>
      </c>
      <c r="S140" s="11">
        <v>0</v>
      </c>
      <c r="T140" s="11">
        <v>100</v>
      </c>
    </row>
    <row r="141" spans="1:20">
      <c r="A141" s="438"/>
      <c r="B141" s="138" t="s">
        <v>53</v>
      </c>
      <c r="C141" s="47">
        <v>31577</v>
      </c>
      <c r="D141" s="47">
        <v>132505</v>
      </c>
      <c r="E141" s="47">
        <v>89876</v>
      </c>
      <c r="F141" s="47">
        <v>91339</v>
      </c>
      <c r="G141" s="47">
        <v>186620</v>
      </c>
      <c r="H141" s="47">
        <v>48986</v>
      </c>
      <c r="I141" s="47">
        <v>58210</v>
      </c>
      <c r="J141" s="47">
        <v>0</v>
      </c>
      <c r="K141" s="47">
        <v>639113</v>
      </c>
      <c r="L141" s="11">
        <v>4.9407538000000004</v>
      </c>
      <c r="M141" s="11">
        <v>20.73264</v>
      </c>
      <c r="N141" s="11">
        <v>14.062614999999999</v>
      </c>
      <c r="O141" s="11">
        <v>14.291525999999999</v>
      </c>
      <c r="P141" s="11">
        <v>29.199843999999999</v>
      </c>
      <c r="Q141" s="11">
        <v>7.6646853000000004</v>
      </c>
      <c r="R141" s="11">
        <v>9.1079355</v>
      </c>
      <c r="S141" s="11">
        <v>0</v>
      </c>
      <c r="T141" s="11">
        <v>100</v>
      </c>
    </row>
    <row r="142" spans="1:20">
      <c r="A142" s="438"/>
      <c r="B142" s="138" t="s">
        <v>54</v>
      </c>
      <c r="C142" s="47">
        <v>47458</v>
      </c>
      <c r="D142" s="47">
        <v>181292</v>
      </c>
      <c r="E142" s="47">
        <v>105604</v>
      </c>
      <c r="F142" s="47">
        <v>84121</v>
      </c>
      <c r="G142" s="47">
        <v>194594</v>
      </c>
      <c r="H142" s="47">
        <v>47755</v>
      </c>
      <c r="I142" s="47">
        <v>60943</v>
      </c>
      <c r="J142" s="47">
        <v>0</v>
      </c>
      <c r="K142" s="47">
        <v>721767</v>
      </c>
      <c r="L142" s="11">
        <v>6.5752521000000002</v>
      </c>
      <c r="M142" s="11">
        <v>25.117801</v>
      </c>
      <c r="N142" s="11">
        <v>14.631315000000001</v>
      </c>
      <c r="O142" s="11">
        <v>11.654869</v>
      </c>
      <c r="P142" s="11">
        <v>26.960778000000001</v>
      </c>
      <c r="Q142" s="11">
        <v>6.6164011</v>
      </c>
      <c r="R142" s="11">
        <v>8.4435836000000002</v>
      </c>
      <c r="S142" s="11">
        <v>0</v>
      </c>
      <c r="T142" s="11">
        <v>100</v>
      </c>
    </row>
    <row r="143" spans="1:20" s="136" customFormat="1">
      <c r="A143" s="438"/>
      <c r="B143" s="138" t="s">
        <v>82</v>
      </c>
      <c r="C143" s="47" t="s">
        <v>455</v>
      </c>
      <c r="D143" s="47" t="s">
        <v>455</v>
      </c>
      <c r="E143" s="47" t="s">
        <v>455</v>
      </c>
      <c r="F143" s="47" t="s">
        <v>455</v>
      </c>
      <c r="G143" s="47" t="s">
        <v>455</v>
      </c>
      <c r="H143" s="47" t="s">
        <v>455</v>
      </c>
      <c r="I143" s="47" t="s">
        <v>455</v>
      </c>
      <c r="J143" s="47" t="s">
        <v>455</v>
      </c>
      <c r="K143" s="47" t="s">
        <v>455</v>
      </c>
      <c r="L143" s="47" t="s">
        <v>455</v>
      </c>
      <c r="M143" s="47" t="s">
        <v>455</v>
      </c>
      <c r="N143" s="47" t="s">
        <v>455</v>
      </c>
      <c r="O143" s="47" t="s">
        <v>455</v>
      </c>
      <c r="P143" s="47" t="s">
        <v>455</v>
      </c>
      <c r="Q143" s="47" t="s">
        <v>455</v>
      </c>
      <c r="R143" s="47" t="s">
        <v>455</v>
      </c>
      <c r="S143" s="47" t="s">
        <v>455</v>
      </c>
      <c r="T143" s="47" t="s">
        <v>455</v>
      </c>
    </row>
    <row r="144" spans="1:20">
      <c r="A144" s="438"/>
      <c r="B144" s="138" t="s">
        <v>55</v>
      </c>
      <c r="C144" s="47">
        <v>65032</v>
      </c>
      <c r="D144" s="47">
        <v>261145</v>
      </c>
      <c r="E144" s="47">
        <v>180590</v>
      </c>
      <c r="F144" s="47">
        <v>202122</v>
      </c>
      <c r="G144" s="47">
        <v>435216</v>
      </c>
      <c r="H144" s="47">
        <v>148384</v>
      </c>
      <c r="I144" s="47">
        <v>152685</v>
      </c>
      <c r="J144" s="47">
        <v>0</v>
      </c>
      <c r="K144" s="47">
        <v>1445174</v>
      </c>
      <c r="L144" s="11">
        <v>4.4999425999999998</v>
      </c>
      <c r="M144" s="11">
        <v>18.070142000000001</v>
      </c>
      <c r="N144" s="11">
        <v>12.496073000000001</v>
      </c>
      <c r="O144" s="11">
        <v>13.985998</v>
      </c>
      <c r="P144" s="11">
        <v>30.115127999999999</v>
      </c>
      <c r="Q144" s="11">
        <v>10.267552999999999</v>
      </c>
      <c r="R144" s="11">
        <v>10.565163999999999</v>
      </c>
      <c r="S144" s="11">
        <v>0</v>
      </c>
      <c r="T144" s="11">
        <v>100</v>
      </c>
    </row>
    <row r="145" spans="1:20">
      <c r="A145" s="438"/>
      <c r="B145" s="138" t="s">
        <v>56</v>
      </c>
      <c r="C145" s="47">
        <v>43167</v>
      </c>
      <c r="D145" s="47">
        <v>159054</v>
      </c>
      <c r="E145" s="47">
        <v>86428</v>
      </c>
      <c r="F145" s="47">
        <v>91642</v>
      </c>
      <c r="G145" s="47">
        <v>177872</v>
      </c>
      <c r="H145" s="47">
        <v>48962</v>
      </c>
      <c r="I145" s="47">
        <v>55868</v>
      </c>
      <c r="J145" s="47">
        <v>0</v>
      </c>
      <c r="K145" s="47">
        <v>662993</v>
      </c>
      <c r="L145" s="11">
        <v>6.5109285000000003</v>
      </c>
      <c r="M145" s="11">
        <v>23.990299</v>
      </c>
      <c r="N145" s="11">
        <v>13.036035</v>
      </c>
      <c r="O145" s="11">
        <v>13.822469</v>
      </c>
      <c r="P145" s="11">
        <v>26.828638999999999</v>
      </c>
      <c r="Q145" s="11">
        <v>7.384995</v>
      </c>
      <c r="R145" s="11">
        <v>8.4266349999999992</v>
      </c>
      <c r="S145" s="11">
        <v>0</v>
      </c>
      <c r="T145" s="11">
        <v>100</v>
      </c>
    </row>
    <row r="146" spans="1:20">
      <c r="A146" s="438"/>
      <c r="B146" s="138" t="s">
        <v>57</v>
      </c>
      <c r="C146" s="47">
        <v>17023</v>
      </c>
      <c r="D146" s="47">
        <v>55701</v>
      </c>
      <c r="E146" s="47">
        <v>30297</v>
      </c>
      <c r="F146" s="47">
        <v>35837</v>
      </c>
      <c r="G146" s="47">
        <v>71745</v>
      </c>
      <c r="H146" s="47">
        <v>20775</v>
      </c>
      <c r="I146" s="47">
        <v>22934</v>
      </c>
      <c r="J146" s="47">
        <v>0</v>
      </c>
      <c r="K146" s="47">
        <v>254312</v>
      </c>
      <c r="L146" s="11">
        <v>6.6937462999999999</v>
      </c>
      <c r="M146" s="11">
        <v>21.902623999999999</v>
      </c>
      <c r="N146" s="11">
        <v>11.913319</v>
      </c>
      <c r="O146" s="11">
        <v>14.091746000000001</v>
      </c>
      <c r="P146" s="11">
        <v>28.211410000000001</v>
      </c>
      <c r="Q146" s="11">
        <v>8.1690994000000003</v>
      </c>
      <c r="R146" s="11">
        <v>9.0180565999999995</v>
      </c>
      <c r="S146" s="11">
        <v>0</v>
      </c>
      <c r="T146" s="11">
        <v>100</v>
      </c>
    </row>
    <row r="147" spans="1:20">
      <c r="A147" s="438"/>
      <c r="B147" s="138" t="s">
        <v>58</v>
      </c>
      <c r="C147" s="47">
        <v>27344</v>
      </c>
      <c r="D147" s="47">
        <v>142916</v>
      </c>
      <c r="E147" s="47">
        <v>91239</v>
      </c>
      <c r="F147" s="47">
        <v>83631</v>
      </c>
      <c r="G147" s="47">
        <v>141360</v>
      </c>
      <c r="H147" s="47">
        <v>39160</v>
      </c>
      <c r="I147" s="47">
        <v>44512</v>
      </c>
      <c r="J147" s="47">
        <v>0</v>
      </c>
      <c r="K147" s="47">
        <v>570162</v>
      </c>
      <c r="L147" s="11">
        <v>4.7958299999999996</v>
      </c>
      <c r="M147" s="11">
        <v>25.065857999999999</v>
      </c>
      <c r="N147" s="11">
        <v>16.002293999999999</v>
      </c>
      <c r="O147" s="11">
        <v>14.667935999999999</v>
      </c>
      <c r="P147" s="11">
        <v>24.792954000000002</v>
      </c>
      <c r="Q147" s="11">
        <v>6.8682233999999998</v>
      </c>
      <c r="R147" s="11">
        <v>7.8069040000000003</v>
      </c>
      <c r="S147" s="11">
        <v>0</v>
      </c>
      <c r="T147" s="11">
        <v>100</v>
      </c>
    </row>
    <row r="148" spans="1:20">
      <c r="A148" s="438"/>
      <c r="B148" s="138" t="s">
        <v>59</v>
      </c>
      <c r="C148" s="47">
        <v>3300</v>
      </c>
      <c r="D148" s="47">
        <v>13027</v>
      </c>
      <c r="E148" s="47">
        <v>10082</v>
      </c>
      <c r="F148" s="47">
        <v>11810</v>
      </c>
      <c r="G148" s="47">
        <v>15440</v>
      </c>
      <c r="H148" s="47">
        <v>4390</v>
      </c>
      <c r="I148" s="47">
        <v>7487</v>
      </c>
      <c r="J148" s="47">
        <v>0</v>
      </c>
      <c r="K148" s="47">
        <v>65536</v>
      </c>
      <c r="L148" s="11">
        <v>5.0354004000000003</v>
      </c>
      <c r="M148" s="11">
        <v>19.877624999999998</v>
      </c>
      <c r="N148" s="11">
        <v>15.383910999999999</v>
      </c>
      <c r="O148" s="11">
        <v>18.020630000000001</v>
      </c>
      <c r="P148" s="11">
        <v>23.559570000000001</v>
      </c>
      <c r="Q148" s="11">
        <v>6.6986084000000004</v>
      </c>
      <c r="R148" s="11">
        <v>11.424255</v>
      </c>
      <c r="S148" s="11">
        <v>0</v>
      </c>
      <c r="T148" s="11">
        <v>100</v>
      </c>
    </row>
    <row r="149" spans="1:20">
      <c r="A149" s="438"/>
      <c r="B149" s="138" t="s">
        <v>60</v>
      </c>
      <c r="C149" s="47">
        <v>2571</v>
      </c>
      <c r="D149" s="47">
        <v>16797</v>
      </c>
      <c r="E149" s="47">
        <v>12425</v>
      </c>
      <c r="F149" s="47">
        <v>20085</v>
      </c>
      <c r="G149" s="47">
        <v>32774</v>
      </c>
      <c r="H149" s="47">
        <v>9421</v>
      </c>
      <c r="I149" s="47">
        <v>12516</v>
      </c>
      <c r="J149" s="47">
        <v>0</v>
      </c>
      <c r="K149" s="47">
        <v>106589</v>
      </c>
      <c r="L149" s="11">
        <v>2.4120688000000001</v>
      </c>
      <c r="M149" s="11">
        <v>15.758661999999999</v>
      </c>
      <c r="N149" s="11">
        <v>11.656924999999999</v>
      </c>
      <c r="O149" s="11">
        <v>18.843408</v>
      </c>
      <c r="P149" s="11">
        <v>30.748013</v>
      </c>
      <c r="Q149" s="11">
        <v>8.8386230999999995</v>
      </c>
      <c r="R149" s="11">
        <v>11.7423</v>
      </c>
      <c r="S149" s="11">
        <v>0</v>
      </c>
      <c r="T149" s="11">
        <v>100</v>
      </c>
    </row>
    <row r="150" spans="1:20">
      <c r="A150" s="438" t="s">
        <v>11</v>
      </c>
      <c r="B150" s="138" t="s">
        <v>46</v>
      </c>
      <c r="C150" s="47">
        <v>2070</v>
      </c>
      <c r="D150" s="47">
        <v>14285</v>
      </c>
      <c r="E150" s="47">
        <v>11054</v>
      </c>
      <c r="F150" s="47">
        <v>21866</v>
      </c>
      <c r="G150" s="47">
        <v>44578</v>
      </c>
      <c r="H150" s="47">
        <v>14222</v>
      </c>
      <c r="I150" s="47">
        <v>16021</v>
      </c>
      <c r="J150" s="47">
        <v>0</v>
      </c>
      <c r="K150" s="47">
        <v>124096</v>
      </c>
      <c r="L150" s="11">
        <v>1.6680634000000001</v>
      </c>
      <c r="M150" s="11">
        <v>11.511248999999999</v>
      </c>
      <c r="N150" s="11">
        <v>8.9076199000000003</v>
      </c>
      <c r="O150" s="11">
        <v>17.620228999999998</v>
      </c>
      <c r="P150" s="11">
        <v>35.922189000000003</v>
      </c>
      <c r="Q150" s="11">
        <v>11.460482000000001</v>
      </c>
      <c r="R150" s="11">
        <v>12.910166</v>
      </c>
      <c r="S150" s="11">
        <v>0</v>
      </c>
      <c r="T150" s="11">
        <v>100</v>
      </c>
    </row>
    <row r="151" spans="1:20">
      <c r="A151" s="438"/>
      <c r="B151" s="138" t="s">
        <v>47</v>
      </c>
      <c r="C151" s="47">
        <v>4085</v>
      </c>
      <c r="D151" s="47">
        <v>19469</v>
      </c>
      <c r="E151" s="47">
        <v>23502</v>
      </c>
      <c r="F151" s="47">
        <v>34681</v>
      </c>
      <c r="G151" s="47">
        <v>80722</v>
      </c>
      <c r="H151" s="47">
        <v>22603</v>
      </c>
      <c r="I151" s="47">
        <v>23723</v>
      </c>
      <c r="J151" s="47">
        <v>0</v>
      </c>
      <c r="K151" s="47">
        <v>208785</v>
      </c>
      <c r="L151" s="11">
        <v>1.9565581999999999</v>
      </c>
      <c r="M151" s="11">
        <v>9.3249036000000007</v>
      </c>
      <c r="N151" s="11">
        <v>11.256556</v>
      </c>
      <c r="O151" s="11">
        <v>16.610868</v>
      </c>
      <c r="P151" s="11">
        <v>38.662739000000002</v>
      </c>
      <c r="Q151" s="11">
        <v>10.825969000000001</v>
      </c>
      <c r="R151" s="11">
        <v>11.362406</v>
      </c>
      <c r="S151" s="11">
        <v>0</v>
      </c>
      <c r="T151" s="11">
        <v>100</v>
      </c>
    </row>
    <row r="152" spans="1:20">
      <c r="A152" s="438"/>
      <c r="B152" s="138" t="s">
        <v>48</v>
      </c>
      <c r="C152" s="47">
        <v>6106</v>
      </c>
      <c r="D152" s="47">
        <v>30282</v>
      </c>
      <c r="E152" s="47">
        <v>36990</v>
      </c>
      <c r="F152" s="47">
        <v>71682</v>
      </c>
      <c r="G152" s="47">
        <v>142848</v>
      </c>
      <c r="H152" s="47">
        <v>47845</v>
      </c>
      <c r="I152" s="47">
        <v>56949</v>
      </c>
      <c r="J152" s="47">
        <v>0</v>
      </c>
      <c r="K152" s="47">
        <v>392702</v>
      </c>
      <c r="L152" s="11">
        <v>1.5548686</v>
      </c>
      <c r="M152" s="11">
        <v>7.7111907000000004</v>
      </c>
      <c r="N152" s="11">
        <v>9.4193561999999993</v>
      </c>
      <c r="O152" s="11">
        <v>18.253536</v>
      </c>
      <c r="P152" s="11">
        <v>36.375673999999997</v>
      </c>
      <c r="Q152" s="11">
        <v>12.183539</v>
      </c>
      <c r="R152" s="11">
        <v>14.501836000000001</v>
      </c>
      <c r="S152" s="11">
        <v>0</v>
      </c>
      <c r="T152" s="11">
        <v>100</v>
      </c>
    </row>
    <row r="153" spans="1:20">
      <c r="A153" s="438"/>
      <c r="B153" s="138" t="s">
        <v>49</v>
      </c>
      <c r="C153" s="47">
        <v>7389</v>
      </c>
      <c r="D153" s="47">
        <v>25330</v>
      </c>
      <c r="E153" s="47">
        <v>24266</v>
      </c>
      <c r="F153" s="47">
        <v>36490</v>
      </c>
      <c r="G153" s="47">
        <v>64821</v>
      </c>
      <c r="H153" s="47">
        <v>18099</v>
      </c>
      <c r="I153" s="47">
        <v>19700</v>
      </c>
      <c r="J153" s="47">
        <v>0</v>
      </c>
      <c r="K153" s="47">
        <v>196095</v>
      </c>
      <c r="L153" s="11">
        <v>3.7680715999999999</v>
      </c>
      <c r="M153" s="11">
        <v>12.917208</v>
      </c>
      <c r="N153" s="11">
        <v>12.374613999999999</v>
      </c>
      <c r="O153" s="11">
        <v>18.608328</v>
      </c>
      <c r="P153" s="11">
        <v>33.055917000000001</v>
      </c>
      <c r="Q153" s="11">
        <v>9.2297101000000001</v>
      </c>
      <c r="R153" s="11">
        <v>10.046151</v>
      </c>
      <c r="S153" s="11">
        <v>0</v>
      </c>
      <c r="T153" s="11">
        <v>100</v>
      </c>
    </row>
    <row r="154" spans="1:20">
      <c r="A154" s="438"/>
      <c r="B154" s="138" t="s">
        <v>50</v>
      </c>
      <c r="C154" s="47">
        <v>17779</v>
      </c>
      <c r="D154" s="47">
        <v>81441</v>
      </c>
      <c r="E154" s="47">
        <v>65633</v>
      </c>
      <c r="F154" s="47">
        <v>82805</v>
      </c>
      <c r="G154" s="47">
        <v>162618</v>
      </c>
      <c r="H154" s="47">
        <v>54638</v>
      </c>
      <c r="I154" s="47">
        <v>55656</v>
      </c>
      <c r="J154" s="47">
        <v>0</v>
      </c>
      <c r="K154" s="47">
        <v>520570</v>
      </c>
      <c r="L154" s="11">
        <v>3.4152947999999999</v>
      </c>
      <c r="M154" s="11">
        <v>15.644582</v>
      </c>
      <c r="N154" s="11">
        <v>12.607911</v>
      </c>
      <c r="O154" s="11">
        <v>15.906601999999999</v>
      </c>
      <c r="P154" s="11">
        <v>31.23845</v>
      </c>
      <c r="Q154" s="11">
        <v>10.495803</v>
      </c>
      <c r="R154" s="11">
        <v>10.691357999999999</v>
      </c>
      <c r="S154" s="11">
        <v>0</v>
      </c>
      <c r="T154" s="11">
        <v>100</v>
      </c>
    </row>
    <row r="155" spans="1:20">
      <c r="A155" s="438"/>
      <c r="B155" s="138" t="s">
        <v>51</v>
      </c>
      <c r="C155" s="47">
        <v>35825</v>
      </c>
      <c r="D155" s="47">
        <v>160252</v>
      </c>
      <c r="E155" s="47">
        <v>141596</v>
      </c>
      <c r="F155" s="47">
        <v>210374</v>
      </c>
      <c r="G155" s="47">
        <v>408412</v>
      </c>
      <c r="H155" s="47">
        <v>183156</v>
      </c>
      <c r="I155" s="47">
        <v>195845</v>
      </c>
      <c r="J155" s="47">
        <v>0</v>
      </c>
      <c r="K155" s="47">
        <v>1335460</v>
      </c>
      <c r="L155" s="11">
        <v>2.6825963000000002</v>
      </c>
      <c r="M155" s="11">
        <v>11.99976</v>
      </c>
      <c r="N155" s="11">
        <v>10.602789</v>
      </c>
      <c r="O155" s="11">
        <v>15.752924</v>
      </c>
      <c r="P155" s="11">
        <v>30.582121999999998</v>
      </c>
      <c r="Q155" s="11">
        <v>13.714824999999999</v>
      </c>
      <c r="R155" s="11">
        <v>14.664984</v>
      </c>
      <c r="S155" s="11">
        <v>0</v>
      </c>
      <c r="T155" s="11">
        <v>100</v>
      </c>
    </row>
    <row r="156" spans="1:20">
      <c r="A156" s="438"/>
      <c r="B156" s="138" t="s">
        <v>52</v>
      </c>
      <c r="C156" s="47">
        <v>101479</v>
      </c>
      <c r="D156" s="47">
        <v>541550</v>
      </c>
      <c r="E156" s="47">
        <v>491800</v>
      </c>
      <c r="F156" s="47">
        <v>816443</v>
      </c>
      <c r="G156" s="47">
        <v>1615067</v>
      </c>
      <c r="H156" s="47">
        <v>663404</v>
      </c>
      <c r="I156" s="47">
        <v>887983</v>
      </c>
      <c r="J156" s="47">
        <v>0</v>
      </c>
      <c r="K156" s="47">
        <v>5117726</v>
      </c>
      <c r="L156" s="11">
        <v>1.9828924000000001</v>
      </c>
      <c r="M156" s="11">
        <v>10.581848000000001</v>
      </c>
      <c r="N156" s="11">
        <v>9.6097368000000003</v>
      </c>
      <c r="O156" s="11">
        <v>15.953238000000001</v>
      </c>
      <c r="P156" s="11">
        <v>31.558294</v>
      </c>
      <c r="Q156" s="11">
        <v>12.962866999999999</v>
      </c>
      <c r="R156" s="11">
        <v>17.351123999999999</v>
      </c>
      <c r="S156" s="11">
        <v>0</v>
      </c>
      <c r="T156" s="11">
        <v>100</v>
      </c>
    </row>
    <row r="157" spans="1:20">
      <c r="A157" s="438"/>
      <c r="B157" s="138" t="s">
        <v>53</v>
      </c>
      <c r="C157" s="47">
        <v>26810</v>
      </c>
      <c r="D157" s="47">
        <v>132215</v>
      </c>
      <c r="E157" s="47">
        <v>77074</v>
      </c>
      <c r="F157" s="47">
        <v>103475</v>
      </c>
      <c r="G157" s="47">
        <v>182424</v>
      </c>
      <c r="H157" s="47">
        <v>60523</v>
      </c>
      <c r="I157" s="47">
        <v>67885</v>
      </c>
      <c r="J157" s="47">
        <v>0</v>
      </c>
      <c r="K157" s="47">
        <v>650406</v>
      </c>
      <c r="L157" s="11">
        <v>4.1220407000000003</v>
      </c>
      <c r="M157" s="11">
        <v>20.328071999999999</v>
      </c>
      <c r="N157" s="11">
        <v>11.850137</v>
      </c>
      <c r="O157" s="11">
        <v>15.909293999999999</v>
      </c>
      <c r="P157" s="11">
        <v>28.047712000000001</v>
      </c>
      <c r="Q157" s="11">
        <v>9.3054185</v>
      </c>
      <c r="R157" s="11">
        <v>10.437327</v>
      </c>
      <c r="S157" s="11">
        <v>0</v>
      </c>
      <c r="T157" s="11">
        <v>100</v>
      </c>
    </row>
    <row r="158" spans="1:20">
      <c r="A158" s="438"/>
      <c r="B158" s="138" t="s">
        <v>54</v>
      </c>
      <c r="C158" s="47">
        <v>41130</v>
      </c>
      <c r="D158" s="47">
        <v>180171</v>
      </c>
      <c r="E158" s="47">
        <v>115040</v>
      </c>
      <c r="F158" s="47">
        <v>103318</v>
      </c>
      <c r="G158" s="47">
        <v>188332</v>
      </c>
      <c r="H158" s="47">
        <v>53921</v>
      </c>
      <c r="I158" s="47">
        <v>56817</v>
      </c>
      <c r="J158" s="47">
        <v>0</v>
      </c>
      <c r="K158" s="47">
        <v>738729</v>
      </c>
      <c r="L158" s="11">
        <v>5.5676709999999998</v>
      </c>
      <c r="M158" s="11">
        <v>24.389323000000001</v>
      </c>
      <c r="N158" s="11">
        <v>15.572692999999999</v>
      </c>
      <c r="O158" s="11">
        <v>13.985913999999999</v>
      </c>
      <c r="P158" s="11">
        <v>25.494057999999999</v>
      </c>
      <c r="Q158" s="11">
        <v>7.2991583999999996</v>
      </c>
      <c r="R158" s="11">
        <v>7.6911830999999999</v>
      </c>
      <c r="S158" s="11">
        <v>0</v>
      </c>
      <c r="T158" s="11">
        <v>100</v>
      </c>
    </row>
    <row r="159" spans="1:20" s="136" customFormat="1">
      <c r="A159" s="438"/>
      <c r="B159" s="138" t="s">
        <v>82</v>
      </c>
      <c r="C159" s="47" t="s">
        <v>455</v>
      </c>
      <c r="D159" s="47" t="s">
        <v>455</v>
      </c>
      <c r="E159" s="47" t="s">
        <v>455</v>
      </c>
      <c r="F159" s="47" t="s">
        <v>455</v>
      </c>
      <c r="G159" s="47" t="s">
        <v>455</v>
      </c>
      <c r="H159" s="47" t="s">
        <v>455</v>
      </c>
      <c r="I159" s="47" t="s">
        <v>455</v>
      </c>
      <c r="J159" s="47" t="s">
        <v>455</v>
      </c>
      <c r="K159" s="47" t="s">
        <v>455</v>
      </c>
      <c r="L159" s="47" t="s">
        <v>455</v>
      </c>
      <c r="M159" s="47" t="s">
        <v>455</v>
      </c>
      <c r="N159" s="47" t="s">
        <v>455</v>
      </c>
      <c r="O159" s="47" t="s">
        <v>455</v>
      </c>
      <c r="P159" s="47" t="s">
        <v>455</v>
      </c>
      <c r="Q159" s="47" t="s">
        <v>455</v>
      </c>
      <c r="R159" s="47" t="s">
        <v>455</v>
      </c>
      <c r="S159" s="47" t="s">
        <v>455</v>
      </c>
      <c r="T159" s="47" t="s">
        <v>455</v>
      </c>
    </row>
    <row r="160" spans="1:20">
      <c r="A160" s="438"/>
      <c r="B160" s="138" t="s">
        <v>55</v>
      </c>
      <c r="C160" s="47">
        <v>59208</v>
      </c>
      <c r="D160" s="47">
        <v>296157</v>
      </c>
      <c r="E160" s="47">
        <v>178092</v>
      </c>
      <c r="F160" s="47">
        <v>254272</v>
      </c>
      <c r="G160" s="47">
        <v>412798</v>
      </c>
      <c r="H160" s="47">
        <v>139818</v>
      </c>
      <c r="I160" s="47">
        <v>161789</v>
      </c>
      <c r="J160" s="47">
        <v>0</v>
      </c>
      <c r="K160" s="47">
        <v>1502134</v>
      </c>
      <c r="L160" s="11">
        <v>3.9415924000000002</v>
      </c>
      <c r="M160" s="11">
        <v>19.715751000000001</v>
      </c>
      <c r="N160" s="11">
        <v>11.855933</v>
      </c>
      <c r="O160" s="11">
        <v>16.927385000000001</v>
      </c>
      <c r="P160" s="11">
        <v>27.480771000000001</v>
      </c>
      <c r="Q160" s="11">
        <v>9.3079578999999999</v>
      </c>
      <c r="R160" s="11">
        <v>10.77061</v>
      </c>
      <c r="S160" s="11">
        <v>0</v>
      </c>
      <c r="T160" s="11">
        <v>100</v>
      </c>
    </row>
    <row r="161" spans="1:20">
      <c r="A161" s="438"/>
      <c r="B161" s="138" t="s">
        <v>56</v>
      </c>
      <c r="C161" s="47">
        <v>41726</v>
      </c>
      <c r="D161" s="47">
        <v>161850</v>
      </c>
      <c r="E161" s="47">
        <v>90213</v>
      </c>
      <c r="F161" s="47">
        <v>100520</v>
      </c>
      <c r="G161" s="47">
        <v>169848</v>
      </c>
      <c r="H161" s="47">
        <v>59866</v>
      </c>
      <c r="I161" s="47">
        <v>69375</v>
      </c>
      <c r="J161" s="47">
        <v>0</v>
      </c>
      <c r="K161" s="47">
        <v>693398</v>
      </c>
      <c r="L161" s="11">
        <v>6.0176118000000001</v>
      </c>
      <c r="M161" s="11">
        <v>23.341573</v>
      </c>
      <c r="N161" s="11">
        <v>13.010277</v>
      </c>
      <c r="O161" s="11">
        <v>14.496725</v>
      </c>
      <c r="P161" s="11">
        <v>24.495023</v>
      </c>
      <c r="Q161" s="11">
        <v>8.6337139999999994</v>
      </c>
      <c r="R161" s="11">
        <v>10.005076000000001</v>
      </c>
      <c r="S161" s="11">
        <v>0</v>
      </c>
      <c r="T161" s="11">
        <v>100</v>
      </c>
    </row>
    <row r="162" spans="1:20">
      <c r="A162" s="438"/>
      <c r="B162" s="138" t="s">
        <v>57</v>
      </c>
      <c r="C162" s="47">
        <v>11585</v>
      </c>
      <c r="D162" s="47">
        <v>56377</v>
      </c>
      <c r="E162" s="47">
        <v>35562</v>
      </c>
      <c r="F162" s="47">
        <v>40089</v>
      </c>
      <c r="G162" s="47">
        <v>72190</v>
      </c>
      <c r="H162" s="47">
        <v>27002</v>
      </c>
      <c r="I162" s="47">
        <v>27557</v>
      </c>
      <c r="J162" s="47">
        <v>0</v>
      </c>
      <c r="K162" s="47">
        <v>270362</v>
      </c>
      <c r="L162" s="11">
        <v>4.2849956999999996</v>
      </c>
      <c r="M162" s="11">
        <v>20.852412999999999</v>
      </c>
      <c r="N162" s="11">
        <v>13.153476</v>
      </c>
      <c r="O162" s="11">
        <v>14.827897</v>
      </c>
      <c r="P162" s="11">
        <v>26.701238</v>
      </c>
      <c r="Q162" s="11">
        <v>9.9873502999999992</v>
      </c>
      <c r="R162" s="11">
        <v>10.192631</v>
      </c>
      <c r="S162" s="11">
        <v>0</v>
      </c>
      <c r="T162" s="11">
        <v>100</v>
      </c>
    </row>
    <row r="163" spans="1:20">
      <c r="A163" s="438"/>
      <c r="B163" s="138" t="s">
        <v>58</v>
      </c>
      <c r="C163" s="47">
        <v>21285</v>
      </c>
      <c r="D163" s="47">
        <v>138800</v>
      </c>
      <c r="E163" s="47">
        <v>99130</v>
      </c>
      <c r="F163" s="47">
        <v>89805</v>
      </c>
      <c r="G163" s="47">
        <v>152892</v>
      </c>
      <c r="H163" s="47">
        <v>47292</v>
      </c>
      <c r="I163" s="47">
        <v>52483</v>
      </c>
      <c r="J163" s="47">
        <v>0</v>
      </c>
      <c r="K163" s="47">
        <v>601687</v>
      </c>
      <c r="L163" s="11">
        <v>3.5375535999999999</v>
      </c>
      <c r="M163" s="11">
        <v>23.068472</v>
      </c>
      <c r="N163" s="11">
        <v>16.475342999999999</v>
      </c>
      <c r="O163" s="11">
        <v>14.925534000000001</v>
      </c>
      <c r="P163" s="11">
        <v>25.410554000000001</v>
      </c>
      <c r="Q163" s="11">
        <v>7.8599005999999996</v>
      </c>
      <c r="R163" s="11">
        <v>8.7226414999999999</v>
      </c>
      <c r="S163" s="11">
        <v>0</v>
      </c>
      <c r="T163" s="11">
        <v>100</v>
      </c>
    </row>
    <row r="164" spans="1:20">
      <c r="A164" s="438"/>
      <c r="B164" s="138" t="s">
        <v>59</v>
      </c>
      <c r="C164" s="47">
        <v>3247</v>
      </c>
      <c r="D164" s="47">
        <v>12567</v>
      </c>
      <c r="E164" s="47">
        <v>10111</v>
      </c>
      <c r="F164" s="47">
        <v>10846</v>
      </c>
      <c r="G164" s="47">
        <v>17559</v>
      </c>
      <c r="H164" s="47">
        <v>5505</v>
      </c>
      <c r="I164" s="47">
        <v>10256</v>
      </c>
      <c r="J164" s="47">
        <v>0</v>
      </c>
      <c r="K164" s="47">
        <v>70091</v>
      </c>
      <c r="L164" s="11">
        <v>4.6325491000000003</v>
      </c>
      <c r="M164" s="11">
        <v>17.929549000000002</v>
      </c>
      <c r="N164" s="11">
        <v>14.425533</v>
      </c>
      <c r="O164" s="11">
        <v>15.474169</v>
      </c>
      <c r="P164" s="11">
        <v>25.051718000000001</v>
      </c>
      <c r="Q164" s="11">
        <v>7.8540754000000002</v>
      </c>
      <c r="R164" s="11">
        <v>14.632406</v>
      </c>
      <c r="S164" s="11">
        <v>0</v>
      </c>
      <c r="T164" s="11">
        <v>100</v>
      </c>
    </row>
    <row r="165" spans="1:20">
      <c r="A165" s="438"/>
      <c r="B165" s="138" t="s">
        <v>60</v>
      </c>
      <c r="C165" s="47">
        <v>1515</v>
      </c>
      <c r="D165" s="47">
        <v>14471</v>
      </c>
      <c r="E165" s="47">
        <v>14867</v>
      </c>
      <c r="F165" s="47">
        <v>18196</v>
      </c>
      <c r="G165" s="47">
        <v>35647</v>
      </c>
      <c r="H165" s="47">
        <v>14173</v>
      </c>
      <c r="I165" s="47">
        <v>17495</v>
      </c>
      <c r="J165" s="47">
        <v>0</v>
      </c>
      <c r="K165" s="47">
        <v>116364</v>
      </c>
      <c r="L165" s="11">
        <v>1.3019491000000001</v>
      </c>
      <c r="M165" s="11">
        <v>12.435976999999999</v>
      </c>
      <c r="N165" s="11">
        <v>12.776287999999999</v>
      </c>
      <c r="O165" s="11">
        <v>15.637138999999999</v>
      </c>
      <c r="P165" s="11">
        <v>30.634045</v>
      </c>
      <c r="Q165" s="11">
        <v>12.179883999999999</v>
      </c>
      <c r="R165" s="11">
        <v>15.034719000000001</v>
      </c>
      <c r="S165" s="11">
        <v>0</v>
      </c>
      <c r="T165" s="11">
        <v>100</v>
      </c>
    </row>
    <row r="166" spans="1:20">
      <c r="A166" s="438" t="s">
        <v>12</v>
      </c>
      <c r="B166" s="138" t="s">
        <v>46</v>
      </c>
      <c r="C166" s="47">
        <v>2738</v>
      </c>
      <c r="D166" s="47">
        <v>12880</v>
      </c>
      <c r="E166" s="47">
        <v>10602</v>
      </c>
      <c r="F166" s="47">
        <v>16285</v>
      </c>
      <c r="G166" s="47">
        <v>47996</v>
      </c>
      <c r="H166" s="47">
        <v>14962</v>
      </c>
      <c r="I166" s="47">
        <v>16123</v>
      </c>
      <c r="J166" s="47">
        <v>321</v>
      </c>
      <c r="K166" s="47">
        <v>121907</v>
      </c>
      <c r="L166" s="11">
        <v>2.2459744000000001</v>
      </c>
      <c r="M166" s="11">
        <v>10.565431</v>
      </c>
      <c r="N166" s="11">
        <v>8.6967935000000001</v>
      </c>
      <c r="O166" s="11">
        <v>13.358544</v>
      </c>
      <c r="P166" s="11">
        <v>39.370995999999998</v>
      </c>
      <c r="Q166" s="11">
        <v>12.273289999999999</v>
      </c>
      <c r="R166" s="11">
        <v>13.225656000000001</v>
      </c>
      <c r="S166" s="11">
        <v>0.26331547999999999</v>
      </c>
      <c r="T166" s="11">
        <v>100</v>
      </c>
    </row>
    <row r="167" spans="1:20">
      <c r="A167" s="438"/>
      <c r="B167" s="138" t="s">
        <v>47</v>
      </c>
      <c r="C167" s="47">
        <v>3621</v>
      </c>
      <c r="D167" s="47">
        <v>18337</v>
      </c>
      <c r="E167" s="47">
        <v>21515</v>
      </c>
      <c r="F167" s="47">
        <v>32908</v>
      </c>
      <c r="G167" s="47">
        <v>85641</v>
      </c>
      <c r="H167" s="47">
        <v>23765</v>
      </c>
      <c r="I167" s="47">
        <v>32576</v>
      </c>
      <c r="J167" s="47">
        <v>1144</v>
      </c>
      <c r="K167" s="47">
        <v>219507</v>
      </c>
      <c r="L167" s="11">
        <v>1.6496057</v>
      </c>
      <c r="M167" s="11">
        <v>8.3537198999999998</v>
      </c>
      <c r="N167" s="11">
        <v>9.8015097000000004</v>
      </c>
      <c r="O167" s="11">
        <v>14.991777000000001</v>
      </c>
      <c r="P167" s="11">
        <v>39.015157000000002</v>
      </c>
      <c r="Q167" s="11">
        <v>10.826534000000001</v>
      </c>
      <c r="R167" s="11">
        <v>14.840529</v>
      </c>
      <c r="S167" s="11">
        <v>0.52116788999999997</v>
      </c>
      <c r="T167" s="11">
        <v>100</v>
      </c>
    </row>
    <row r="168" spans="1:20">
      <c r="A168" s="438"/>
      <c r="B168" s="138" t="s">
        <v>48</v>
      </c>
      <c r="C168" s="47">
        <v>5592</v>
      </c>
      <c r="D168" s="47">
        <v>27106</v>
      </c>
      <c r="E168" s="47">
        <v>35573</v>
      </c>
      <c r="F168" s="47">
        <v>57907</v>
      </c>
      <c r="G168" s="47">
        <v>149949</v>
      </c>
      <c r="H168" s="47">
        <v>52197</v>
      </c>
      <c r="I168" s="47">
        <v>65373</v>
      </c>
      <c r="J168" s="47">
        <v>1082</v>
      </c>
      <c r="K168" s="47">
        <v>394779</v>
      </c>
      <c r="L168" s="11">
        <v>1.4164886999999999</v>
      </c>
      <c r="M168" s="11">
        <v>6.8661199999999996</v>
      </c>
      <c r="N168" s="11">
        <v>9.0108642999999997</v>
      </c>
      <c r="O168" s="11">
        <v>14.668207000000001</v>
      </c>
      <c r="P168" s="11">
        <v>37.983023000000003</v>
      </c>
      <c r="Q168" s="11">
        <v>13.221828</v>
      </c>
      <c r="R168" s="11">
        <v>16.559391000000002</v>
      </c>
      <c r="S168" s="11">
        <v>0.27407740000000003</v>
      </c>
      <c r="T168" s="11">
        <v>100</v>
      </c>
    </row>
    <row r="169" spans="1:20">
      <c r="A169" s="438"/>
      <c r="B169" s="138" t="s">
        <v>49</v>
      </c>
      <c r="C169" s="47">
        <v>5938</v>
      </c>
      <c r="D169" s="47">
        <v>25874</v>
      </c>
      <c r="E169" s="47">
        <v>20992</v>
      </c>
      <c r="F169" s="47">
        <v>31432</v>
      </c>
      <c r="G169" s="47">
        <v>69024</v>
      </c>
      <c r="H169" s="47">
        <v>19549</v>
      </c>
      <c r="I169" s="47">
        <v>23709</v>
      </c>
      <c r="J169" s="47">
        <v>217</v>
      </c>
      <c r="K169" s="47">
        <v>196735</v>
      </c>
      <c r="L169" s="11">
        <v>3.0182733000000002</v>
      </c>
      <c r="M169" s="11">
        <v>13.151702</v>
      </c>
      <c r="N169" s="11">
        <v>10.670191000000001</v>
      </c>
      <c r="O169" s="11">
        <v>15.976822</v>
      </c>
      <c r="P169" s="11">
        <v>35.084758999999998</v>
      </c>
      <c r="Q169" s="11">
        <v>9.9367169000000004</v>
      </c>
      <c r="R169" s="11">
        <v>12.051235999999999</v>
      </c>
      <c r="S169" s="11">
        <v>0.11030065999999999</v>
      </c>
      <c r="T169" s="11">
        <v>100</v>
      </c>
    </row>
    <row r="170" spans="1:20">
      <c r="A170" s="438"/>
      <c r="B170" s="138" t="s">
        <v>50</v>
      </c>
      <c r="C170" s="47">
        <v>17111</v>
      </c>
      <c r="D170" s="47">
        <v>73859</v>
      </c>
      <c r="E170" s="47">
        <v>67775</v>
      </c>
      <c r="F170" s="47">
        <v>74719</v>
      </c>
      <c r="G170" s="47">
        <v>171244</v>
      </c>
      <c r="H170" s="47">
        <v>59667</v>
      </c>
      <c r="I170" s="47">
        <v>73045</v>
      </c>
      <c r="J170" s="47">
        <v>3682</v>
      </c>
      <c r="K170" s="47">
        <v>541102</v>
      </c>
      <c r="L170" s="11">
        <v>3.1622504</v>
      </c>
      <c r="M170" s="11">
        <v>13.649737</v>
      </c>
      <c r="N170" s="11">
        <v>12.525365000000001</v>
      </c>
      <c r="O170" s="11">
        <v>13.808672</v>
      </c>
      <c r="P170" s="11">
        <v>31.647268</v>
      </c>
      <c r="Q170" s="11">
        <v>11.026941000000001</v>
      </c>
      <c r="R170" s="11">
        <v>13.499302999999999</v>
      </c>
      <c r="S170" s="11">
        <v>0.68046320000000005</v>
      </c>
      <c r="T170" s="11">
        <v>100</v>
      </c>
    </row>
    <row r="171" spans="1:20">
      <c r="A171" s="438"/>
      <c r="B171" s="138" t="s">
        <v>51</v>
      </c>
      <c r="C171" s="47">
        <v>28412</v>
      </c>
      <c r="D171" s="47">
        <v>141389</v>
      </c>
      <c r="E171" s="47">
        <v>141954</v>
      </c>
      <c r="F171" s="47">
        <v>182428</v>
      </c>
      <c r="G171" s="47">
        <v>429478</v>
      </c>
      <c r="H171" s="47">
        <v>171515</v>
      </c>
      <c r="I171" s="47">
        <v>234605</v>
      </c>
      <c r="J171" s="47">
        <v>4691</v>
      </c>
      <c r="K171" s="47">
        <v>1334472</v>
      </c>
      <c r="L171" s="11">
        <v>2.1290817999999998</v>
      </c>
      <c r="M171" s="11">
        <v>10.595127</v>
      </c>
      <c r="N171" s="11">
        <v>10.637466</v>
      </c>
      <c r="O171" s="11">
        <v>13.670425</v>
      </c>
      <c r="P171" s="11">
        <v>32.183365000000002</v>
      </c>
      <c r="Q171" s="11">
        <v>12.852649</v>
      </c>
      <c r="R171" s="11">
        <v>17.580361</v>
      </c>
      <c r="S171" s="11">
        <v>0.35152480000000003</v>
      </c>
      <c r="T171" s="11">
        <v>100</v>
      </c>
    </row>
    <row r="172" spans="1:20">
      <c r="A172" s="438"/>
      <c r="B172" s="138" t="s">
        <v>52</v>
      </c>
      <c r="C172" s="47">
        <v>107096</v>
      </c>
      <c r="D172" s="47">
        <v>491962</v>
      </c>
      <c r="E172" s="47">
        <v>524176</v>
      </c>
      <c r="F172" s="47">
        <v>729920</v>
      </c>
      <c r="G172" s="47">
        <v>1633624</v>
      </c>
      <c r="H172" s="47">
        <v>665849</v>
      </c>
      <c r="I172" s="47">
        <v>1100946</v>
      </c>
      <c r="J172" s="47">
        <v>30168</v>
      </c>
      <c r="K172" s="47">
        <v>5283741</v>
      </c>
      <c r="L172" s="11">
        <v>2.0268972000000001</v>
      </c>
      <c r="M172" s="11">
        <v>9.3108652000000003</v>
      </c>
      <c r="N172" s="11">
        <v>9.9205468000000003</v>
      </c>
      <c r="O172" s="11">
        <v>13.814455000000001</v>
      </c>
      <c r="P172" s="11">
        <v>30.917942</v>
      </c>
      <c r="Q172" s="11">
        <v>12.601848</v>
      </c>
      <c r="R172" s="11">
        <v>20.836487000000002</v>
      </c>
      <c r="S172" s="11">
        <v>0.57095910000000005</v>
      </c>
      <c r="T172" s="11">
        <v>100</v>
      </c>
    </row>
    <row r="173" spans="1:20">
      <c r="A173" s="438"/>
      <c r="B173" s="138" t="s">
        <v>53</v>
      </c>
      <c r="C173" s="47">
        <v>20910</v>
      </c>
      <c r="D173" s="47">
        <v>113466</v>
      </c>
      <c r="E173" s="47">
        <v>88334</v>
      </c>
      <c r="F173" s="47">
        <v>86720</v>
      </c>
      <c r="G173" s="47">
        <v>203457</v>
      </c>
      <c r="H173" s="47">
        <v>59005</v>
      </c>
      <c r="I173" s="47">
        <v>82971</v>
      </c>
      <c r="J173" s="47">
        <v>2017</v>
      </c>
      <c r="K173" s="47">
        <v>656880</v>
      </c>
      <c r="L173" s="11">
        <v>3.1832297999999999</v>
      </c>
      <c r="M173" s="11">
        <v>17.273475000000001</v>
      </c>
      <c r="N173" s="11">
        <v>13.447509</v>
      </c>
      <c r="O173" s="11">
        <v>13.201802000000001</v>
      </c>
      <c r="P173" s="11">
        <v>30.973237000000001</v>
      </c>
      <c r="Q173" s="11">
        <v>8.9826148000000003</v>
      </c>
      <c r="R173" s="11">
        <v>12.631074</v>
      </c>
      <c r="S173" s="11">
        <v>0.30705760999999998</v>
      </c>
      <c r="T173" s="11">
        <v>100</v>
      </c>
    </row>
    <row r="174" spans="1:20">
      <c r="A174" s="438"/>
      <c r="B174" s="138" t="s">
        <v>54</v>
      </c>
      <c r="C174" s="47">
        <v>36600</v>
      </c>
      <c r="D174" s="47">
        <v>183439</v>
      </c>
      <c r="E174" s="47">
        <v>117128</v>
      </c>
      <c r="F174" s="47">
        <v>93097</v>
      </c>
      <c r="G174" s="47">
        <v>203996</v>
      </c>
      <c r="H174" s="47">
        <v>60363</v>
      </c>
      <c r="I174" s="47">
        <v>74832</v>
      </c>
      <c r="J174" s="47">
        <v>3426</v>
      </c>
      <c r="K174" s="47">
        <v>772881</v>
      </c>
      <c r="L174" s="11">
        <v>4.7355285</v>
      </c>
      <c r="M174" s="11">
        <v>23.734442999999999</v>
      </c>
      <c r="N174" s="11">
        <v>15.154726</v>
      </c>
      <c r="O174" s="11">
        <v>12.045451</v>
      </c>
      <c r="P174" s="11">
        <v>26.394231000000001</v>
      </c>
      <c r="Q174" s="11">
        <v>7.8101285999999996</v>
      </c>
      <c r="R174" s="11">
        <v>9.6822149999999993</v>
      </c>
      <c r="S174" s="11">
        <v>0.44327652000000001</v>
      </c>
      <c r="T174" s="11">
        <v>100</v>
      </c>
    </row>
    <row r="175" spans="1:20" s="136" customFormat="1">
      <c r="A175" s="438"/>
      <c r="B175" s="138" t="s">
        <v>82</v>
      </c>
      <c r="C175" s="47" t="s">
        <v>455</v>
      </c>
      <c r="D175" s="47" t="s">
        <v>455</v>
      </c>
      <c r="E175" s="47" t="s">
        <v>455</v>
      </c>
      <c r="F175" s="47" t="s">
        <v>455</v>
      </c>
      <c r="G175" s="47" t="s">
        <v>455</v>
      </c>
      <c r="H175" s="47" t="s">
        <v>455</v>
      </c>
      <c r="I175" s="47" t="s">
        <v>455</v>
      </c>
      <c r="J175" s="47" t="s">
        <v>455</v>
      </c>
      <c r="K175" s="47" t="s">
        <v>455</v>
      </c>
      <c r="L175" s="47" t="s">
        <v>455</v>
      </c>
      <c r="M175" s="47" t="s">
        <v>455</v>
      </c>
      <c r="N175" s="47" t="s">
        <v>455</v>
      </c>
      <c r="O175" s="47" t="s">
        <v>455</v>
      </c>
      <c r="P175" s="47" t="s">
        <v>455</v>
      </c>
      <c r="Q175" s="47" t="s">
        <v>455</v>
      </c>
      <c r="R175" s="47" t="s">
        <v>455</v>
      </c>
      <c r="S175" s="47" t="s">
        <v>455</v>
      </c>
      <c r="T175" s="47" t="s">
        <v>455</v>
      </c>
    </row>
    <row r="176" spans="1:20">
      <c r="A176" s="438"/>
      <c r="B176" s="138" t="s">
        <v>55</v>
      </c>
      <c r="C176" s="47">
        <v>51771</v>
      </c>
      <c r="D176" s="47">
        <v>257590</v>
      </c>
      <c r="E176" s="47">
        <v>199557</v>
      </c>
      <c r="F176" s="47">
        <v>195055</v>
      </c>
      <c r="G176" s="47">
        <v>427549</v>
      </c>
      <c r="H176" s="47">
        <v>185496</v>
      </c>
      <c r="I176" s="47">
        <v>205847</v>
      </c>
      <c r="J176" s="47">
        <v>8482</v>
      </c>
      <c r="K176" s="47">
        <v>1531347</v>
      </c>
      <c r="L176" s="11">
        <v>3.3807491000000001</v>
      </c>
      <c r="M176" s="11">
        <v>16.821138999999999</v>
      </c>
      <c r="N176" s="11">
        <v>13.031468</v>
      </c>
      <c r="O176" s="11">
        <v>12.737479</v>
      </c>
      <c r="P176" s="11">
        <v>27.919799000000001</v>
      </c>
      <c r="Q176" s="11">
        <v>12.113257000000001</v>
      </c>
      <c r="R176" s="11">
        <v>13.442218</v>
      </c>
      <c r="S176" s="11">
        <v>0.55389144000000001</v>
      </c>
      <c r="T176" s="11">
        <v>100</v>
      </c>
    </row>
    <row r="177" spans="1:20">
      <c r="A177" s="438"/>
      <c r="B177" s="138" t="s">
        <v>56</v>
      </c>
      <c r="C177" s="47">
        <v>29547</v>
      </c>
      <c r="D177" s="47">
        <v>149180</v>
      </c>
      <c r="E177" s="47">
        <v>91959</v>
      </c>
      <c r="F177" s="47">
        <v>88820</v>
      </c>
      <c r="G177" s="47">
        <v>204234</v>
      </c>
      <c r="H177" s="47">
        <v>67256</v>
      </c>
      <c r="I177" s="47">
        <v>77820</v>
      </c>
      <c r="J177" s="47">
        <v>4742</v>
      </c>
      <c r="K177" s="47">
        <v>713558</v>
      </c>
      <c r="L177" s="11">
        <v>4.1407986000000001</v>
      </c>
      <c r="M177" s="11">
        <v>20.906500000000001</v>
      </c>
      <c r="N177" s="11">
        <v>12.88739</v>
      </c>
      <c r="O177" s="11">
        <v>12.447481</v>
      </c>
      <c r="P177" s="11">
        <v>28.621919999999999</v>
      </c>
      <c r="Q177" s="11">
        <v>9.4254426000000002</v>
      </c>
      <c r="R177" s="11">
        <v>10.905911</v>
      </c>
      <c r="S177" s="11">
        <v>0.66455704999999998</v>
      </c>
      <c r="T177" s="11">
        <v>100</v>
      </c>
    </row>
    <row r="178" spans="1:20">
      <c r="A178" s="438"/>
      <c r="B178" s="138" t="s">
        <v>57</v>
      </c>
      <c r="C178" s="47">
        <v>10471</v>
      </c>
      <c r="D178" s="47">
        <v>59985</v>
      </c>
      <c r="E178" s="47">
        <v>35714</v>
      </c>
      <c r="F178" s="47">
        <v>32467</v>
      </c>
      <c r="G178" s="47">
        <v>80713</v>
      </c>
      <c r="H178" s="47">
        <v>25535</v>
      </c>
      <c r="I178" s="47">
        <v>30698</v>
      </c>
      <c r="J178" s="47">
        <v>1536</v>
      </c>
      <c r="K178" s="47">
        <v>277119</v>
      </c>
      <c r="L178" s="11">
        <v>3.7785210999999999</v>
      </c>
      <c r="M178" s="11">
        <v>21.645935999999999</v>
      </c>
      <c r="N178" s="11">
        <v>12.887604</v>
      </c>
      <c r="O178" s="11">
        <v>11.715904999999999</v>
      </c>
      <c r="P178" s="11">
        <v>29.125755000000002</v>
      </c>
      <c r="Q178" s="11">
        <v>9.2144530000000007</v>
      </c>
      <c r="R178" s="11">
        <v>11.077552000000001</v>
      </c>
      <c r="S178" s="11">
        <v>0.55427451999999999</v>
      </c>
      <c r="T178" s="11">
        <v>100</v>
      </c>
    </row>
    <row r="179" spans="1:20">
      <c r="A179" s="438"/>
      <c r="B179" s="138" t="s">
        <v>58</v>
      </c>
      <c r="C179" s="47">
        <v>22043</v>
      </c>
      <c r="D179" s="47">
        <v>141030</v>
      </c>
      <c r="E179" s="47">
        <v>86260</v>
      </c>
      <c r="F179" s="47">
        <v>86723</v>
      </c>
      <c r="G179" s="47">
        <v>162821</v>
      </c>
      <c r="H179" s="47">
        <v>50812</v>
      </c>
      <c r="I179" s="47">
        <v>76666</v>
      </c>
      <c r="J179" s="47">
        <v>1848</v>
      </c>
      <c r="K179" s="47">
        <v>628203</v>
      </c>
      <c r="L179" s="11">
        <v>3.5088976000000001</v>
      </c>
      <c r="M179" s="11">
        <v>22.449750000000002</v>
      </c>
      <c r="N179" s="11">
        <v>13.73123</v>
      </c>
      <c r="O179" s="11">
        <v>13.804932000000001</v>
      </c>
      <c r="P179" s="11">
        <v>25.918533</v>
      </c>
      <c r="Q179" s="11">
        <v>8.0884681999999994</v>
      </c>
      <c r="R179" s="11">
        <v>12.204017</v>
      </c>
      <c r="S179" s="11">
        <v>0.29417242999999998</v>
      </c>
      <c r="T179" s="11">
        <v>100</v>
      </c>
    </row>
    <row r="180" spans="1:20">
      <c r="A180" s="438"/>
      <c r="B180" s="138" t="s">
        <v>59</v>
      </c>
      <c r="C180" s="47">
        <v>3318</v>
      </c>
      <c r="D180" s="47">
        <v>12564</v>
      </c>
      <c r="E180" s="47">
        <v>11415</v>
      </c>
      <c r="F180" s="47">
        <v>9722</v>
      </c>
      <c r="G180" s="47">
        <v>19936</v>
      </c>
      <c r="H180" s="47">
        <v>5787</v>
      </c>
      <c r="I180" s="47">
        <v>10100</v>
      </c>
      <c r="J180" s="47">
        <v>198</v>
      </c>
      <c r="K180" s="47">
        <v>73040</v>
      </c>
      <c r="L180" s="11">
        <v>4.5427163000000004</v>
      </c>
      <c r="M180" s="11">
        <v>17.201533000000001</v>
      </c>
      <c r="N180" s="11">
        <v>15.628423</v>
      </c>
      <c r="O180" s="11">
        <v>13.310515000000001</v>
      </c>
      <c r="P180" s="11">
        <v>27.294633000000001</v>
      </c>
      <c r="Q180" s="11">
        <v>7.9230558999999996</v>
      </c>
      <c r="R180" s="11">
        <v>13.828039</v>
      </c>
      <c r="S180" s="11">
        <v>0.27108433999999998</v>
      </c>
      <c r="T180" s="11">
        <v>100</v>
      </c>
    </row>
    <row r="181" spans="1:20">
      <c r="A181" s="438"/>
      <c r="B181" s="138" t="s">
        <v>60</v>
      </c>
      <c r="C181" s="47">
        <v>1813</v>
      </c>
      <c r="D181" s="47">
        <v>12167</v>
      </c>
      <c r="E181" s="47">
        <v>13250</v>
      </c>
      <c r="F181" s="47">
        <v>14966</v>
      </c>
      <c r="G181" s="47">
        <v>36486</v>
      </c>
      <c r="H181" s="47">
        <v>13845</v>
      </c>
      <c r="I181" s="47">
        <v>19794</v>
      </c>
      <c r="J181" s="47">
        <v>598</v>
      </c>
      <c r="K181" s="47">
        <v>112919</v>
      </c>
      <c r="L181" s="11">
        <v>1.6055756999999999</v>
      </c>
      <c r="M181" s="11">
        <v>10.774979999999999</v>
      </c>
      <c r="N181" s="11">
        <v>11.734075000000001</v>
      </c>
      <c r="O181" s="11">
        <v>13.253748</v>
      </c>
      <c r="P181" s="11">
        <v>32.311656999999997</v>
      </c>
      <c r="Q181" s="11">
        <v>12.261001</v>
      </c>
      <c r="R181" s="11">
        <v>17.529378999999999</v>
      </c>
      <c r="S181" s="11">
        <v>0.52958315</v>
      </c>
      <c r="T181" s="11">
        <v>100</v>
      </c>
    </row>
    <row r="182" spans="1:20">
      <c r="A182" s="438" t="s">
        <v>13</v>
      </c>
      <c r="B182" s="138" t="s">
        <v>46</v>
      </c>
      <c r="C182" s="47">
        <v>3120</v>
      </c>
      <c r="D182" s="47">
        <v>10415</v>
      </c>
      <c r="E182" s="47">
        <v>8769</v>
      </c>
      <c r="F182" s="47">
        <v>17943</v>
      </c>
      <c r="G182" s="47">
        <v>44776</v>
      </c>
      <c r="H182" s="47">
        <v>17757</v>
      </c>
      <c r="I182" s="47">
        <v>21755</v>
      </c>
      <c r="J182" s="47">
        <v>312</v>
      </c>
      <c r="K182" s="47">
        <v>124847</v>
      </c>
      <c r="L182" s="11">
        <v>2.4990588480299887</v>
      </c>
      <c r="M182" s="11">
        <v>8.3422108661001069</v>
      </c>
      <c r="N182" s="11">
        <v>7.0237971276842854</v>
      </c>
      <c r="O182" s="11">
        <v>14.371991317372466</v>
      </c>
      <c r="P182" s="11">
        <v>35.864698390830377</v>
      </c>
      <c r="Q182" s="11">
        <v>14.223008962970676</v>
      </c>
      <c r="R182" s="11">
        <v>17.425328602209103</v>
      </c>
      <c r="S182" s="11">
        <v>0.24990588480299888</v>
      </c>
      <c r="T182" s="11">
        <v>100</v>
      </c>
    </row>
    <row r="183" spans="1:20">
      <c r="A183" s="438"/>
      <c r="B183" s="138" t="s">
        <v>47</v>
      </c>
      <c r="C183" s="47">
        <v>2754</v>
      </c>
      <c r="D183" s="47">
        <v>18326</v>
      </c>
      <c r="E183" s="47">
        <v>19488</v>
      </c>
      <c r="F183" s="47">
        <v>34157</v>
      </c>
      <c r="G183" s="47">
        <v>89532</v>
      </c>
      <c r="H183" s="47">
        <v>24130</v>
      </c>
      <c r="I183" s="47">
        <v>41673</v>
      </c>
      <c r="J183" s="47">
        <v>493</v>
      </c>
      <c r="K183" s="47">
        <v>230553</v>
      </c>
      <c r="L183" s="11">
        <v>1.1945192645508842</v>
      </c>
      <c r="M183" s="11">
        <v>7.9487146122583523</v>
      </c>
      <c r="N183" s="11">
        <v>8.4527201988263005</v>
      </c>
      <c r="O183" s="11">
        <v>14.815248554562292</v>
      </c>
      <c r="P183" s="11">
        <v>38.83358707108561</v>
      </c>
      <c r="Q183" s="11">
        <v>10.46614010661323</v>
      </c>
      <c r="R183" s="11">
        <v>18.075236496597309</v>
      </c>
      <c r="S183" s="11">
        <v>0.21383369550602246</v>
      </c>
      <c r="T183" s="11">
        <v>100</v>
      </c>
    </row>
    <row r="184" spans="1:20">
      <c r="A184" s="438"/>
      <c r="B184" s="138" t="s">
        <v>48</v>
      </c>
      <c r="C184" s="47">
        <v>4875</v>
      </c>
      <c r="D184" s="47">
        <v>31996</v>
      </c>
      <c r="E184" s="47">
        <v>35477</v>
      </c>
      <c r="F184" s="47">
        <v>55834</v>
      </c>
      <c r="G184" s="47">
        <v>156905</v>
      </c>
      <c r="H184" s="47">
        <v>52704</v>
      </c>
      <c r="I184" s="47">
        <v>73344</v>
      </c>
      <c r="J184" s="47">
        <v>752</v>
      </c>
      <c r="K184" s="47">
        <v>411887</v>
      </c>
      <c r="L184" s="11">
        <v>1.183577049045005</v>
      </c>
      <c r="M184" s="11">
        <v>7.7681500023064576</v>
      </c>
      <c r="N184" s="11">
        <v>8.6132847115835176</v>
      </c>
      <c r="O184" s="11">
        <v>13.555659683359755</v>
      </c>
      <c r="P184" s="11">
        <v>38.094186026750052</v>
      </c>
      <c r="Q184" s="11">
        <v>12.795742521613937</v>
      </c>
      <c r="R184" s="11">
        <v>17.806825658493715</v>
      </c>
      <c r="S184" s="11">
        <v>0.18257434684755769</v>
      </c>
      <c r="T184" s="11">
        <v>100</v>
      </c>
    </row>
    <row r="185" spans="1:20">
      <c r="A185" s="438"/>
      <c r="B185" s="138" t="s">
        <v>49</v>
      </c>
      <c r="C185" s="47">
        <v>5098</v>
      </c>
      <c r="D185" s="47">
        <v>21205</v>
      </c>
      <c r="E185" s="47">
        <v>21021</v>
      </c>
      <c r="F185" s="47">
        <v>30911</v>
      </c>
      <c r="G185" s="47">
        <v>69931</v>
      </c>
      <c r="H185" s="47">
        <v>23205</v>
      </c>
      <c r="I185" s="47">
        <v>28554</v>
      </c>
      <c r="J185" s="47">
        <v>145</v>
      </c>
      <c r="K185" s="47">
        <v>200070</v>
      </c>
      <c r="L185" s="11">
        <v>2.54810816214325</v>
      </c>
      <c r="M185" s="11">
        <v>10.598790423351828</v>
      </c>
      <c r="N185" s="11">
        <v>10.50682261208577</v>
      </c>
      <c r="O185" s="11">
        <v>15.450092467636328</v>
      </c>
      <c r="P185" s="11">
        <v>34.953266356775131</v>
      </c>
      <c r="Q185" s="11">
        <v>11.598440545808966</v>
      </c>
      <c r="R185" s="11">
        <v>14.272004798320587</v>
      </c>
      <c r="S185" s="11">
        <v>7.2474633878142652E-2</v>
      </c>
      <c r="T185" s="11">
        <v>100</v>
      </c>
    </row>
    <row r="186" spans="1:20">
      <c r="A186" s="438"/>
      <c r="B186" s="138" t="s">
        <v>50</v>
      </c>
      <c r="C186" s="47">
        <v>14775</v>
      </c>
      <c r="D186" s="47">
        <v>70654</v>
      </c>
      <c r="E186" s="47">
        <v>62936</v>
      </c>
      <c r="F186" s="47">
        <v>79779</v>
      </c>
      <c r="G186" s="47">
        <v>188336</v>
      </c>
      <c r="H186" s="47">
        <v>56582</v>
      </c>
      <c r="I186" s="47">
        <v>84587</v>
      </c>
      <c r="J186" s="47">
        <v>308</v>
      </c>
      <c r="K186" s="47">
        <v>557957</v>
      </c>
      <c r="L186" s="11">
        <v>2.6480535238378584</v>
      </c>
      <c r="M186" s="11">
        <v>12.662982989728599</v>
      </c>
      <c r="N186" s="11">
        <v>11.27972227250487</v>
      </c>
      <c r="O186" s="11">
        <v>14.298413677039628</v>
      </c>
      <c r="P186" s="11">
        <v>33.754572484976443</v>
      </c>
      <c r="Q186" s="11">
        <v>10.140924838293991</v>
      </c>
      <c r="R186" s="11">
        <v>15.160128827131841</v>
      </c>
      <c r="S186" s="11">
        <v>5.5201386486772273E-2</v>
      </c>
      <c r="T186" s="11">
        <v>100</v>
      </c>
    </row>
    <row r="187" spans="1:20">
      <c r="A187" s="438"/>
      <c r="B187" s="138" t="s">
        <v>51</v>
      </c>
      <c r="C187" s="47">
        <v>27466</v>
      </c>
      <c r="D187" s="47">
        <v>141573</v>
      </c>
      <c r="E187" s="47">
        <v>133216</v>
      </c>
      <c r="F187" s="47">
        <v>189106</v>
      </c>
      <c r="G187" s="47">
        <v>452798</v>
      </c>
      <c r="H187" s="47">
        <v>176200</v>
      </c>
      <c r="I187" s="47">
        <v>269206</v>
      </c>
      <c r="J187" s="47">
        <v>2655</v>
      </c>
      <c r="K187" s="47">
        <v>1392220</v>
      </c>
      <c r="L187" s="11">
        <v>1.9728203875824222</v>
      </c>
      <c r="M187" s="11">
        <v>10.168866989412592</v>
      </c>
      <c r="N187" s="11">
        <v>9.5686026633721681</v>
      </c>
      <c r="O187" s="11">
        <v>13.583054402321473</v>
      </c>
      <c r="P187" s="11">
        <v>32.523451753314845</v>
      </c>
      <c r="Q187" s="11">
        <v>12.656045739897431</v>
      </c>
      <c r="R187" s="11">
        <v>19.336455445260089</v>
      </c>
      <c r="S187" s="11">
        <v>0.1907026188389766</v>
      </c>
      <c r="T187" s="11">
        <v>100</v>
      </c>
    </row>
    <row r="188" spans="1:20">
      <c r="A188" s="438"/>
      <c r="B188" s="138" t="s">
        <v>52</v>
      </c>
      <c r="C188" s="47">
        <v>99460</v>
      </c>
      <c r="D188" s="47">
        <v>477406</v>
      </c>
      <c r="E188" s="47">
        <v>502078</v>
      </c>
      <c r="F188" s="47">
        <v>698891</v>
      </c>
      <c r="G188" s="47">
        <v>1686498</v>
      </c>
      <c r="H188" s="47">
        <v>751761</v>
      </c>
      <c r="I188" s="47">
        <v>1155561</v>
      </c>
      <c r="J188" s="47">
        <v>10713</v>
      </c>
      <c r="K188" s="47">
        <v>5382368</v>
      </c>
      <c r="L188" s="11">
        <v>1.8478855403420948</v>
      </c>
      <c r="M188" s="11">
        <v>8.8698134352760718</v>
      </c>
      <c r="N188" s="11">
        <v>9.3281990380442217</v>
      </c>
      <c r="O188" s="11">
        <v>12.984823780165161</v>
      </c>
      <c r="P188" s="11">
        <v>31.333754956926025</v>
      </c>
      <c r="Q188" s="11">
        <v>13.967105184929757</v>
      </c>
      <c r="R188" s="11">
        <v>21.469379276927924</v>
      </c>
      <c r="S188" s="11">
        <v>0.19903878738874786</v>
      </c>
      <c r="T188" s="11">
        <v>100</v>
      </c>
    </row>
    <row r="189" spans="1:20">
      <c r="A189" s="438"/>
      <c r="B189" s="138" t="s">
        <v>53</v>
      </c>
      <c r="C189" s="47">
        <v>24024</v>
      </c>
      <c r="D189" s="47">
        <v>114922</v>
      </c>
      <c r="E189" s="47">
        <v>89156</v>
      </c>
      <c r="F189" s="47">
        <v>90817</v>
      </c>
      <c r="G189" s="47">
        <v>206631</v>
      </c>
      <c r="H189" s="47">
        <v>66919</v>
      </c>
      <c r="I189" s="47">
        <v>91676</v>
      </c>
      <c r="J189" s="47">
        <v>1012</v>
      </c>
      <c r="K189" s="47">
        <v>685157</v>
      </c>
      <c r="L189" s="11">
        <v>3.5063496395716607</v>
      </c>
      <c r="M189" s="11">
        <v>16.773089963322274</v>
      </c>
      <c r="N189" s="11">
        <v>13.012492027374748</v>
      </c>
      <c r="O189" s="11">
        <v>13.254918215824988</v>
      </c>
      <c r="P189" s="11">
        <v>30.15819731827888</v>
      </c>
      <c r="Q189" s="11">
        <v>9.7669585219154165</v>
      </c>
      <c r="R189" s="11">
        <v>13.380290940616529</v>
      </c>
      <c r="S189" s="11">
        <v>0.14770337309550952</v>
      </c>
      <c r="T189" s="11">
        <v>100</v>
      </c>
    </row>
    <row r="190" spans="1:20">
      <c r="A190" s="438"/>
      <c r="B190" s="138" t="s">
        <v>54</v>
      </c>
      <c r="C190" s="47">
        <v>30331</v>
      </c>
      <c r="D190" s="47">
        <v>155226</v>
      </c>
      <c r="E190" s="47">
        <v>122463</v>
      </c>
      <c r="F190" s="47">
        <v>89266</v>
      </c>
      <c r="G190" s="47">
        <v>225835</v>
      </c>
      <c r="H190" s="47">
        <v>69892</v>
      </c>
      <c r="I190" s="47">
        <v>80459</v>
      </c>
      <c r="J190" s="47">
        <v>1241</v>
      </c>
      <c r="K190" s="47">
        <v>774713</v>
      </c>
      <c r="L190" s="11">
        <v>3.9151272793924976</v>
      </c>
      <c r="M190" s="11">
        <v>20.036581288812762</v>
      </c>
      <c r="N190" s="11">
        <v>15.807531305141387</v>
      </c>
      <c r="O190" s="11">
        <v>11.52246057572288</v>
      </c>
      <c r="P190" s="11">
        <v>29.15079519770547</v>
      </c>
      <c r="Q190" s="11">
        <v>9.021663506356548</v>
      </c>
      <c r="R190" s="11">
        <v>10.385652493245887</v>
      </c>
      <c r="S190" s="11">
        <v>0.16018835362256731</v>
      </c>
      <c r="T190" s="11">
        <v>100</v>
      </c>
    </row>
    <row r="191" spans="1:20" s="136" customFormat="1">
      <c r="A191" s="438"/>
      <c r="B191" s="138" t="s">
        <v>82</v>
      </c>
      <c r="C191" s="47" t="s">
        <v>455</v>
      </c>
      <c r="D191" s="47" t="s">
        <v>455</v>
      </c>
      <c r="E191" s="47" t="s">
        <v>455</v>
      </c>
      <c r="F191" s="47" t="s">
        <v>455</v>
      </c>
      <c r="G191" s="47" t="s">
        <v>455</v>
      </c>
      <c r="H191" s="47" t="s">
        <v>455</v>
      </c>
      <c r="I191" s="47" t="s">
        <v>455</v>
      </c>
      <c r="J191" s="47" t="s">
        <v>455</v>
      </c>
      <c r="K191" s="47" t="s">
        <v>455</v>
      </c>
      <c r="L191" s="47" t="s">
        <v>455</v>
      </c>
      <c r="M191" s="47" t="s">
        <v>455</v>
      </c>
      <c r="N191" s="47" t="s">
        <v>455</v>
      </c>
      <c r="O191" s="47" t="s">
        <v>455</v>
      </c>
      <c r="P191" s="47" t="s">
        <v>455</v>
      </c>
      <c r="Q191" s="47" t="s">
        <v>455</v>
      </c>
      <c r="R191" s="47" t="s">
        <v>455</v>
      </c>
      <c r="S191" s="47" t="s">
        <v>455</v>
      </c>
      <c r="T191" s="47" t="s">
        <v>455</v>
      </c>
    </row>
    <row r="192" spans="1:20">
      <c r="A192" s="438"/>
      <c r="B192" s="138" t="s">
        <v>55</v>
      </c>
      <c r="C192" s="47">
        <v>43819</v>
      </c>
      <c r="D192" s="47">
        <v>240681</v>
      </c>
      <c r="E192" s="47">
        <v>182344</v>
      </c>
      <c r="F192" s="47">
        <v>210009</v>
      </c>
      <c r="G192" s="47">
        <v>465335</v>
      </c>
      <c r="H192" s="47">
        <v>201382</v>
      </c>
      <c r="I192" s="47">
        <v>239262</v>
      </c>
      <c r="J192" s="47">
        <v>2162</v>
      </c>
      <c r="K192" s="47">
        <v>1584994</v>
      </c>
      <c r="L192" s="11">
        <v>2.7646161436573262</v>
      </c>
      <c r="M192" s="11">
        <v>15.184978618215588</v>
      </c>
      <c r="N192" s="11">
        <v>11.50439686207014</v>
      </c>
      <c r="O192" s="11">
        <v>13.24982933689339</v>
      </c>
      <c r="P192" s="11">
        <v>29.358786216225425</v>
      </c>
      <c r="Q192" s="11">
        <v>12.705537055660779</v>
      </c>
      <c r="R192" s="11">
        <v>15.095451465431415</v>
      </c>
      <c r="S192" s="11">
        <v>0.13640430184593758</v>
      </c>
      <c r="T192" s="11">
        <v>100</v>
      </c>
    </row>
    <row r="193" spans="1:30">
      <c r="A193" s="438"/>
      <c r="B193" s="138" t="s">
        <v>56</v>
      </c>
      <c r="C193" s="47">
        <v>31314</v>
      </c>
      <c r="D193" s="47">
        <v>140904</v>
      </c>
      <c r="E193" s="47">
        <v>91582</v>
      </c>
      <c r="F193" s="47">
        <v>89948</v>
      </c>
      <c r="G193" s="47">
        <v>210510</v>
      </c>
      <c r="H193" s="47">
        <v>75147</v>
      </c>
      <c r="I193" s="47">
        <v>91625</v>
      </c>
      <c r="J193" s="47">
        <v>1991</v>
      </c>
      <c r="K193" s="47">
        <v>733021</v>
      </c>
      <c r="L193" s="11">
        <v>4.271910354546459</v>
      </c>
      <c r="M193" s="11">
        <v>19.22236879980246</v>
      </c>
      <c r="N193" s="11">
        <v>12.493775758129713</v>
      </c>
      <c r="O193" s="11">
        <v>12.270862635586157</v>
      </c>
      <c r="P193" s="11">
        <v>28.718140407982855</v>
      </c>
      <c r="Q193" s="11">
        <v>10.251684467429993</v>
      </c>
      <c r="R193" s="11">
        <v>12.499641892933489</v>
      </c>
      <c r="S193" s="11">
        <v>0.27161568358887395</v>
      </c>
      <c r="T193" s="11">
        <v>100</v>
      </c>
      <c r="V193" s="43"/>
      <c r="W193" s="43"/>
      <c r="X193" s="43"/>
      <c r="Y193" s="43"/>
      <c r="Z193" s="43"/>
      <c r="AA193" s="43"/>
      <c r="AB193" s="43"/>
      <c r="AC193" s="43"/>
      <c r="AD193" s="43"/>
    </row>
    <row r="194" spans="1:30">
      <c r="A194" s="438"/>
      <c r="B194" s="138" t="s">
        <v>57</v>
      </c>
      <c r="C194" s="47">
        <v>10725</v>
      </c>
      <c r="D194" s="47">
        <v>51080</v>
      </c>
      <c r="E194" s="47">
        <v>32656</v>
      </c>
      <c r="F194" s="47">
        <v>34221</v>
      </c>
      <c r="G194" s="47">
        <v>78816</v>
      </c>
      <c r="H194" s="47">
        <v>30498</v>
      </c>
      <c r="I194" s="47">
        <v>38363</v>
      </c>
      <c r="J194" s="47">
        <v>842</v>
      </c>
      <c r="K194" s="47">
        <v>277201</v>
      </c>
      <c r="L194" s="11">
        <v>3.8690336614947278</v>
      </c>
      <c r="M194" s="11">
        <v>18.427061951435959</v>
      </c>
      <c r="N194" s="11">
        <v>11.780621282030006</v>
      </c>
      <c r="O194" s="11">
        <v>12.345193559907793</v>
      </c>
      <c r="P194" s="11">
        <v>28.432797861479575</v>
      </c>
      <c r="Q194" s="11">
        <v>11.002124811959552</v>
      </c>
      <c r="R194" s="11">
        <v>13.839416163722355</v>
      </c>
      <c r="S194" s="11">
        <v>0.30375070797002901</v>
      </c>
      <c r="T194" s="11">
        <v>100</v>
      </c>
      <c r="V194" s="43"/>
      <c r="W194" s="43"/>
      <c r="X194" s="43"/>
      <c r="Y194" s="43"/>
      <c r="Z194" s="43"/>
      <c r="AA194" s="43"/>
      <c r="AB194" s="43"/>
      <c r="AC194" s="43"/>
      <c r="AD194" s="43"/>
    </row>
    <row r="195" spans="1:30">
      <c r="A195" s="438"/>
      <c r="B195" s="138" t="s">
        <v>58</v>
      </c>
      <c r="C195" s="47">
        <v>20509</v>
      </c>
      <c r="D195" s="47">
        <v>133473</v>
      </c>
      <c r="E195" s="47">
        <v>98249</v>
      </c>
      <c r="F195" s="47">
        <v>76402</v>
      </c>
      <c r="G195" s="47">
        <v>180940</v>
      </c>
      <c r="H195" s="47">
        <v>56094</v>
      </c>
      <c r="I195" s="47">
        <v>72803</v>
      </c>
      <c r="J195" s="47">
        <v>1339</v>
      </c>
      <c r="K195" s="47">
        <v>639809</v>
      </c>
      <c r="L195" s="11">
        <v>3.2054878877915125</v>
      </c>
      <c r="M195" s="11">
        <v>20.86138206871113</v>
      </c>
      <c r="N195" s="11">
        <v>15.355989052982999</v>
      </c>
      <c r="O195" s="11">
        <v>11.941376254475946</v>
      </c>
      <c r="P195" s="11">
        <v>28.280314906479902</v>
      </c>
      <c r="Q195" s="11">
        <v>8.7673039922851963</v>
      </c>
      <c r="R195" s="11">
        <v>11.378864629912989</v>
      </c>
      <c r="S195" s="11">
        <v>0.20928120736032158</v>
      </c>
      <c r="T195" s="11">
        <v>100</v>
      </c>
    </row>
    <row r="196" spans="1:30">
      <c r="A196" s="438"/>
      <c r="B196" s="138" t="s">
        <v>59</v>
      </c>
      <c r="C196" s="47">
        <v>2191</v>
      </c>
      <c r="D196" s="47">
        <v>10611</v>
      </c>
      <c r="E196" s="47">
        <v>10561</v>
      </c>
      <c r="F196" s="47">
        <v>9046</v>
      </c>
      <c r="G196" s="47">
        <v>20048</v>
      </c>
      <c r="H196" s="47">
        <v>7266</v>
      </c>
      <c r="I196" s="47">
        <v>12985</v>
      </c>
      <c r="J196" s="47">
        <v>127</v>
      </c>
      <c r="K196" s="47">
        <v>72835</v>
      </c>
      <c r="L196" s="11">
        <v>3.0081691494473808</v>
      </c>
      <c r="M196" s="11">
        <v>14.56854534221185</v>
      </c>
      <c r="N196" s="11">
        <v>14.499897027527975</v>
      </c>
      <c r="O196" s="11">
        <v>12.419853092606576</v>
      </c>
      <c r="P196" s="11">
        <v>27.525228255646322</v>
      </c>
      <c r="Q196" s="11">
        <v>9.9759730898606449</v>
      </c>
      <c r="R196" s="11">
        <v>17.827967323402209</v>
      </c>
      <c r="S196" s="11">
        <v>0.17436671929704126</v>
      </c>
      <c r="T196" s="11">
        <v>100</v>
      </c>
    </row>
    <row r="197" spans="1:30">
      <c r="A197" s="438"/>
      <c r="B197" s="138" t="s">
        <v>60</v>
      </c>
      <c r="C197" s="47">
        <v>1772</v>
      </c>
      <c r="D197" s="47">
        <v>12751</v>
      </c>
      <c r="E197" s="47">
        <v>11828</v>
      </c>
      <c r="F197" s="47">
        <v>14037</v>
      </c>
      <c r="G197" s="47">
        <v>40570</v>
      </c>
      <c r="H197" s="47">
        <v>12950</v>
      </c>
      <c r="I197" s="47">
        <v>21481</v>
      </c>
      <c r="J197" s="47">
        <v>449</v>
      </c>
      <c r="K197" s="47">
        <v>115838</v>
      </c>
      <c r="L197" s="11">
        <v>1.5297225435522022</v>
      </c>
      <c r="M197" s="11">
        <v>11.007614081734838</v>
      </c>
      <c r="N197" s="11">
        <v>10.210811650753639</v>
      </c>
      <c r="O197" s="11">
        <v>12.117785182755227</v>
      </c>
      <c r="P197" s="11">
        <v>35.023049431102052</v>
      </c>
      <c r="Q197" s="11">
        <v>11.179405721783871</v>
      </c>
      <c r="R197" s="11">
        <v>18.544001104991452</v>
      </c>
      <c r="S197" s="11">
        <v>0.38761028332671488</v>
      </c>
      <c r="T197" s="11">
        <v>100</v>
      </c>
    </row>
    <row r="198" spans="1:30">
      <c r="A198" s="438" t="s">
        <v>81</v>
      </c>
      <c r="B198" s="138" t="s">
        <v>46</v>
      </c>
      <c r="C198" s="47">
        <v>2308</v>
      </c>
      <c r="D198" s="47">
        <v>11454</v>
      </c>
      <c r="E198" s="47">
        <v>9182</v>
      </c>
      <c r="F198" s="47">
        <v>14350</v>
      </c>
      <c r="G198" s="47">
        <v>46460</v>
      </c>
      <c r="H198" s="47">
        <v>14257</v>
      </c>
      <c r="I198" s="47">
        <v>20384</v>
      </c>
      <c r="J198" s="47">
        <v>909</v>
      </c>
      <c r="K198" s="47">
        <v>119304</v>
      </c>
      <c r="L198" s="11">
        <v>1.9345537450546502</v>
      </c>
      <c r="M198" s="11">
        <v>9.6006839670086492</v>
      </c>
      <c r="N198" s="11">
        <v>7.6963052370415079</v>
      </c>
      <c r="O198" s="11">
        <v>12.028096291825923</v>
      </c>
      <c r="P198" s="11">
        <v>38.942533360155565</v>
      </c>
      <c r="Q198" s="11">
        <v>11.950144169516529</v>
      </c>
      <c r="R198" s="11">
        <v>17.085764098437608</v>
      </c>
      <c r="S198" s="11">
        <v>0.76191913095956543</v>
      </c>
      <c r="T198" s="11">
        <v>100</v>
      </c>
    </row>
    <row r="199" spans="1:30">
      <c r="A199" s="438"/>
      <c r="B199" s="138" t="s">
        <v>47</v>
      </c>
      <c r="C199" s="47">
        <v>2705</v>
      </c>
      <c r="D199" s="47">
        <v>17355</v>
      </c>
      <c r="E199" s="47">
        <v>19731</v>
      </c>
      <c r="F199" s="47">
        <v>39177</v>
      </c>
      <c r="G199" s="47">
        <v>99469</v>
      </c>
      <c r="H199" s="47">
        <v>29297</v>
      </c>
      <c r="I199" s="47">
        <v>38022</v>
      </c>
      <c r="J199" s="47">
        <v>1747</v>
      </c>
      <c r="K199" s="47">
        <v>247503</v>
      </c>
      <c r="L199" s="11">
        <v>1.0929160454620752</v>
      </c>
      <c r="M199" s="11">
        <v>7.012036217742815</v>
      </c>
      <c r="N199" s="11">
        <v>7.9720245815202233</v>
      </c>
      <c r="O199" s="11">
        <v>15.828899043647956</v>
      </c>
      <c r="P199" s="11">
        <v>40.189007810006345</v>
      </c>
      <c r="Q199" s="11">
        <v>11.83702823804156</v>
      </c>
      <c r="R199" s="11">
        <v>15.362238033478381</v>
      </c>
      <c r="S199" s="11">
        <v>0.70585003010064518</v>
      </c>
      <c r="T199" s="11">
        <v>100</v>
      </c>
    </row>
    <row r="200" spans="1:30">
      <c r="A200" s="438"/>
      <c r="B200" s="138" t="s">
        <v>48</v>
      </c>
      <c r="C200" s="47">
        <v>6183</v>
      </c>
      <c r="D200" s="47">
        <v>25387</v>
      </c>
      <c r="E200" s="47">
        <v>32945</v>
      </c>
      <c r="F200" s="47">
        <v>51487</v>
      </c>
      <c r="G200" s="47">
        <v>169463</v>
      </c>
      <c r="H200" s="47">
        <v>57075</v>
      </c>
      <c r="I200" s="47">
        <v>78542</v>
      </c>
      <c r="J200" s="47">
        <v>14804</v>
      </c>
      <c r="K200" s="47">
        <v>435886</v>
      </c>
      <c r="L200" s="11">
        <v>1.4184901556829079</v>
      </c>
      <c r="M200" s="11">
        <v>5.8242292709561676</v>
      </c>
      <c r="N200" s="11">
        <v>7.5581688790188259</v>
      </c>
      <c r="O200" s="11">
        <v>11.812033421582708</v>
      </c>
      <c r="P200" s="11">
        <v>38.877825853548863</v>
      </c>
      <c r="Q200" s="11">
        <v>13.094019996054016</v>
      </c>
      <c r="R200" s="11">
        <v>18.018931555498455</v>
      </c>
      <c r="S200" s="11">
        <v>3.3963008676580571</v>
      </c>
      <c r="T200" s="11">
        <v>100</v>
      </c>
    </row>
    <row r="201" spans="1:30">
      <c r="A201" s="438"/>
      <c r="B201" s="138" t="s">
        <v>49</v>
      </c>
      <c r="C201" s="47">
        <v>5413</v>
      </c>
      <c r="D201" s="47">
        <v>22666</v>
      </c>
      <c r="E201" s="47">
        <v>20804</v>
      </c>
      <c r="F201" s="47">
        <v>28575</v>
      </c>
      <c r="G201" s="47">
        <v>72597</v>
      </c>
      <c r="H201" s="47">
        <v>22843</v>
      </c>
      <c r="I201" s="47">
        <v>34822</v>
      </c>
      <c r="J201" s="47">
        <v>2680</v>
      </c>
      <c r="K201" s="47">
        <v>210400</v>
      </c>
      <c r="L201" s="11">
        <v>2.5727186311787071</v>
      </c>
      <c r="M201" s="11">
        <v>10.772813688212928</v>
      </c>
      <c r="N201" s="11">
        <v>9.8878326996197732</v>
      </c>
      <c r="O201" s="11">
        <v>13.581273764258556</v>
      </c>
      <c r="P201" s="11">
        <v>34.504277566539926</v>
      </c>
      <c r="Q201" s="11">
        <v>10.856939163498099</v>
      </c>
      <c r="R201" s="11">
        <v>16.550380228136881</v>
      </c>
      <c r="S201" s="11">
        <v>1.273764258555133</v>
      </c>
      <c r="T201" s="11">
        <v>100</v>
      </c>
    </row>
    <row r="202" spans="1:30">
      <c r="A202" s="438"/>
      <c r="B202" s="138" t="s">
        <v>50</v>
      </c>
      <c r="C202" s="47">
        <v>14862</v>
      </c>
      <c r="D202" s="47">
        <v>75859</v>
      </c>
      <c r="E202" s="47">
        <v>69367</v>
      </c>
      <c r="F202" s="47">
        <v>79848</v>
      </c>
      <c r="G202" s="47">
        <v>204602</v>
      </c>
      <c r="H202" s="47">
        <v>55509</v>
      </c>
      <c r="I202" s="47">
        <v>76944</v>
      </c>
      <c r="J202" s="47">
        <v>1981</v>
      </c>
      <c r="K202" s="47">
        <v>578972</v>
      </c>
      <c r="L202" s="11">
        <v>2.5669635146431955</v>
      </c>
      <c r="M202" s="11">
        <v>13.102360735925053</v>
      </c>
      <c r="N202" s="11">
        <v>11.981062987501986</v>
      </c>
      <c r="O202" s="11">
        <v>13.791340513876319</v>
      </c>
      <c r="P202" s="11">
        <v>35.338841947451691</v>
      </c>
      <c r="Q202" s="11">
        <v>9.5875102768354949</v>
      </c>
      <c r="R202" s="11">
        <v>13.289761853768404</v>
      </c>
      <c r="S202" s="11">
        <v>0.34215816999785831</v>
      </c>
      <c r="T202" s="11">
        <v>100</v>
      </c>
    </row>
    <row r="203" spans="1:30">
      <c r="A203" s="438"/>
      <c r="B203" s="138" t="s">
        <v>51</v>
      </c>
      <c r="C203" s="47">
        <v>26551</v>
      </c>
      <c r="D203" s="47">
        <v>147158</v>
      </c>
      <c r="E203" s="47">
        <v>133458</v>
      </c>
      <c r="F203" s="47">
        <v>181361</v>
      </c>
      <c r="G203" s="47">
        <v>452821</v>
      </c>
      <c r="H203" s="47">
        <v>195565</v>
      </c>
      <c r="I203" s="47">
        <v>308837</v>
      </c>
      <c r="J203" s="47">
        <v>9369</v>
      </c>
      <c r="K203" s="47">
        <v>1455120</v>
      </c>
      <c r="L203" s="11">
        <v>1.8246605090989059</v>
      </c>
      <c r="M203" s="11">
        <v>10.113117818461708</v>
      </c>
      <c r="N203" s="11">
        <v>9.1716147121886866</v>
      </c>
      <c r="O203" s="11">
        <v>12.463645609984056</v>
      </c>
      <c r="P203" s="11">
        <v>31.11915168508439</v>
      </c>
      <c r="Q203" s="11">
        <v>13.43978503491121</v>
      </c>
      <c r="R203" s="11">
        <v>21.224160206718345</v>
      </c>
      <c r="S203" s="11">
        <v>0.64386442355269669</v>
      </c>
      <c r="T203" s="11">
        <v>100</v>
      </c>
    </row>
    <row r="204" spans="1:30">
      <c r="A204" s="438"/>
      <c r="B204" s="138" t="s">
        <v>52</v>
      </c>
      <c r="C204" s="47">
        <v>93534</v>
      </c>
      <c r="D204" s="47">
        <v>475036</v>
      </c>
      <c r="E204" s="47">
        <v>478938</v>
      </c>
      <c r="F204" s="47">
        <v>677419</v>
      </c>
      <c r="G204" s="47">
        <v>1692659</v>
      </c>
      <c r="H204" s="47">
        <v>714262</v>
      </c>
      <c r="I204" s="47">
        <v>1363096</v>
      </c>
      <c r="J204" s="47">
        <v>29674</v>
      </c>
      <c r="K204" s="47">
        <v>5524618</v>
      </c>
      <c r="L204" s="11">
        <v>1.6930401341776029</v>
      </c>
      <c r="M204" s="11">
        <v>8.5985311563623039</v>
      </c>
      <c r="N204" s="11">
        <v>8.6691604740816466</v>
      </c>
      <c r="O204" s="11">
        <v>12.261825161486279</v>
      </c>
      <c r="P204" s="11">
        <v>30.638480343799333</v>
      </c>
      <c r="Q204" s="11">
        <v>12.928712899244799</v>
      </c>
      <c r="R204" s="11">
        <v>24.673126721159726</v>
      </c>
      <c r="S204" s="11">
        <v>0.5371231096883079</v>
      </c>
      <c r="T204" s="11">
        <v>100</v>
      </c>
    </row>
    <row r="205" spans="1:30">
      <c r="A205" s="438"/>
      <c r="B205" s="138" t="s">
        <v>53</v>
      </c>
      <c r="C205" s="47">
        <v>24124</v>
      </c>
      <c r="D205" s="47">
        <v>116563</v>
      </c>
      <c r="E205" s="47">
        <v>89714</v>
      </c>
      <c r="F205" s="47">
        <v>89565</v>
      </c>
      <c r="G205" s="47">
        <v>227662</v>
      </c>
      <c r="H205" s="47">
        <v>70090</v>
      </c>
      <c r="I205" s="47">
        <v>102607</v>
      </c>
      <c r="J205" s="47">
        <v>2245</v>
      </c>
      <c r="K205" s="47">
        <v>722570</v>
      </c>
      <c r="L205" s="11">
        <v>3.3386384710131889</v>
      </c>
      <c r="M205" s="11">
        <v>16.131724262009218</v>
      </c>
      <c r="N205" s="11">
        <v>12.415959699406285</v>
      </c>
      <c r="O205" s="11">
        <v>12.395338859902846</v>
      </c>
      <c r="P205" s="11">
        <v>31.507258812295003</v>
      </c>
      <c r="Q205" s="11">
        <v>9.7000982603761567</v>
      </c>
      <c r="R205" s="11">
        <v>14.200285093485752</v>
      </c>
      <c r="S205" s="11">
        <v>0.31069654151154907</v>
      </c>
      <c r="T205" s="11">
        <v>100</v>
      </c>
    </row>
    <row r="206" spans="1:30">
      <c r="A206" s="438"/>
      <c r="B206" s="138" t="s">
        <v>54</v>
      </c>
      <c r="C206" s="47">
        <v>34811</v>
      </c>
      <c r="D206" s="47">
        <v>151347</v>
      </c>
      <c r="E206" s="47">
        <v>122646</v>
      </c>
      <c r="F206" s="47">
        <v>91158</v>
      </c>
      <c r="G206" s="47">
        <v>229592</v>
      </c>
      <c r="H206" s="47">
        <v>75055</v>
      </c>
      <c r="I206" s="47">
        <v>102360</v>
      </c>
      <c r="J206" s="47">
        <v>4403</v>
      </c>
      <c r="K206" s="47">
        <v>811372</v>
      </c>
      <c r="L206" s="11">
        <v>4.2903871467095245</v>
      </c>
      <c r="M206" s="11">
        <v>18.653219485020433</v>
      </c>
      <c r="N206" s="11">
        <v>15.115877797114024</v>
      </c>
      <c r="O206" s="11">
        <v>11.235043851648813</v>
      </c>
      <c r="P206" s="11">
        <v>28.296761534783059</v>
      </c>
      <c r="Q206" s="11">
        <v>9.2503808364104252</v>
      </c>
      <c r="R206" s="11">
        <v>12.615668275464277</v>
      </c>
      <c r="S206" s="11">
        <v>0.5426610728494452</v>
      </c>
      <c r="T206" s="11">
        <v>100</v>
      </c>
    </row>
    <row r="207" spans="1:30">
      <c r="A207" s="438"/>
      <c r="B207" s="138" t="s">
        <v>82</v>
      </c>
      <c r="C207" s="47">
        <v>15051</v>
      </c>
      <c r="D207" s="47">
        <v>68428</v>
      </c>
      <c r="E207" s="47">
        <v>48860</v>
      </c>
      <c r="F207" s="47">
        <v>39784</v>
      </c>
      <c r="G207" s="47">
        <v>103205</v>
      </c>
      <c r="H207" s="47">
        <v>34807</v>
      </c>
      <c r="I207" s="47">
        <v>48436</v>
      </c>
      <c r="J207" s="47">
        <v>1675</v>
      </c>
      <c r="K207" s="47">
        <v>360246</v>
      </c>
      <c r="L207" s="11">
        <v>4.1779783814393499</v>
      </c>
      <c r="M207" s="11">
        <v>18.994797999145028</v>
      </c>
      <c r="N207" s="11">
        <v>13.562954203516487</v>
      </c>
      <c r="O207" s="11">
        <v>11.043564675249691</v>
      </c>
      <c r="P207" s="11">
        <v>28.648479094840745</v>
      </c>
      <c r="Q207" s="11">
        <v>9.6620087384731548</v>
      </c>
      <c r="R207" s="11">
        <v>13.445256852262066</v>
      </c>
      <c r="S207" s="11">
        <v>0.4649600550734776</v>
      </c>
      <c r="T207" s="11">
        <v>100</v>
      </c>
    </row>
    <row r="208" spans="1:30">
      <c r="A208" s="438"/>
      <c r="B208" s="138" t="s">
        <v>55</v>
      </c>
      <c r="C208" s="47">
        <v>40703</v>
      </c>
      <c r="D208" s="47">
        <v>167696</v>
      </c>
      <c r="E208" s="47">
        <v>136663</v>
      </c>
      <c r="F208" s="47">
        <v>151664</v>
      </c>
      <c r="G208" s="47">
        <v>359023</v>
      </c>
      <c r="H208" s="47">
        <v>180549</v>
      </c>
      <c r="I208" s="47">
        <v>232968</v>
      </c>
      <c r="J208" s="47">
        <v>3139</v>
      </c>
      <c r="K208" s="47">
        <v>1272405</v>
      </c>
      <c r="L208" s="11">
        <v>3.1989028650468994</v>
      </c>
      <c r="M208" s="11">
        <v>13.179451511114779</v>
      </c>
      <c r="N208" s="11">
        <v>10.740526797678413</v>
      </c>
      <c r="O208" s="11">
        <v>11.91947532428747</v>
      </c>
      <c r="P208" s="11">
        <v>28.216094718269737</v>
      </c>
      <c r="Q208" s="11">
        <v>14.189585862991736</v>
      </c>
      <c r="R208" s="11">
        <v>18.309264738821366</v>
      </c>
      <c r="S208" s="11">
        <v>0.24669818178960312</v>
      </c>
      <c r="T208" s="11">
        <v>100</v>
      </c>
    </row>
    <row r="209" spans="1:20">
      <c r="A209" s="438"/>
      <c r="B209" s="138" t="s">
        <v>56</v>
      </c>
      <c r="C209" s="47">
        <v>26730</v>
      </c>
      <c r="D209" s="47">
        <v>145605</v>
      </c>
      <c r="E209" s="47">
        <v>89264</v>
      </c>
      <c r="F209" s="47">
        <v>93598</v>
      </c>
      <c r="G209" s="47">
        <v>217334</v>
      </c>
      <c r="H209" s="47">
        <v>80939</v>
      </c>
      <c r="I209" s="47">
        <v>108865</v>
      </c>
      <c r="J209" s="47">
        <v>3995</v>
      </c>
      <c r="K209" s="47">
        <v>766330</v>
      </c>
      <c r="L209" s="11">
        <v>3.4880534495582842</v>
      </c>
      <c r="M209" s="11">
        <v>19.000300131797008</v>
      </c>
      <c r="N209" s="11">
        <v>11.648245533908369</v>
      </c>
      <c r="O209" s="11">
        <v>12.21379823313716</v>
      </c>
      <c r="P209" s="11">
        <v>28.360366943744864</v>
      </c>
      <c r="Q209" s="11">
        <v>10.561898920830453</v>
      </c>
      <c r="R209" s="11">
        <v>14.206020904832123</v>
      </c>
      <c r="S209" s="11">
        <v>0.52131588219174507</v>
      </c>
      <c r="T209" s="11">
        <v>100</v>
      </c>
    </row>
    <row r="210" spans="1:20">
      <c r="A210" s="438"/>
      <c r="B210" s="138" t="s">
        <v>57</v>
      </c>
      <c r="C210" s="47">
        <v>8373</v>
      </c>
      <c r="D210" s="47">
        <v>46400</v>
      </c>
      <c r="E210" s="47">
        <v>34981</v>
      </c>
      <c r="F210" s="47">
        <v>35401</v>
      </c>
      <c r="G210" s="47">
        <v>84775</v>
      </c>
      <c r="H210" s="47">
        <v>31480</v>
      </c>
      <c r="I210" s="47">
        <v>42000</v>
      </c>
      <c r="J210" s="47">
        <v>1486</v>
      </c>
      <c r="K210" s="47">
        <v>284896</v>
      </c>
      <c r="L210" s="11">
        <v>2.9389672020667192</v>
      </c>
      <c r="M210" s="11">
        <v>16.286644951140065</v>
      </c>
      <c r="N210" s="11">
        <v>12.278515668875659</v>
      </c>
      <c r="O210" s="11">
        <v>12.425937886105807</v>
      </c>
      <c r="P210" s="11">
        <v>29.756472537346962</v>
      </c>
      <c r="Q210" s="11">
        <v>11.049646186678649</v>
      </c>
      <c r="R210" s="11">
        <v>14.742221723014715</v>
      </c>
      <c r="S210" s="11">
        <v>0.52159384477142534</v>
      </c>
      <c r="T210" s="11">
        <v>100</v>
      </c>
    </row>
    <row r="211" spans="1:20">
      <c r="A211" s="438"/>
      <c r="B211" s="138" t="s">
        <v>58</v>
      </c>
      <c r="C211" s="47">
        <v>18920</v>
      </c>
      <c r="D211" s="47">
        <v>133573</v>
      </c>
      <c r="E211" s="47">
        <v>93553</v>
      </c>
      <c r="F211" s="47">
        <v>80011</v>
      </c>
      <c r="G211" s="47">
        <v>180676</v>
      </c>
      <c r="H211" s="47">
        <v>64708</v>
      </c>
      <c r="I211" s="47">
        <v>101121</v>
      </c>
      <c r="J211" s="47">
        <v>2104</v>
      </c>
      <c r="K211" s="47">
        <v>674666</v>
      </c>
      <c r="L211" s="11">
        <v>2.8043505971843845</v>
      </c>
      <c r="M211" s="11">
        <v>19.798389128843013</v>
      </c>
      <c r="N211" s="11">
        <v>13.866565085538621</v>
      </c>
      <c r="O211" s="11">
        <v>11.859349663388997</v>
      </c>
      <c r="P211" s="11">
        <v>26.780065988207497</v>
      </c>
      <c r="Q211" s="11">
        <v>9.5911161967551362</v>
      </c>
      <c r="R211" s="11">
        <v>14.988305324412377</v>
      </c>
      <c r="S211" s="11">
        <v>0.31185801566997595</v>
      </c>
      <c r="T211" s="11">
        <v>100</v>
      </c>
    </row>
    <row r="212" spans="1:20">
      <c r="A212" s="438"/>
      <c r="B212" s="138" t="s">
        <v>59</v>
      </c>
      <c r="C212" s="47">
        <v>2734</v>
      </c>
      <c r="D212" s="47">
        <v>12288</v>
      </c>
      <c r="E212" s="47">
        <v>9988</v>
      </c>
      <c r="F212" s="47">
        <v>9414</v>
      </c>
      <c r="G212" s="47">
        <v>19778</v>
      </c>
      <c r="H212" s="47">
        <v>7467</v>
      </c>
      <c r="I212" s="47">
        <v>16290</v>
      </c>
      <c r="J212" s="47">
        <v>249</v>
      </c>
      <c r="K212" s="47">
        <v>78208</v>
      </c>
      <c r="L212" s="11">
        <v>3.4958060556464812</v>
      </c>
      <c r="M212" s="11">
        <v>15.711947626841244</v>
      </c>
      <c r="N212" s="11">
        <v>12.77107201309329</v>
      </c>
      <c r="O212" s="11">
        <v>12.037131751227497</v>
      </c>
      <c r="P212" s="11">
        <v>25.288972995090013</v>
      </c>
      <c r="Q212" s="11">
        <v>9.5476166121112929</v>
      </c>
      <c r="R212" s="11">
        <v>20.829071194762683</v>
      </c>
      <c r="S212" s="11">
        <v>0.3183817512274959</v>
      </c>
      <c r="T212" s="11">
        <v>100</v>
      </c>
    </row>
    <row r="213" spans="1:20">
      <c r="A213" s="438"/>
      <c r="B213" s="138" t="s">
        <v>60</v>
      </c>
      <c r="C213" s="47">
        <v>1745</v>
      </c>
      <c r="D213" s="47">
        <v>12685</v>
      </c>
      <c r="E213" s="47">
        <v>11615</v>
      </c>
      <c r="F213" s="47">
        <v>15112</v>
      </c>
      <c r="G213" s="47">
        <v>38191</v>
      </c>
      <c r="H213" s="47">
        <v>12354</v>
      </c>
      <c r="I213" s="47">
        <v>26156</v>
      </c>
      <c r="J213" s="47">
        <v>592</v>
      </c>
      <c r="K213" s="47">
        <v>118450</v>
      </c>
      <c r="L213" s="11">
        <v>1.4731954411143942</v>
      </c>
      <c r="M213" s="11">
        <v>10.709159983115239</v>
      </c>
      <c r="N213" s="11">
        <v>9.8058252427184467</v>
      </c>
      <c r="O213" s="11">
        <v>12.758125791473196</v>
      </c>
      <c r="P213" s="11">
        <v>32.242296327564375</v>
      </c>
      <c r="Q213" s="11">
        <v>10.429717180244829</v>
      </c>
      <c r="R213" s="11">
        <v>22.081891093288309</v>
      </c>
      <c r="S213" s="11">
        <v>0.49978894048121569</v>
      </c>
      <c r="T213" s="11">
        <v>100</v>
      </c>
    </row>
    <row r="214" spans="1:20" s="388" customFormat="1">
      <c r="A214" s="432" t="s">
        <v>610</v>
      </c>
      <c r="B214" s="432"/>
      <c r="C214" s="432"/>
      <c r="D214" s="432"/>
      <c r="E214" s="432"/>
      <c r="F214" s="432"/>
      <c r="G214" s="432"/>
      <c r="H214" s="432"/>
      <c r="I214" s="432"/>
      <c r="J214" s="432"/>
      <c r="K214" s="432"/>
      <c r="L214" s="432"/>
      <c r="M214" s="432"/>
      <c r="N214" s="432"/>
      <c r="O214" s="432"/>
      <c r="P214" s="432"/>
      <c r="Q214" s="432"/>
      <c r="R214" s="432"/>
      <c r="S214" s="432"/>
      <c r="T214" s="432"/>
    </row>
    <row r="215" spans="1:20" s="23" customFormat="1"/>
    <row r="216" spans="1:20">
      <c r="A216" s="437" t="s">
        <v>668</v>
      </c>
      <c r="B216" s="437"/>
      <c r="C216" s="437"/>
      <c r="D216" s="437"/>
      <c r="E216" s="437"/>
      <c r="F216" s="437"/>
      <c r="G216" s="437"/>
      <c r="H216" s="437"/>
      <c r="I216" s="437"/>
      <c r="J216" s="437"/>
      <c r="K216" s="437"/>
      <c r="L216" s="437"/>
      <c r="M216" s="437"/>
      <c r="N216" s="437"/>
      <c r="O216" s="437"/>
      <c r="P216" s="437"/>
      <c r="Q216" s="437"/>
      <c r="R216" s="437"/>
      <c r="S216" s="437"/>
      <c r="T216" s="437"/>
    </row>
    <row r="217" spans="1:20" s="388" customFormat="1">
      <c r="A217" s="431" t="s">
        <v>656</v>
      </c>
      <c r="B217" s="431"/>
      <c r="C217" s="431"/>
      <c r="D217" s="431"/>
      <c r="E217" s="431"/>
      <c r="F217" s="431"/>
      <c r="G217" s="431"/>
      <c r="H217" s="431"/>
      <c r="I217" s="431"/>
      <c r="J217" s="431"/>
      <c r="K217" s="431"/>
      <c r="L217" s="431"/>
      <c r="M217" s="431"/>
      <c r="N217" s="431"/>
      <c r="O217" s="431"/>
    </row>
    <row r="218" spans="1:20" s="136" customFormat="1"/>
    <row r="219" spans="1:20">
      <c r="A219" s="462" t="s">
        <v>106</v>
      </c>
      <c r="B219" s="462"/>
      <c r="C219" s="444" t="s">
        <v>79</v>
      </c>
      <c r="D219" s="444"/>
      <c r="E219" s="444"/>
      <c r="F219" s="444"/>
      <c r="G219" s="444"/>
      <c r="H219" s="444"/>
      <c r="I219" s="444"/>
      <c r="J219" s="444"/>
      <c r="K219" s="444"/>
      <c r="L219" s="444" t="s">
        <v>18</v>
      </c>
      <c r="M219" s="444"/>
      <c r="N219" s="444"/>
      <c r="O219" s="444"/>
      <c r="P219" s="444"/>
      <c r="Q219" s="444"/>
      <c r="R219" s="444"/>
      <c r="S219" s="444"/>
      <c r="T219" s="444"/>
    </row>
    <row r="220" spans="1:20" ht="45">
      <c r="A220" s="141" t="s">
        <v>68</v>
      </c>
      <c r="B220" s="141" t="s">
        <v>80</v>
      </c>
      <c r="C220" s="139" t="s">
        <v>70</v>
      </c>
      <c r="D220" s="139" t="s">
        <v>71</v>
      </c>
      <c r="E220" s="139" t="s">
        <v>72</v>
      </c>
      <c r="F220" s="139" t="s">
        <v>73</v>
      </c>
      <c r="G220" s="139" t="s">
        <v>74</v>
      </c>
      <c r="H220" s="139" t="s">
        <v>75</v>
      </c>
      <c r="I220" s="139" t="s">
        <v>76</v>
      </c>
      <c r="J220" s="139" t="s">
        <v>414</v>
      </c>
      <c r="K220" s="139" t="s">
        <v>17</v>
      </c>
      <c r="L220" s="139" t="s">
        <v>70</v>
      </c>
      <c r="M220" s="139" t="s">
        <v>71</v>
      </c>
      <c r="N220" s="139" t="s">
        <v>72</v>
      </c>
      <c r="O220" s="139" t="s">
        <v>73</v>
      </c>
      <c r="P220" s="139" t="s">
        <v>74</v>
      </c>
      <c r="Q220" s="139" t="s">
        <v>75</v>
      </c>
      <c r="R220" s="139" t="s">
        <v>76</v>
      </c>
      <c r="S220" s="139" t="s">
        <v>77</v>
      </c>
      <c r="T220" s="139" t="s">
        <v>17</v>
      </c>
    </row>
    <row r="221" spans="1:20">
      <c r="A221" s="438" t="s">
        <v>2</v>
      </c>
      <c r="B221" s="138" t="s">
        <v>46</v>
      </c>
      <c r="C221" s="47" t="s">
        <v>455</v>
      </c>
      <c r="D221" s="47" t="s">
        <v>455</v>
      </c>
      <c r="E221" s="47" t="s">
        <v>455</v>
      </c>
      <c r="F221" s="47" t="s">
        <v>455</v>
      </c>
      <c r="G221" s="47" t="s">
        <v>455</v>
      </c>
      <c r="H221" s="47" t="s">
        <v>455</v>
      </c>
      <c r="I221" s="47" t="s">
        <v>455</v>
      </c>
      <c r="J221" s="47" t="s">
        <v>455</v>
      </c>
      <c r="K221" s="47" t="s">
        <v>455</v>
      </c>
      <c r="L221" s="47" t="s">
        <v>455</v>
      </c>
      <c r="M221" s="47" t="s">
        <v>455</v>
      </c>
      <c r="N221" s="47" t="s">
        <v>455</v>
      </c>
      <c r="O221" s="47" t="s">
        <v>455</v>
      </c>
      <c r="P221" s="47" t="s">
        <v>455</v>
      </c>
      <c r="Q221" s="47" t="s">
        <v>455</v>
      </c>
      <c r="R221" s="47" t="s">
        <v>455</v>
      </c>
      <c r="S221" s="47" t="s">
        <v>455</v>
      </c>
      <c r="T221" s="47" t="s">
        <v>455</v>
      </c>
    </row>
    <row r="222" spans="1:20">
      <c r="A222" s="438"/>
      <c r="B222" s="138" t="s">
        <v>47</v>
      </c>
      <c r="C222" s="47">
        <v>79</v>
      </c>
      <c r="D222" s="47">
        <v>496</v>
      </c>
      <c r="E222" s="47">
        <v>513</v>
      </c>
      <c r="F222" s="47">
        <v>547</v>
      </c>
      <c r="G222" s="47">
        <v>689</v>
      </c>
      <c r="H222" s="47">
        <v>276</v>
      </c>
      <c r="I222" s="47">
        <v>214</v>
      </c>
      <c r="J222" s="47">
        <v>36</v>
      </c>
      <c r="K222" s="47">
        <v>2850</v>
      </c>
      <c r="L222" s="11">
        <f>C222/$K222*100</f>
        <v>2.7719298245614037</v>
      </c>
      <c r="M222" s="11">
        <f t="shared" ref="M222:T222" si="0">D222/$K222*100</f>
        <v>17.403508771929825</v>
      </c>
      <c r="N222" s="11">
        <f t="shared" si="0"/>
        <v>18</v>
      </c>
      <c r="O222" s="11">
        <f t="shared" si="0"/>
        <v>19.192982456140349</v>
      </c>
      <c r="P222" s="11">
        <f t="shared" si="0"/>
        <v>24.175438596491226</v>
      </c>
      <c r="Q222" s="11">
        <f t="shared" si="0"/>
        <v>9.6842105263157894</v>
      </c>
      <c r="R222" s="11">
        <f t="shared" si="0"/>
        <v>7.5087719298245617</v>
      </c>
      <c r="S222" s="11">
        <f t="shared" si="0"/>
        <v>1.263157894736842</v>
      </c>
      <c r="T222" s="11">
        <f t="shared" si="0"/>
        <v>100</v>
      </c>
    </row>
    <row r="223" spans="1:20">
      <c r="A223" s="438"/>
      <c r="B223" s="138" t="s">
        <v>48</v>
      </c>
      <c r="C223" s="47">
        <v>114</v>
      </c>
      <c r="D223" s="47">
        <v>554</v>
      </c>
      <c r="E223" s="47">
        <v>587</v>
      </c>
      <c r="F223" s="47">
        <v>561</v>
      </c>
      <c r="G223" s="47">
        <v>662</v>
      </c>
      <c r="H223" s="47">
        <v>288</v>
      </c>
      <c r="I223" s="47">
        <v>214</v>
      </c>
      <c r="J223" s="47">
        <v>19</v>
      </c>
      <c r="K223" s="47">
        <v>2999</v>
      </c>
      <c r="L223" s="11">
        <f t="shared" ref="L223:L252" si="1">C223/$K223*100</f>
        <v>3.8012670890296767</v>
      </c>
      <c r="M223" s="11">
        <f t="shared" ref="M223:M252" si="2">D223/$K223*100</f>
        <v>18.472824274758253</v>
      </c>
      <c r="N223" s="11">
        <f t="shared" ref="N223:N252" si="3">E223/$K223*100</f>
        <v>19.573191063687894</v>
      </c>
      <c r="O223" s="11">
        <f t="shared" ref="O223:O252" si="4">F223/$K223*100</f>
        <v>18.706235411803934</v>
      </c>
      <c r="P223" s="11">
        <f t="shared" ref="P223:P252" si="5">G223/$K223*100</f>
        <v>22.074024674891632</v>
      </c>
      <c r="Q223" s="11">
        <f t="shared" ref="Q223:Q252" si="6">H223/$K223*100</f>
        <v>9.60320106702234</v>
      </c>
      <c r="R223" s="11">
        <f t="shared" ref="R223:R252" si="7">I223/$K223*100</f>
        <v>7.135711903967989</v>
      </c>
      <c r="S223" s="11">
        <f t="shared" ref="S223:S252" si="8">J223/$K223*100</f>
        <v>0.63354451483827945</v>
      </c>
      <c r="T223" s="11">
        <f t="shared" ref="T223:T252" si="9">K223/$K223*100</f>
        <v>100</v>
      </c>
    </row>
    <row r="224" spans="1:20">
      <c r="A224" s="438"/>
      <c r="B224" s="138" t="s">
        <v>49</v>
      </c>
      <c r="C224" s="47">
        <v>145</v>
      </c>
      <c r="D224" s="47">
        <v>626</v>
      </c>
      <c r="E224" s="47">
        <v>353</v>
      </c>
      <c r="F224" s="47">
        <v>370</v>
      </c>
      <c r="G224" s="47">
        <v>412</v>
      </c>
      <c r="H224" s="47">
        <v>139</v>
      </c>
      <c r="I224" s="47">
        <v>131</v>
      </c>
      <c r="J224" s="47">
        <v>7</v>
      </c>
      <c r="K224" s="47">
        <v>2183</v>
      </c>
      <c r="L224" s="11">
        <f t="shared" si="1"/>
        <v>6.6422354557947774</v>
      </c>
      <c r="M224" s="11">
        <f t="shared" si="2"/>
        <v>28.676133760879523</v>
      </c>
      <c r="N224" s="11">
        <f t="shared" si="3"/>
        <v>16.170407695831422</v>
      </c>
      <c r="O224" s="11">
        <f t="shared" si="4"/>
        <v>16.949152542372879</v>
      </c>
      <c r="P224" s="11">
        <f t="shared" si="5"/>
        <v>18.873110398534127</v>
      </c>
      <c r="Q224" s="11">
        <f t="shared" si="6"/>
        <v>6.3673843334860285</v>
      </c>
      <c r="R224" s="11">
        <f t="shared" si="7"/>
        <v>6.0009161704076961</v>
      </c>
      <c r="S224" s="11">
        <f t="shared" si="8"/>
        <v>0.32065964269354102</v>
      </c>
      <c r="T224" s="11">
        <f t="shared" si="9"/>
        <v>100</v>
      </c>
    </row>
    <row r="225" spans="1:20">
      <c r="A225" s="438"/>
      <c r="B225" s="138" t="s">
        <v>50</v>
      </c>
      <c r="C225" s="47">
        <v>247</v>
      </c>
      <c r="D225" s="47">
        <v>975</v>
      </c>
      <c r="E225" s="47">
        <v>614</v>
      </c>
      <c r="F225" s="47">
        <v>632</v>
      </c>
      <c r="G225" s="47">
        <v>759</v>
      </c>
      <c r="H225" s="47">
        <v>269</v>
      </c>
      <c r="I225" s="47">
        <v>187</v>
      </c>
      <c r="J225" s="47">
        <v>87</v>
      </c>
      <c r="K225" s="47">
        <v>3770</v>
      </c>
      <c r="L225" s="11">
        <f t="shared" si="1"/>
        <v>6.5517241379310347</v>
      </c>
      <c r="M225" s="11">
        <f t="shared" si="2"/>
        <v>25.862068965517242</v>
      </c>
      <c r="N225" s="11">
        <f t="shared" si="3"/>
        <v>16.286472148541115</v>
      </c>
      <c r="O225" s="11">
        <f t="shared" si="4"/>
        <v>16.76392572944297</v>
      </c>
      <c r="P225" s="11">
        <f t="shared" si="5"/>
        <v>20.132625994694962</v>
      </c>
      <c r="Q225" s="11">
        <f t="shared" si="6"/>
        <v>7.1352785145888591</v>
      </c>
      <c r="R225" s="11">
        <f t="shared" si="7"/>
        <v>4.9602122015915118</v>
      </c>
      <c r="S225" s="11">
        <f t="shared" si="8"/>
        <v>2.3076923076923079</v>
      </c>
      <c r="T225" s="11">
        <f t="shared" si="9"/>
        <v>100</v>
      </c>
    </row>
    <row r="226" spans="1:20">
      <c r="A226" s="438"/>
      <c r="B226" s="138" t="s">
        <v>51</v>
      </c>
      <c r="C226" s="47">
        <v>142</v>
      </c>
      <c r="D226" s="47">
        <v>822</v>
      </c>
      <c r="E226" s="47">
        <v>784</v>
      </c>
      <c r="F226" s="47">
        <v>609</v>
      </c>
      <c r="G226" s="47">
        <v>827</v>
      </c>
      <c r="H226" s="47">
        <v>299</v>
      </c>
      <c r="I226" s="47">
        <v>245</v>
      </c>
      <c r="J226" s="47">
        <v>117</v>
      </c>
      <c r="K226" s="47">
        <v>3845</v>
      </c>
      <c r="L226" s="11">
        <f t="shared" si="1"/>
        <v>3.6931079323797142</v>
      </c>
      <c r="M226" s="11">
        <f t="shared" si="2"/>
        <v>21.378413524057216</v>
      </c>
      <c r="N226" s="11">
        <f t="shared" si="3"/>
        <v>20.390117035110535</v>
      </c>
      <c r="O226" s="11">
        <f t="shared" si="4"/>
        <v>15.838751625487646</v>
      </c>
      <c r="P226" s="11">
        <f t="shared" si="5"/>
        <v>21.508452535760728</v>
      </c>
      <c r="Q226" s="11">
        <f t="shared" si="6"/>
        <v>7.7763328998699617</v>
      </c>
      <c r="R226" s="11">
        <f t="shared" si="7"/>
        <v>6.3719115734720413</v>
      </c>
      <c r="S226" s="11">
        <f t="shared" si="8"/>
        <v>3.0429128738621589</v>
      </c>
      <c r="T226" s="11">
        <f t="shared" si="9"/>
        <v>100</v>
      </c>
    </row>
    <row r="227" spans="1:20">
      <c r="A227" s="438"/>
      <c r="B227" s="138" t="s">
        <v>52</v>
      </c>
      <c r="C227" s="47">
        <v>983</v>
      </c>
      <c r="D227" s="47">
        <v>4992</v>
      </c>
      <c r="E227" s="47">
        <v>4061</v>
      </c>
      <c r="F227" s="47">
        <v>3704</v>
      </c>
      <c r="G227" s="47">
        <v>4947</v>
      </c>
      <c r="H227" s="47">
        <v>1694</v>
      </c>
      <c r="I227" s="47">
        <v>1480</v>
      </c>
      <c r="J227" s="47">
        <v>320</v>
      </c>
      <c r="K227" s="47">
        <v>22181</v>
      </c>
      <c r="L227" s="11">
        <f t="shared" si="1"/>
        <v>4.4317208421622105</v>
      </c>
      <c r="M227" s="11">
        <f t="shared" si="2"/>
        <v>22.505748162842071</v>
      </c>
      <c r="N227" s="11">
        <f t="shared" si="3"/>
        <v>18.308462197376134</v>
      </c>
      <c r="O227" s="11">
        <f t="shared" si="4"/>
        <v>16.698976601595959</v>
      </c>
      <c r="P227" s="11">
        <f t="shared" si="5"/>
        <v>22.302871827239528</v>
      </c>
      <c r="Q227" s="11">
        <f t="shared" si="6"/>
        <v>7.6371669446823862</v>
      </c>
      <c r="R227" s="11">
        <f t="shared" si="7"/>
        <v>6.6723772598169599</v>
      </c>
      <c r="S227" s="11">
        <f t="shared" si="8"/>
        <v>1.4426761642847481</v>
      </c>
      <c r="T227" s="11">
        <f t="shared" si="9"/>
        <v>100</v>
      </c>
    </row>
    <row r="228" spans="1:20">
      <c r="A228" s="438"/>
      <c r="B228" s="138" t="s">
        <v>53</v>
      </c>
      <c r="C228" s="47">
        <v>281</v>
      </c>
      <c r="D228" s="47">
        <v>1287</v>
      </c>
      <c r="E228" s="47">
        <v>713</v>
      </c>
      <c r="F228" s="47">
        <v>593</v>
      </c>
      <c r="G228" s="47">
        <v>788</v>
      </c>
      <c r="H228" s="47">
        <v>254</v>
      </c>
      <c r="I228" s="47">
        <v>155</v>
      </c>
      <c r="J228" s="47">
        <v>118</v>
      </c>
      <c r="K228" s="47">
        <v>4189</v>
      </c>
      <c r="L228" s="11">
        <f t="shared" si="1"/>
        <v>6.7080448794461693</v>
      </c>
      <c r="M228" s="11">
        <f t="shared" si="2"/>
        <v>30.72332298878014</v>
      </c>
      <c r="N228" s="11">
        <f t="shared" si="3"/>
        <v>17.020768679875868</v>
      </c>
      <c r="O228" s="11">
        <f t="shared" si="4"/>
        <v>14.156123179756506</v>
      </c>
      <c r="P228" s="11">
        <f t="shared" si="5"/>
        <v>18.811172117450464</v>
      </c>
      <c r="Q228" s="11">
        <f t="shared" si="6"/>
        <v>6.0634996419193126</v>
      </c>
      <c r="R228" s="11">
        <f t="shared" si="7"/>
        <v>3.7001671043208404</v>
      </c>
      <c r="S228" s="11">
        <f t="shared" si="8"/>
        <v>2.8169014084507045</v>
      </c>
      <c r="T228" s="11">
        <f t="shared" si="9"/>
        <v>100</v>
      </c>
    </row>
    <row r="229" spans="1:20">
      <c r="A229" s="438"/>
      <c r="B229" s="138" t="s">
        <v>54</v>
      </c>
      <c r="C229" s="47">
        <v>489</v>
      </c>
      <c r="D229" s="47">
        <v>1550</v>
      </c>
      <c r="E229" s="47">
        <v>724</v>
      </c>
      <c r="F229" s="47">
        <v>554</v>
      </c>
      <c r="G229" s="47">
        <v>697</v>
      </c>
      <c r="H229" s="47">
        <v>240</v>
      </c>
      <c r="I229" s="47">
        <v>217</v>
      </c>
      <c r="J229" s="47">
        <v>21</v>
      </c>
      <c r="K229" s="47">
        <v>4492</v>
      </c>
      <c r="L229" s="11">
        <f t="shared" si="1"/>
        <v>10.886019590382903</v>
      </c>
      <c r="M229" s="11">
        <f t="shared" si="2"/>
        <v>34.505788067675866</v>
      </c>
      <c r="N229" s="11">
        <f t="shared" si="3"/>
        <v>16.117542297417632</v>
      </c>
      <c r="O229" s="11">
        <f t="shared" si="4"/>
        <v>12.333036509349956</v>
      </c>
      <c r="P229" s="11">
        <f t="shared" si="5"/>
        <v>15.51647373107747</v>
      </c>
      <c r="Q229" s="11">
        <f t="shared" si="6"/>
        <v>5.3428317008014243</v>
      </c>
      <c r="R229" s="11">
        <f t="shared" si="7"/>
        <v>4.8308103294746214</v>
      </c>
      <c r="S229" s="11">
        <f t="shared" si="8"/>
        <v>0.4674977738201247</v>
      </c>
      <c r="T229" s="11">
        <f t="shared" si="9"/>
        <v>100</v>
      </c>
    </row>
    <row r="230" spans="1:20" s="136" customFormat="1">
      <c r="A230" s="438"/>
      <c r="B230" s="138" t="s">
        <v>82</v>
      </c>
      <c r="C230" s="47" t="s">
        <v>455</v>
      </c>
      <c r="D230" s="47" t="s">
        <v>455</v>
      </c>
      <c r="E230" s="47" t="s">
        <v>455</v>
      </c>
      <c r="F230" s="47" t="s">
        <v>455</v>
      </c>
      <c r="G230" s="47" t="s">
        <v>455</v>
      </c>
      <c r="H230" s="47" t="s">
        <v>455</v>
      </c>
      <c r="I230" s="47" t="s">
        <v>455</v>
      </c>
      <c r="J230" s="47" t="s">
        <v>455</v>
      </c>
      <c r="K230" s="47" t="s">
        <v>455</v>
      </c>
      <c r="L230" s="47" t="s">
        <v>455</v>
      </c>
      <c r="M230" s="47" t="s">
        <v>455</v>
      </c>
      <c r="N230" s="47" t="s">
        <v>455</v>
      </c>
      <c r="O230" s="47" t="s">
        <v>455</v>
      </c>
      <c r="P230" s="47" t="s">
        <v>455</v>
      </c>
      <c r="Q230" s="47" t="s">
        <v>455</v>
      </c>
      <c r="R230" s="47" t="s">
        <v>455</v>
      </c>
      <c r="S230" s="47" t="s">
        <v>455</v>
      </c>
      <c r="T230" s="47" t="s">
        <v>455</v>
      </c>
    </row>
    <row r="231" spans="1:20">
      <c r="A231" s="438"/>
      <c r="B231" s="138" t="s">
        <v>55</v>
      </c>
      <c r="C231" s="47">
        <v>549</v>
      </c>
      <c r="D231" s="47">
        <v>2069</v>
      </c>
      <c r="E231" s="47">
        <v>1498</v>
      </c>
      <c r="F231" s="47">
        <v>1255</v>
      </c>
      <c r="G231" s="47">
        <v>1587</v>
      </c>
      <c r="H231" s="47">
        <v>493</v>
      </c>
      <c r="I231" s="47">
        <v>282</v>
      </c>
      <c r="J231" s="47">
        <v>64</v>
      </c>
      <c r="K231" s="47">
        <v>7797</v>
      </c>
      <c r="L231" s="11">
        <f t="shared" si="1"/>
        <v>7.0411696806464033</v>
      </c>
      <c r="M231" s="11">
        <f t="shared" si="2"/>
        <v>26.535847120687446</v>
      </c>
      <c r="N231" s="11">
        <f t="shared" si="3"/>
        <v>19.212517634987815</v>
      </c>
      <c r="O231" s="11">
        <f t="shared" si="4"/>
        <v>16.095934333718095</v>
      </c>
      <c r="P231" s="11">
        <f t="shared" si="5"/>
        <v>20.353982300884958</v>
      </c>
      <c r="Q231" s="11">
        <f t="shared" si="6"/>
        <v>6.3229447223291002</v>
      </c>
      <c r="R231" s="11">
        <f t="shared" si="7"/>
        <v>3.6167756829549829</v>
      </c>
      <c r="S231" s="11">
        <f t="shared" si="8"/>
        <v>0.82082852379120175</v>
      </c>
      <c r="T231" s="11">
        <f t="shared" si="9"/>
        <v>100</v>
      </c>
    </row>
    <row r="232" spans="1:20">
      <c r="A232" s="438"/>
      <c r="B232" s="138" t="s">
        <v>56</v>
      </c>
      <c r="C232" s="47">
        <v>384</v>
      </c>
      <c r="D232" s="47">
        <v>1452</v>
      </c>
      <c r="E232" s="47">
        <v>747</v>
      </c>
      <c r="F232" s="47">
        <v>593</v>
      </c>
      <c r="G232" s="47">
        <v>764</v>
      </c>
      <c r="H232" s="47">
        <v>312</v>
      </c>
      <c r="I232" s="47">
        <v>201</v>
      </c>
      <c r="J232" s="47">
        <v>55</v>
      </c>
      <c r="K232" s="47">
        <v>4508</v>
      </c>
      <c r="L232" s="11">
        <f t="shared" si="1"/>
        <v>8.5181898846495123</v>
      </c>
      <c r="M232" s="11">
        <f t="shared" si="2"/>
        <v>32.20940550133097</v>
      </c>
      <c r="N232" s="11">
        <f t="shared" si="3"/>
        <v>16.570541259982257</v>
      </c>
      <c r="O232" s="11">
        <f t="shared" si="4"/>
        <v>13.154392191659273</v>
      </c>
      <c r="P232" s="11">
        <f t="shared" si="5"/>
        <v>16.947648624667259</v>
      </c>
      <c r="Q232" s="11">
        <f t="shared" si="6"/>
        <v>6.9210292812777281</v>
      </c>
      <c r="R232" s="11">
        <f t="shared" si="7"/>
        <v>4.4587400177462291</v>
      </c>
      <c r="S232" s="11">
        <f t="shared" si="8"/>
        <v>1.2200532386867791</v>
      </c>
      <c r="T232" s="11">
        <f t="shared" si="9"/>
        <v>100</v>
      </c>
    </row>
    <row r="233" spans="1:20">
      <c r="A233" s="438"/>
      <c r="B233" s="138" t="s">
        <v>57</v>
      </c>
      <c r="C233" s="47" t="s">
        <v>455</v>
      </c>
      <c r="D233" s="47" t="s">
        <v>455</v>
      </c>
      <c r="E233" s="47" t="s">
        <v>455</v>
      </c>
      <c r="F233" s="47" t="s">
        <v>455</v>
      </c>
      <c r="G233" s="47" t="s">
        <v>455</v>
      </c>
      <c r="H233" s="47" t="s">
        <v>455</v>
      </c>
      <c r="I233" s="47" t="s">
        <v>455</v>
      </c>
      <c r="J233" s="47" t="s">
        <v>455</v>
      </c>
      <c r="K233" s="47" t="s">
        <v>455</v>
      </c>
      <c r="L233" s="47" t="s">
        <v>455</v>
      </c>
      <c r="M233" s="47" t="s">
        <v>455</v>
      </c>
      <c r="N233" s="47" t="s">
        <v>455</v>
      </c>
      <c r="O233" s="47" t="s">
        <v>455</v>
      </c>
      <c r="P233" s="47" t="s">
        <v>455</v>
      </c>
      <c r="Q233" s="47" t="s">
        <v>455</v>
      </c>
      <c r="R233" s="47" t="s">
        <v>455</v>
      </c>
      <c r="S233" s="47" t="s">
        <v>455</v>
      </c>
      <c r="T233" s="47" t="s">
        <v>455</v>
      </c>
    </row>
    <row r="234" spans="1:20">
      <c r="A234" s="438"/>
      <c r="B234" s="138" t="s">
        <v>58</v>
      </c>
      <c r="C234" s="47">
        <v>345</v>
      </c>
      <c r="D234" s="47">
        <v>1945</v>
      </c>
      <c r="E234" s="47">
        <v>1026</v>
      </c>
      <c r="F234" s="47">
        <v>812</v>
      </c>
      <c r="G234" s="47">
        <v>891</v>
      </c>
      <c r="H234" s="47">
        <v>349</v>
      </c>
      <c r="I234" s="47">
        <v>246</v>
      </c>
      <c r="J234" s="47">
        <v>56</v>
      </c>
      <c r="K234" s="47">
        <v>5670</v>
      </c>
      <c r="L234" s="11">
        <f t="shared" si="1"/>
        <v>6.0846560846560847</v>
      </c>
      <c r="M234" s="11">
        <f t="shared" si="2"/>
        <v>34.30335097001764</v>
      </c>
      <c r="N234" s="11">
        <f t="shared" si="3"/>
        <v>18.095238095238095</v>
      </c>
      <c r="O234" s="11">
        <f t="shared" si="4"/>
        <v>14.320987654320987</v>
      </c>
      <c r="P234" s="11">
        <f t="shared" si="5"/>
        <v>15.714285714285714</v>
      </c>
      <c r="Q234" s="11">
        <f t="shared" si="6"/>
        <v>6.1552028218694881</v>
      </c>
      <c r="R234" s="11">
        <f t="shared" si="7"/>
        <v>4.3386243386243386</v>
      </c>
      <c r="S234" s="11">
        <f t="shared" si="8"/>
        <v>0.98765432098765427</v>
      </c>
      <c r="T234" s="11">
        <f t="shared" si="9"/>
        <v>100</v>
      </c>
    </row>
    <row r="235" spans="1:20">
      <c r="A235" s="438"/>
      <c r="B235" s="138" t="s">
        <v>59</v>
      </c>
      <c r="C235" s="47">
        <v>116</v>
      </c>
      <c r="D235" s="47">
        <v>468</v>
      </c>
      <c r="E235" s="47">
        <v>279</v>
      </c>
      <c r="F235" s="47">
        <v>255</v>
      </c>
      <c r="G235" s="47">
        <v>234</v>
      </c>
      <c r="H235" s="47">
        <v>74</v>
      </c>
      <c r="I235" s="47">
        <v>48</v>
      </c>
      <c r="J235" s="47">
        <v>8</v>
      </c>
      <c r="K235" s="47">
        <v>1482</v>
      </c>
      <c r="L235" s="11">
        <f t="shared" si="1"/>
        <v>7.8272604588394064</v>
      </c>
      <c r="M235" s="11">
        <f t="shared" si="2"/>
        <v>31.578947368421051</v>
      </c>
      <c r="N235" s="11">
        <f t="shared" si="3"/>
        <v>18.825910931174089</v>
      </c>
      <c r="O235" s="11">
        <f t="shared" si="4"/>
        <v>17.20647773279352</v>
      </c>
      <c r="P235" s="11">
        <f t="shared" si="5"/>
        <v>15.789473684210526</v>
      </c>
      <c r="Q235" s="11">
        <f t="shared" si="6"/>
        <v>4.9932523616734139</v>
      </c>
      <c r="R235" s="11">
        <f t="shared" si="7"/>
        <v>3.2388663967611335</v>
      </c>
      <c r="S235" s="11">
        <f t="shared" si="8"/>
        <v>0.53981106612685559</v>
      </c>
      <c r="T235" s="11">
        <f t="shared" si="9"/>
        <v>100</v>
      </c>
    </row>
    <row r="236" spans="1:20">
      <c r="A236" s="438"/>
      <c r="B236" s="138" t="s">
        <v>60</v>
      </c>
      <c r="C236" s="47">
        <v>49</v>
      </c>
      <c r="D236" s="47">
        <v>492</v>
      </c>
      <c r="E236" s="47">
        <v>352</v>
      </c>
      <c r="F236" s="47">
        <v>287</v>
      </c>
      <c r="G236" s="47">
        <v>355</v>
      </c>
      <c r="H236" s="47">
        <v>129</v>
      </c>
      <c r="I236" s="47">
        <v>81</v>
      </c>
      <c r="J236" s="47">
        <v>25</v>
      </c>
      <c r="K236" s="47">
        <v>1770</v>
      </c>
      <c r="L236" s="11">
        <f t="shared" si="1"/>
        <v>2.768361581920904</v>
      </c>
      <c r="M236" s="11">
        <f t="shared" si="2"/>
        <v>27.796610169491526</v>
      </c>
      <c r="N236" s="11">
        <f t="shared" si="3"/>
        <v>19.887005649717516</v>
      </c>
      <c r="O236" s="11">
        <f t="shared" si="4"/>
        <v>16.214689265536723</v>
      </c>
      <c r="P236" s="11">
        <f t="shared" si="5"/>
        <v>20.056497175141246</v>
      </c>
      <c r="Q236" s="11">
        <f t="shared" si="6"/>
        <v>7.2881355932203391</v>
      </c>
      <c r="R236" s="11">
        <f t="shared" si="7"/>
        <v>4.5762711864406782</v>
      </c>
      <c r="S236" s="11">
        <f t="shared" si="8"/>
        <v>1.4124293785310735</v>
      </c>
      <c r="T236" s="11">
        <f t="shared" si="9"/>
        <v>100</v>
      </c>
    </row>
    <row r="237" spans="1:20">
      <c r="A237" s="438" t="s">
        <v>3</v>
      </c>
      <c r="B237" s="138" t="s">
        <v>46</v>
      </c>
      <c r="C237" s="47" t="s">
        <v>455</v>
      </c>
      <c r="D237" s="47" t="s">
        <v>455</v>
      </c>
      <c r="E237" s="47" t="s">
        <v>455</v>
      </c>
      <c r="F237" s="47" t="s">
        <v>455</v>
      </c>
      <c r="G237" s="47" t="s">
        <v>455</v>
      </c>
      <c r="H237" s="47" t="s">
        <v>455</v>
      </c>
      <c r="I237" s="47" t="s">
        <v>455</v>
      </c>
      <c r="J237" s="47" t="s">
        <v>455</v>
      </c>
      <c r="K237" s="47" t="s">
        <v>455</v>
      </c>
      <c r="L237" s="47" t="s">
        <v>455</v>
      </c>
      <c r="M237" s="47" t="s">
        <v>455</v>
      </c>
      <c r="N237" s="47" t="s">
        <v>455</v>
      </c>
      <c r="O237" s="47" t="s">
        <v>455</v>
      </c>
      <c r="P237" s="47" t="s">
        <v>455</v>
      </c>
      <c r="Q237" s="47" t="s">
        <v>455</v>
      </c>
      <c r="R237" s="47" t="s">
        <v>455</v>
      </c>
      <c r="S237" s="47" t="s">
        <v>455</v>
      </c>
      <c r="T237" s="47" t="s">
        <v>455</v>
      </c>
    </row>
    <row r="238" spans="1:20">
      <c r="A238" s="438"/>
      <c r="B238" s="138" t="s">
        <v>47</v>
      </c>
      <c r="C238" s="47">
        <v>79</v>
      </c>
      <c r="D238" s="47">
        <v>488</v>
      </c>
      <c r="E238" s="47">
        <v>485</v>
      </c>
      <c r="F238" s="47">
        <v>555</v>
      </c>
      <c r="G238" s="47">
        <v>717</v>
      </c>
      <c r="H238" s="47">
        <v>174</v>
      </c>
      <c r="I238" s="47">
        <v>234</v>
      </c>
      <c r="J238" s="47">
        <v>10</v>
      </c>
      <c r="K238" s="47">
        <v>2742</v>
      </c>
      <c r="L238" s="11">
        <f t="shared" si="1"/>
        <v>2.8811086797957697</v>
      </c>
      <c r="M238" s="11">
        <f t="shared" si="2"/>
        <v>17.797228300510575</v>
      </c>
      <c r="N238" s="11">
        <f t="shared" si="3"/>
        <v>17.687819110138587</v>
      </c>
      <c r="O238" s="11">
        <f t="shared" si="4"/>
        <v>20.240700218818379</v>
      </c>
      <c r="P238" s="11">
        <f t="shared" si="5"/>
        <v>26.148796498905906</v>
      </c>
      <c r="Q238" s="11">
        <f t="shared" si="6"/>
        <v>6.3457330415754925</v>
      </c>
      <c r="R238" s="11">
        <f t="shared" si="7"/>
        <v>8.5339168490153181</v>
      </c>
      <c r="S238" s="11">
        <f t="shared" si="8"/>
        <v>0.36469730123997085</v>
      </c>
      <c r="T238" s="11">
        <f t="shared" si="9"/>
        <v>100</v>
      </c>
    </row>
    <row r="239" spans="1:20">
      <c r="A239" s="438"/>
      <c r="B239" s="138" t="s">
        <v>48</v>
      </c>
      <c r="C239" s="47">
        <v>227</v>
      </c>
      <c r="D239" s="47">
        <v>804</v>
      </c>
      <c r="E239" s="47">
        <v>851</v>
      </c>
      <c r="F239" s="47">
        <v>873</v>
      </c>
      <c r="G239" s="47">
        <v>936</v>
      </c>
      <c r="H239" s="47">
        <v>192</v>
      </c>
      <c r="I239" s="47">
        <v>273</v>
      </c>
      <c r="J239" s="47">
        <v>12</v>
      </c>
      <c r="K239" s="47">
        <v>4168</v>
      </c>
      <c r="L239" s="11">
        <f t="shared" si="1"/>
        <v>5.4462571976967373</v>
      </c>
      <c r="M239" s="11">
        <f t="shared" si="2"/>
        <v>19.289827255278311</v>
      </c>
      <c r="N239" s="11">
        <f t="shared" si="3"/>
        <v>20.41746641074856</v>
      </c>
      <c r="O239" s="11">
        <f t="shared" si="4"/>
        <v>20.945297504798464</v>
      </c>
      <c r="P239" s="11">
        <f t="shared" si="5"/>
        <v>22.456813819577732</v>
      </c>
      <c r="Q239" s="11">
        <f t="shared" si="6"/>
        <v>4.6065259117082533</v>
      </c>
      <c r="R239" s="11">
        <f t="shared" si="7"/>
        <v>6.5499040307101728</v>
      </c>
      <c r="S239" s="11">
        <f t="shared" si="8"/>
        <v>0.28790786948176583</v>
      </c>
      <c r="T239" s="11">
        <f t="shared" si="9"/>
        <v>100</v>
      </c>
    </row>
    <row r="240" spans="1:20">
      <c r="A240" s="438"/>
      <c r="B240" s="138" t="s">
        <v>49</v>
      </c>
      <c r="C240" s="47">
        <v>213</v>
      </c>
      <c r="D240" s="47">
        <v>993</v>
      </c>
      <c r="E240" s="47">
        <v>761</v>
      </c>
      <c r="F240" s="47">
        <v>700</v>
      </c>
      <c r="G240" s="47">
        <v>836</v>
      </c>
      <c r="H240" s="47">
        <v>166</v>
      </c>
      <c r="I240" s="47">
        <v>263</v>
      </c>
      <c r="J240" s="47">
        <v>0</v>
      </c>
      <c r="K240" s="47">
        <v>3932</v>
      </c>
      <c r="L240" s="11">
        <f t="shared" si="1"/>
        <v>5.4170905391658186</v>
      </c>
      <c r="M240" s="11">
        <f t="shared" si="2"/>
        <v>25.254323499491356</v>
      </c>
      <c r="N240" s="11">
        <f t="shared" si="3"/>
        <v>19.354018311291963</v>
      </c>
      <c r="O240" s="11">
        <f t="shared" si="4"/>
        <v>17.802644964394709</v>
      </c>
      <c r="P240" s="11">
        <f t="shared" si="5"/>
        <v>21.261444557477109</v>
      </c>
      <c r="Q240" s="11">
        <f t="shared" si="6"/>
        <v>4.2217700915564604</v>
      </c>
      <c r="R240" s="11">
        <f t="shared" si="7"/>
        <v>6.6887080366225842</v>
      </c>
      <c r="S240" s="11">
        <f t="shared" si="8"/>
        <v>0</v>
      </c>
      <c r="T240" s="11">
        <f t="shared" si="9"/>
        <v>100</v>
      </c>
    </row>
    <row r="241" spans="1:20">
      <c r="A241" s="438"/>
      <c r="B241" s="138" t="s">
        <v>50</v>
      </c>
      <c r="C241" s="47">
        <v>204</v>
      </c>
      <c r="D241" s="47">
        <v>828</v>
      </c>
      <c r="E241" s="47">
        <v>593</v>
      </c>
      <c r="F241" s="47">
        <v>541</v>
      </c>
      <c r="G241" s="47">
        <v>652</v>
      </c>
      <c r="H241" s="47">
        <v>144</v>
      </c>
      <c r="I241" s="47">
        <v>178</v>
      </c>
      <c r="J241" s="47">
        <v>10</v>
      </c>
      <c r="K241" s="47">
        <v>3150</v>
      </c>
      <c r="L241" s="11">
        <f t="shared" si="1"/>
        <v>6.4761904761904754</v>
      </c>
      <c r="M241" s="11">
        <f t="shared" si="2"/>
        <v>26.285714285714285</v>
      </c>
      <c r="N241" s="11">
        <f t="shared" si="3"/>
        <v>18.825396825396826</v>
      </c>
      <c r="O241" s="11">
        <f t="shared" si="4"/>
        <v>17.174603174603178</v>
      </c>
      <c r="P241" s="11">
        <f t="shared" si="5"/>
        <v>20.698412698412699</v>
      </c>
      <c r="Q241" s="11">
        <f t="shared" si="6"/>
        <v>4.5714285714285712</v>
      </c>
      <c r="R241" s="11">
        <f t="shared" si="7"/>
        <v>5.6507936507936503</v>
      </c>
      <c r="S241" s="11">
        <f t="shared" si="8"/>
        <v>0.31746031746031744</v>
      </c>
      <c r="T241" s="11">
        <f t="shared" si="9"/>
        <v>100</v>
      </c>
    </row>
    <row r="242" spans="1:20">
      <c r="A242" s="438"/>
      <c r="B242" s="138" t="s">
        <v>51</v>
      </c>
      <c r="C242" s="47">
        <v>291</v>
      </c>
      <c r="D242" s="47">
        <v>1487</v>
      </c>
      <c r="E242" s="47">
        <v>1148</v>
      </c>
      <c r="F242" s="47">
        <v>1193</v>
      </c>
      <c r="G242" s="47">
        <v>1487</v>
      </c>
      <c r="H242" s="47">
        <v>360</v>
      </c>
      <c r="I242" s="47">
        <v>407</v>
      </c>
      <c r="J242" s="47">
        <v>13</v>
      </c>
      <c r="K242" s="47">
        <v>6386</v>
      </c>
      <c r="L242" s="11">
        <f t="shared" si="1"/>
        <v>4.5568430942687126</v>
      </c>
      <c r="M242" s="11">
        <f t="shared" si="2"/>
        <v>23.285311619166926</v>
      </c>
      <c r="N242" s="11">
        <f t="shared" si="3"/>
        <v>17.97682430316317</v>
      </c>
      <c r="O242" s="11">
        <f t="shared" si="4"/>
        <v>18.681490761039772</v>
      </c>
      <c r="P242" s="11">
        <f t="shared" si="5"/>
        <v>23.285311619166926</v>
      </c>
      <c r="Q242" s="11">
        <f t="shared" si="6"/>
        <v>5.6373316630128407</v>
      </c>
      <c r="R242" s="11">
        <f t="shared" si="7"/>
        <v>6.3733166301284063</v>
      </c>
      <c r="S242" s="11">
        <f t="shared" si="8"/>
        <v>0.20357031005324147</v>
      </c>
      <c r="T242" s="11">
        <f t="shared" si="9"/>
        <v>100</v>
      </c>
    </row>
    <row r="243" spans="1:20">
      <c r="A243" s="438"/>
      <c r="B243" s="138" t="s">
        <v>52</v>
      </c>
      <c r="C243" s="47">
        <v>1119</v>
      </c>
      <c r="D243" s="47">
        <v>5573</v>
      </c>
      <c r="E243" s="47">
        <v>4761</v>
      </c>
      <c r="F243" s="47">
        <v>4851</v>
      </c>
      <c r="G243" s="47">
        <v>6287</v>
      </c>
      <c r="H243" s="47">
        <v>1560</v>
      </c>
      <c r="I243" s="47">
        <v>2090</v>
      </c>
      <c r="J243" s="47">
        <v>43</v>
      </c>
      <c r="K243" s="47">
        <v>26284</v>
      </c>
      <c r="L243" s="11">
        <f t="shared" si="1"/>
        <v>4.2573428701871858</v>
      </c>
      <c r="M243" s="11">
        <f t="shared" si="2"/>
        <v>21.203013239993911</v>
      </c>
      <c r="N243" s="11">
        <f t="shared" si="3"/>
        <v>18.113681327043068</v>
      </c>
      <c r="O243" s="11">
        <f t="shared" si="4"/>
        <v>18.456094962714957</v>
      </c>
      <c r="P243" s="11">
        <f t="shared" si="5"/>
        <v>23.919494749657584</v>
      </c>
      <c r="Q243" s="11">
        <f t="shared" si="6"/>
        <v>5.9351696849794546</v>
      </c>
      <c r="R243" s="11">
        <f t="shared" si="7"/>
        <v>7.9516055394917062</v>
      </c>
      <c r="S243" s="11">
        <f t="shared" si="8"/>
        <v>0.16359762593212601</v>
      </c>
      <c r="T243" s="11">
        <f t="shared" si="9"/>
        <v>100</v>
      </c>
    </row>
    <row r="244" spans="1:20">
      <c r="A244" s="438"/>
      <c r="B244" s="138" t="s">
        <v>53</v>
      </c>
      <c r="C244" s="47">
        <v>297</v>
      </c>
      <c r="D244" s="47">
        <v>1256</v>
      </c>
      <c r="E244" s="47">
        <v>825</v>
      </c>
      <c r="F244" s="47">
        <v>630</v>
      </c>
      <c r="G244" s="47">
        <v>902</v>
      </c>
      <c r="H244" s="47">
        <v>185</v>
      </c>
      <c r="I244" s="47">
        <v>271</v>
      </c>
      <c r="J244" s="47">
        <v>0</v>
      </c>
      <c r="K244" s="47">
        <v>4366</v>
      </c>
      <c r="L244" s="11">
        <f t="shared" si="1"/>
        <v>6.8025652771415483</v>
      </c>
      <c r="M244" s="11">
        <f t="shared" si="2"/>
        <v>28.767750801649107</v>
      </c>
      <c r="N244" s="11">
        <f t="shared" si="3"/>
        <v>18.896014658726521</v>
      </c>
      <c r="O244" s="11">
        <f t="shared" si="4"/>
        <v>14.429683921209344</v>
      </c>
      <c r="P244" s="11">
        <f t="shared" si="5"/>
        <v>20.659642693540999</v>
      </c>
      <c r="Q244" s="11">
        <f t="shared" si="6"/>
        <v>4.2372881355932197</v>
      </c>
      <c r="R244" s="11">
        <f t="shared" si="7"/>
        <v>6.2070545121392584</v>
      </c>
      <c r="S244" s="11">
        <f t="shared" si="8"/>
        <v>0</v>
      </c>
      <c r="T244" s="11">
        <f t="shared" si="9"/>
        <v>100</v>
      </c>
    </row>
    <row r="245" spans="1:20">
      <c r="A245" s="438"/>
      <c r="B245" s="138" t="s">
        <v>54</v>
      </c>
      <c r="C245" s="47">
        <v>414</v>
      </c>
      <c r="D245" s="47">
        <v>1672</v>
      </c>
      <c r="E245" s="47">
        <v>803</v>
      </c>
      <c r="F245" s="47">
        <v>580</v>
      </c>
      <c r="G245" s="47">
        <v>828</v>
      </c>
      <c r="H245" s="47">
        <v>155</v>
      </c>
      <c r="I245" s="47">
        <v>292</v>
      </c>
      <c r="J245" s="47">
        <v>1</v>
      </c>
      <c r="K245" s="47">
        <v>4745</v>
      </c>
      <c r="L245" s="11">
        <f t="shared" si="1"/>
        <v>8.7249736564805058</v>
      </c>
      <c r="M245" s="11">
        <f t="shared" si="2"/>
        <v>35.237091675447843</v>
      </c>
      <c r="N245" s="11">
        <f t="shared" si="3"/>
        <v>16.923076923076923</v>
      </c>
      <c r="O245" s="11">
        <f t="shared" si="4"/>
        <v>12.223393045310853</v>
      </c>
      <c r="P245" s="11">
        <f t="shared" si="5"/>
        <v>17.449947312961012</v>
      </c>
      <c r="Q245" s="11">
        <f t="shared" si="6"/>
        <v>3.2665964172813484</v>
      </c>
      <c r="R245" s="11">
        <f t="shared" si="7"/>
        <v>6.1538461538461542</v>
      </c>
      <c r="S245" s="11">
        <f t="shared" si="8"/>
        <v>2.1074815595363543E-2</v>
      </c>
      <c r="T245" s="11">
        <f t="shared" si="9"/>
        <v>100</v>
      </c>
    </row>
    <row r="246" spans="1:20" s="136" customFormat="1">
      <c r="A246" s="438"/>
      <c r="B246" s="138" t="s">
        <v>82</v>
      </c>
      <c r="C246" s="47" t="s">
        <v>455</v>
      </c>
      <c r="D246" s="47" t="s">
        <v>455</v>
      </c>
      <c r="E246" s="47" t="s">
        <v>455</v>
      </c>
      <c r="F246" s="47" t="s">
        <v>455</v>
      </c>
      <c r="G246" s="47" t="s">
        <v>455</v>
      </c>
      <c r="H246" s="47" t="s">
        <v>455</v>
      </c>
      <c r="I246" s="47" t="s">
        <v>455</v>
      </c>
      <c r="J246" s="47" t="s">
        <v>455</v>
      </c>
      <c r="K246" s="47" t="s">
        <v>455</v>
      </c>
      <c r="L246" s="47" t="s">
        <v>455</v>
      </c>
      <c r="M246" s="47" t="s">
        <v>455</v>
      </c>
      <c r="N246" s="47" t="s">
        <v>455</v>
      </c>
      <c r="O246" s="47" t="s">
        <v>455</v>
      </c>
      <c r="P246" s="47" t="s">
        <v>455</v>
      </c>
      <c r="Q246" s="47" t="s">
        <v>455</v>
      </c>
      <c r="R246" s="47" t="s">
        <v>455</v>
      </c>
      <c r="S246" s="47" t="s">
        <v>455</v>
      </c>
      <c r="T246" s="47" t="s">
        <v>455</v>
      </c>
    </row>
    <row r="247" spans="1:20">
      <c r="A247" s="438"/>
      <c r="B247" s="138" t="s">
        <v>55</v>
      </c>
      <c r="C247" s="47">
        <v>2341</v>
      </c>
      <c r="D247" s="47">
        <v>9198</v>
      </c>
      <c r="E247" s="47">
        <v>4348</v>
      </c>
      <c r="F247" s="47">
        <v>3219</v>
      </c>
      <c r="G247" s="47">
        <v>3536</v>
      </c>
      <c r="H247" s="47">
        <v>539</v>
      </c>
      <c r="I247" s="47">
        <v>765</v>
      </c>
      <c r="J247" s="47">
        <v>49</v>
      </c>
      <c r="K247" s="47">
        <v>23995</v>
      </c>
      <c r="L247" s="11">
        <f t="shared" si="1"/>
        <v>9.7561992081683684</v>
      </c>
      <c r="M247" s="11">
        <f t="shared" si="2"/>
        <v>38.332986038758079</v>
      </c>
      <c r="N247" s="11">
        <f t="shared" si="3"/>
        <v>18.12044175869973</v>
      </c>
      <c r="O247" s="11">
        <f t="shared" si="4"/>
        <v>13.415294853094395</v>
      </c>
      <c r="P247" s="11">
        <f t="shared" si="5"/>
        <v>14.736403417378622</v>
      </c>
      <c r="Q247" s="11">
        <f t="shared" si="6"/>
        <v>2.2463013127734945</v>
      </c>
      <c r="R247" s="11">
        <f t="shared" si="7"/>
        <v>3.1881642008751818</v>
      </c>
      <c r="S247" s="11">
        <f t="shared" si="8"/>
        <v>0.20420921025213587</v>
      </c>
      <c r="T247" s="11">
        <f t="shared" si="9"/>
        <v>100</v>
      </c>
    </row>
    <row r="248" spans="1:20">
      <c r="A248" s="438"/>
      <c r="B248" s="138" t="s">
        <v>56</v>
      </c>
      <c r="C248" s="47">
        <v>379</v>
      </c>
      <c r="D248" s="47">
        <v>1362</v>
      </c>
      <c r="E248" s="47">
        <v>760</v>
      </c>
      <c r="F248" s="47">
        <v>720</v>
      </c>
      <c r="G248" s="47">
        <v>840</v>
      </c>
      <c r="H248" s="47">
        <v>214</v>
      </c>
      <c r="I248" s="47">
        <v>208</v>
      </c>
      <c r="J248" s="47">
        <v>2</v>
      </c>
      <c r="K248" s="47">
        <v>4485</v>
      </c>
      <c r="L248" s="11">
        <f t="shared" si="1"/>
        <v>8.4503901895206255</v>
      </c>
      <c r="M248" s="11">
        <f t="shared" si="2"/>
        <v>30.367892976588628</v>
      </c>
      <c r="N248" s="11">
        <f t="shared" si="3"/>
        <v>16.945373467112599</v>
      </c>
      <c r="O248" s="11">
        <f t="shared" si="4"/>
        <v>16.053511705685619</v>
      </c>
      <c r="P248" s="11">
        <f t="shared" si="5"/>
        <v>18.729096989966553</v>
      </c>
      <c r="Q248" s="11">
        <f t="shared" si="6"/>
        <v>4.7714604236343368</v>
      </c>
      <c r="R248" s="11">
        <f t="shared" si="7"/>
        <v>4.63768115942029</v>
      </c>
      <c r="S248" s="11">
        <f t="shared" si="8"/>
        <v>4.4593088071348944E-2</v>
      </c>
      <c r="T248" s="11">
        <f t="shared" si="9"/>
        <v>100</v>
      </c>
    </row>
    <row r="249" spans="1:20">
      <c r="A249" s="438"/>
      <c r="B249" s="138" t="s">
        <v>57</v>
      </c>
      <c r="C249" s="47" t="s">
        <v>455</v>
      </c>
      <c r="D249" s="47" t="s">
        <v>455</v>
      </c>
      <c r="E249" s="47" t="s">
        <v>455</v>
      </c>
      <c r="F249" s="47" t="s">
        <v>455</v>
      </c>
      <c r="G249" s="47" t="s">
        <v>455</v>
      </c>
      <c r="H249" s="47" t="s">
        <v>455</v>
      </c>
      <c r="I249" s="47" t="s">
        <v>455</v>
      </c>
      <c r="J249" s="47" t="s">
        <v>455</v>
      </c>
      <c r="K249" s="47" t="s">
        <v>455</v>
      </c>
      <c r="L249" s="47" t="s">
        <v>455</v>
      </c>
      <c r="M249" s="47" t="s">
        <v>455</v>
      </c>
      <c r="N249" s="47" t="s">
        <v>455</v>
      </c>
      <c r="O249" s="47" t="s">
        <v>455</v>
      </c>
      <c r="P249" s="47" t="s">
        <v>455</v>
      </c>
      <c r="Q249" s="47" t="s">
        <v>455</v>
      </c>
      <c r="R249" s="47" t="s">
        <v>455</v>
      </c>
      <c r="S249" s="47" t="s">
        <v>455</v>
      </c>
      <c r="T249" s="47" t="s">
        <v>455</v>
      </c>
    </row>
    <row r="250" spans="1:20">
      <c r="A250" s="438"/>
      <c r="B250" s="138" t="s">
        <v>58</v>
      </c>
      <c r="C250" s="47">
        <v>354</v>
      </c>
      <c r="D250" s="47">
        <v>1887</v>
      </c>
      <c r="E250" s="47">
        <v>955</v>
      </c>
      <c r="F250" s="47">
        <v>821</v>
      </c>
      <c r="G250" s="47">
        <v>914</v>
      </c>
      <c r="H250" s="47">
        <v>229</v>
      </c>
      <c r="I250" s="47">
        <v>329</v>
      </c>
      <c r="J250" s="47">
        <v>9</v>
      </c>
      <c r="K250" s="47">
        <v>5498</v>
      </c>
      <c r="L250" s="11">
        <f t="shared" si="1"/>
        <v>6.4387049836304113</v>
      </c>
      <c r="M250" s="11">
        <f t="shared" si="2"/>
        <v>34.321571480538374</v>
      </c>
      <c r="N250" s="11">
        <f t="shared" si="3"/>
        <v>17.36995271007639</v>
      </c>
      <c r="O250" s="11">
        <f t="shared" si="4"/>
        <v>14.932702801018552</v>
      </c>
      <c r="P250" s="11">
        <f t="shared" si="5"/>
        <v>16.624226991633321</v>
      </c>
      <c r="Q250" s="11">
        <f t="shared" si="6"/>
        <v>4.1651509639869042</v>
      </c>
      <c r="R250" s="11">
        <f t="shared" si="7"/>
        <v>5.9839941797017095</v>
      </c>
      <c r="S250" s="11">
        <f t="shared" si="8"/>
        <v>0.1636958894143325</v>
      </c>
      <c r="T250" s="11">
        <f t="shared" si="9"/>
        <v>100</v>
      </c>
    </row>
    <row r="251" spans="1:20">
      <c r="A251" s="438"/>
      <c r="B251" s="138" t="s">
        <v>59</v>
      </c>
      <c r="C251" s="47">
        <v>97</v>
      </c>
      <c r="D251" s="47">
        <v>506</v>
      </c>
      <c r="E251" s="47">
        <v>226</v>
      </c>
      <c r="F251" s="47">
        <v>259</v>
      </c>
      <c r="G251" s="47">
        <v>225</v>
      </c>
      <c r="H251" s="47">
        <v>41</v>
      </c>
      <c r="I251" s="47">
        <v>58</v>
      </c>
      <c r="J251" s="47">
        <v>1</v>
      </c>
      <c r="K251" s="47">
        <v>1413</v>
      </c>
      <c r="L251" s="11">
        <f t="shared" si="1"/>
        <v>6.8648266100495405</v>
      </c>
      <c r="M251" s="11">
        <f t="shared" si="2"/>
        <v>35.810332625619253</v>
      </c>
      <c r="N251" s="11">
        <f t="shared" si="3"/>
        <v>15.994338287331919</v>
      </c>
      <c r="O251" s="11">
        <f t="shared" si="4"/>
        <v>18.329794762915782</v>
      </c>
      <c r="P251" s="11">
        <f t="shared" si="5"/>
        <v>15.923566878980891</v>
      </c>
      <c r="Q251" s="11">
        <f t="shared" si="6"/>
        <v>2.9016277423920736</v>
      </c>
      <c r="R251" s="11">
        <f t="shared" si="7"/>
        <v>4.104741684359519</v>
      </c>
      <c r="S251" s="11">
        <f t="shared" si="8"/>
        <v>7.0771408351026188E-2</v>
      </c>
      <c r="T251" s="11">
        <f t="shared" si="9"/>
        <v>100</v>
      </c>
    </row>
    <row r="252" spans="1:20">
      <c r="A252" s="438"/>
      <c r="B252" s="138" t="s">
        <v>60</v>
      </c>
      <c r="C252" s="47">
        <v>72</v>
      </c>
      <c r="D252" s="47">
        <v>541</v>
      </c>
      <c r="E252" s="47">
        <v>350</v>
      </c>
      <c r="F252" s="47">
        <v>339</v>
      </c>
      <c r="G252" s="47">
        <v>475</v>
      </c>
      <c r="H252" s="47">
        <v>89</v>
      </c>
      <c r="I252" s="47">
        <v>109</v>
      </c>
      <c r="J252" s="47">
        <v>0</v>
      </c>
      <c r="K252" s="47">
        <v>1975</v>
      </c>
      <c r="L252" s="11">
        <f t="shared" si="1"/>
        <v>3.6455696202531649</v>
      </c>
      <c r="M252" s="11">
        <f t="shared" si="2"/>
        <v>27.392405063291143</v>
      </c>
      <c r="N252" s="11">
        <f t="shared" si="3"/>
        <v>17.721518987341771</v>
      </c>
      <c r="O252" s="11">
        <f t="shared" si="4"/>
        <v>17.164556962025316</v>
      </c>
      <c r="P252" s="11">
        <f t="shared" si="5"/>
        <v>24.050632911392405</v>
      </c>
      <c r="Q252" s="11">
        <f t="shared" si="6"/>
        <v>4.5063291139240507</v>
      </c>
      <c r="R252" s="11">
        <f t="shared" si="7"/>
        <v>5.518987341772152</v>
      </c>
      <c r="S252" s="11">
        <f t="shared" si="8"/>
        <v>0</v>
      </c>
      <c r="T252" s="11">
        <f t="shared" si="9"/>
        <v>100</v>
      </c>
    </row>
    <row r="253" spans="1:20">
      <c r="A253" s="438" t="s">
        <v>4</v>
      </c>
      <c r="B253" s="138" t="s">
        <v>46</v>
      </c>
      <c r="C253" s="47" t="s">
        <v>455</v>
      </c>
      <c r="D253" s="47" t="s">
        <v>455</v>
      </c>
      <c r="E253" s="47" t="s">
        <v>455</v>
      </c>
      <c r="F253" s="47" t="s">
        <v>455</v>
      </c>
      <c r="G253" s="47" t="s">
        <v>455</v>
      </c>
      <c r="H253" s="47" t="s">
        <v>455</v>
      </c>
      <c r="I253" s="47" t="s">
        <v>455</v>
      </c>
      <c r="J253" s="47" t="s">
        <v>455</v>
      </c>
      <c r="K253" s="47" t="s">
        <v>455</v>
      </c>
      <c r="L253" s="47" t="s">
        <v>455</v>
      </c>
      <c r="M253" s="47" t="s">
        <v>455</v>
      </c>
      <c r="N253" s="47" t="s">
        <v>455</v>
      </c>
      <c r="O253" s="47" t="s">
        <v>455</v>
      </c>
      <c r="P253" s="47" t="s">
        <v>455</v>
      </c>
      <c r="Q253" s="47" t="s">
        <v>455</v>
      </c>
      <c r="R253" s="47" t="s">
        <v>455</v>
      </c>
      <c r="S253" s="47" t="s">
        <v>455</v>
      </c>
      <c r="T253" s="47" t="s">
        <v>455</v>
      </c>
    </row>
    <row r="254" spans="1:20">
      <c r="A254" s="438"/>
      <c r="B254" s="138" t="s">
        <v>47</v>
      </c>
      <c r="C254" s="47">
        <v>98</v>
      </c>
      <c r="D254" s="47">
        <v>374</v>
      </c>
      <c r="E254" s="47">
        <v>344</v>
      </c>
      <c r="F254" s="47">
        <v>560</v>
      </c>
      <c r="G254" s="47">
        <v>727</v>
      </c>
      <c r="H254" s="47">
        <v>207</v>
      </c>
      <c r="I254" s="47">
        <v>256</v>
      </c>
      <c r="J254" s="47">
        <v>28</v>
      </c>
      <c r="K254" s="47">
        <v>2594</v>
      </c>
      <c r="L254" s="11">
        <f t="shared" ref="L254:L316" si="10">C254/$K254*100</f>
        <v>3.7779491133384733</v>
      </c>
      <c r="M254" s="11">
        <f t="shared" ref="M254:M316" si="11">D254/$K254*100</f>
        <v>14.417887432536622</v>
      </c>
      <c r="N254" s="11">
        <f t="shared" ref="N254:N316" si="12">E254/$K254*100</f>
        <v>13.261372397841173</v>
      </c>
      <c r="O254" s="11">
        <f t="shared" ref="O254:O316" si="13">F254/$K254*100</f>
        <v>21.588280647648421</v>
      </c>
      <c r="P254" s="11">
        <f t="shared" ref="P254:P316" si="14">G254/$K254*100</f>
        <v>28.026214340786431</v>
      </c>
      <c r="Q254" s="11">
        <f t="shared" ref="Q254:Q316" si="15">H254/$K254*100</f>
        <v>7.9799537393986126</v>
      </c>
      <c r="R254" s="11">
        <f t="shared" ref="R254:R316" si="16">I254/$K254*100</f>
        <v>9.8689282960678479</v>
      </c>
      <c r="S254" s="11">
        <f t="shared" ref="S254:S316" si="17">J254/$K254*100</f>
        <v>1.0794140323824208</v>
      </c>
      <c r="T254" s="11">
        <f t="shared" ref="T254:T316" si="18">K254/$K254*100</f>
        <v>100</v>
      </c>
    </row>
    <row r="255" spans="1:20">
      <c r="A255" s="438"/>
      <c r="B255" s="138" t="s">
        <v>48</v>
      </c>
      <c r="C255" s="47">
        <v>172</v>
      </c>
      <c r="D255" s="47">
        <v>901</v>
      </c>
      <c r="E255" s="47">
        <v>795</v>
      </c>
      <c r="F255" s="47">
        <v>1088</v>
      </c>
      <c r="G255" s="47">
        <v>1030</v>
      </c>
      <c r="H255" s="47">
        <v>243</v>
      </c>
      <c r="I255" s="47">
        <v>393</v>
      </c>
      <c r="J255" s="47">
        <v>48</v>
      </c>
      <c r="K255" s="47">
        <v>4670</v>
      </c>
      <c r="L255" s="11">
        <f t="shared" si="10"/>
        <v>3.6830835117773022</v>
      </c>
      <c r="M255" s="11">
        <f t="shared" si="11"/>
        <v>19.293361884368309</v>
      </c>
      <c r="N255" s="11">
        <f t="shared" si="12"/>
        <v>17.023554603854389</v>
      </c>
      <c r="O255" s="11">
        <f t="shared" si="13"/>
        <v>23.297644539614563</v>
      </c>
      <c r="P255" s="11">
        <f t="shared" si="14"/>
        <v>22.055674518201286</v>
      </c>
      <c r="Q255" s="11">
        <f t="shared" si="15"/>
        <v>5.2034261241970015</v>
      </c>
      <c r="R255" s="11">
        <f t="shared" si="16"/>
        <v>8.4154175588865101</v>
      </c>
      <c r="S255" s="11">
        <f t="shared" si="17"/>
        <v>1.0278372591006424</v>
      </c>
      <c r="T255" s="11">
        <f t="shared" si="18"/>
        <v>100</v>
      </c>
    </row>
    <row r="256" spans="1:20">
      <c r="A256" s="438"/>
      <c r="B256" s="138" t="s">
        <v>49</v>
      </c>
      <c r="C256" s="47">
        <v>248</v>
      </c>
      <c r="D256" s="47">
        <v>1013</v>
      </c>
      <c r="E256" s="47">
        <v>676</v>
      </c>
      <c r="F256" s="47">
        <v>874</v>
      </c>
      <c r="G256" s="47">
        <v>863</v>
      </c>
      <c r="H256" s="47">
        <v>142</v>
      </c>
      <c r="I256" s="47">
        <v>253</v>
      </c>
      <c r="J256" s="47">
        <v>20</v>
      </c>
      <c r="K256" s="47">
        <v>4089</v>
      </c>
      <c r="L256" s="11">
        <f t="shared" si="10"/>
        <v>6.0650525800929316</v>
      </c>
      <c r="M256" s="11">
        <f t="shared" si="11"/>
        <v>24.773783321105405</v>
      </c>
      <c r="N256" s="11">
        <f t="shared" si="12"/>
        <v>16.5321594521888</v>
      </c>
      <c r="O256" s="11">
        <f t="shared" si="13"/>
        <v>21.374419173392027</v>
      </c>
      <c r="P256" s="11">
        <f t="shared" si="14"/>
        <v>21.105404744436292</v>
      </c>
      <c r="Q256" s="11">
        <f t="shared" si="15"/>
        <v>3.4727317192467599</v>
      </c>
      <c r="R256" s="11">
        <f t="shared" si="16"/>
        <v>6.1873318659819025</v>
      </c>
      <c r="S256" s="11">
        <f t="shared" si="17"/>
        <v>0.48911714355588159</v>
      </c>
      <c r="T256" s="11">
        <f t="shared" si="18"/>
        <v>100</v>
      </c>
    </row>
    <row r="257" spans="1:20">
      <c r="A257" s="438"/>
      <c r="B257" s="138" t="s">
        <v>50</v>
      </c>
      <c r="C257" s="47">
        <v>756</v>
      </c>
      <c r="D257" s="47">
        <v>2459</v>
      </c>
      <c r="E257" s="47">
        <v>1391</v>
      </c>
      <c r="F257" s="47">
        <v>1292</v>
      </c>
      <c r="G257" s="47">
        <v>1192</v>
      </c>
      <c r="H257" s="47">
        <v>232</v>
      </c>
      <c r="I257" s="47">
        <v>394</v>
      </c>
      <c r="J257" s="47">
        <v>101</v>
      </c>
      <c r="K257" s="47">
        <v>7817</v>
      </c>
      <c r="L257" s="11">
        <f t="shared" si="10"/>
        <v>9.671229371881795</v>
      </c>
      <c r="M257" s="11">
        <f t="shared" si="11"/>
        <v>31.457080721504415</v>
      </c>
      <c r="N257" s="11">
        <f t="shared" si="12"/>
        <v>17.794550339004733</v>
      </c>
      <c r="O257" s="11">
        <f t="shared" si="13"/>
        <v>16.52807982602021</v>
      </c>
      <c r="P257" s="11">
        <f t="shared" si="14"/>
        <v>15.248816681591403</v>
      </c>
      <c r="Q257" s="11">
        <f t="shared" si="15"/>
        <v>2.9678904950748368</v>
      </c>
      <c r="R257" s="11">
        <f t="shared" si="16"/>
        <v>5.0402967890495072</v>
      </c>
      <c r="S257" s="11">
        <f t="shared" si="17"/>
        <v>1.2920557758730971</v>
      </c>
      <c r="T257" s="11">
        <f t="shared" si="18"/>
        <v>100</v>
      </c>
    </row>
    <row r="258" spans="1:20">
      <c r="A258" s="438"/>
      <c r="B258" s="138" t="s">
        <v>51</v>
      </c>
      <c r="C258" s="47">
        <v>804</v>
      </c>
      <c r="D258" s="47">
        <v>4255</v>
      </c>
      <c r="E258" s="47">
        <v>2735</v>
      </c>
      <c r="F258" s="47">
        <v>3477</v>
      </c>
      <c r="G258" s="47">
        <v>3770</v>
      </c>
      <c r="H258" s="47">
        <v>751</v>
      </c>
      <c r="I258" s="47">
        <v>1078</v>
      </c>
      <c r="J258" s="47">
        <v>196</v>
      </c>
      <c r="K258" s="47">
        <v>17066</v>
      </c>
      <c r="L258" s="11">
        <f t="shared" si="10"/>
        <v>4.7111215281846945</v>
      </c>
      <c r="M258" s="11">
        <f t="shared" si="11"/>
        <v>24.932614555256063</v>
      </c>
      <c r="N258" s="11">
        <f t="shared" si="12"/>
        <v>16.026016641275049</v>
      </c>
      <c r="O258" s="11">
        <f t="shared" si="13"/>
        <v>20.373842728231573</v>
      </c>
      <c r="P258" s="11">
        <f t="shared" si="14"/>
        <v>22.090706668229227</v>
      </c>
      <c r="Q258" s="11">
        <f t="shared" si="15"/>
        <v>4.4005625219735149</v>
      </c>
      <c r="R258" s="11">
        <f t="shared" si="16"/>
        <v>6.3166529942575877</v>
      </c>
      <c r="S258" s="11">
        <f t="shared" si="17"/>
        <v>1.1484823625922889</v>
      </c>
      <c r="T258" s="11">
        <f t="shared" si="18"/>
        <v>100</v>
      </c>
    </row>
    <row r="259" spans="1:20">
      <c r="A259" s="438"/>
      <c r="B259" s="138" t="s">
        <v>52</v>
      </c>
      <c r="C259" s="47">
        <v>1041</v>
      </c>
      <c r="D259" s="47">
        <v>5312</v>
      </c>
      <c r="E259" s="47">
        <v>3906</v>
      </c>
      <c r="F259" s="47">
        <v>5544</v>
      </c>
      <c r="G259" s="47">
        <v>6440</v>
      </c>
      <c r="H259" s="47">
        <v>1705</v>
      </c>
      <c r="I259" s="47">
        <v>2455</v>
      </c>
      <c r="J259" s="47">
        <v>284</v>
      </c>
      <c r="K259" s="47">
        <v>26687</v>
      </c>
      <c r="L259" s="11">
        <f t="shared" si="10"/>
        <v>3.9007756585603479</v>
      </c>
      <c r="M259" s="11">
        <f t="shared" si="11"/>
        <v>19.904822572788248</v>
      </c>
      <c r="N259" s="11">
        <f t="shared" si="12"/>
        <v>14.63633979090943</v>
      </c>
      <c r="O259" s="11">
        <f t="shared" si="13"/>
        <v>20.774159703226289</v>
      </c>
      <c r="P259" s="11">
        <f t="shared" si="14"/>
        <v>24.13159965526286</v>
      </c>
      <c r="Q259" s="11">
        <f t="shared" si="15"/>
        <v>6.3888784801588789</v>
      </c>
      <c r="R259" s="11">
        <f t="shared" si="16"/>
        <v>9.199235582868063</v>
      </c>
      <c r="S259" s="11">
        <f t="shared" si="17"/>
        <v>1.0641885562258777</v>
      </c>
      <c r="T259" s="11">
        <f t="shared" si="18"/>
        <v>100</v>
      </c>
    </row>
    <row r="260" spans="1:20">
      <c r="A260" s="438"/>
      <c r="B260" s="138" t="s">
        <v>53</v>
      </c>
      <c r="C260" s="47">
        <v>247</v>
      </c>
      <c r="D260" s="47">
        <v>1122</v>
      </c>
      <c r="E260" s="47">
        <v>600</v>
      </c>
      <c r="F260" s="47">
        <v>644</v>
      </c>
      <c r="G260" s="47">
        <v>797</v>
      </c>
      <c r="H260" s="47">
        <v>152</v>
      </c>
      <c r="I260" s="47">
        <v>243</v>
      </c>
      <c r="J260" s="47">
        <v>55</v>
      </c>
      <c r="K260" s="47">
        <v>3860</v>
      </c>
      <c r="L260" s="11">
        <f t="shared" si="10"/>
        <v>6.3989637305699478</v>
      </c>
      <c r="M260" s="11">
        <f t="shared" si="11"/>
        <v>29.067357512953368</v>
      </c>
      <c r="N260" s="11">
        <f t="shared" si="12"/>
        <v>15.544041450777202</v>
      </c>
      <c r="O260" s="11">
        <f t="shared" si="13"/>
        <v>16.683937823834196</v>
      </c>
      <c r="P260" s="11">
        <f t="shared" si="14"/>
        <v>20.647668393782386</v>
      </c>
      <c r="Q260" s="11">
        <f t="shared" si="15"/>
        <v>3.9378238341968914</v>
      </c>
      <c r="R260" s="11">
        <f t="shared" si="16"/>
        <v>6.2953367875647661</v>
      </c>
      <c r="S260" s="11">
        <f t="shared" si="17"/>
        <v>1.4248704663212435</v>
      </c>
      <c r="T260" s="11">
        <f t="shared" si="18"/>
        <v>100</v>
      </c>
    </row>
    <row r="261" spans="1:20">
      <c r="A261" s="438"/>
      <c r="B261" s="138" t="s">
        <v>54</v>
      </c>
      <c r="C261" s="47">
        <v>1468</v>
      </c>
      <c r="D261" s="47">
        <v>5301</v>
      </c>
      <c r="E261" s="47">
        <v>2279</v>
      </c>
      <c r="F261" s="47">
        <v>1825</v>
      </c>
      <c r="G261" s="47">
        <v>1923</v>
      </c>
      <c r="H261" s="47">
        <v>306</v>
      </c>
      <c r="I261" s="47">
        <v>533</v>
      </c>
      <c r="J261" s="47">
        <v>82</v>
      </c>
      <c r="K261" s="47">
        <v>13717</v>
      </c>
      <c r="L261" s="11">
        <f t="shared" si="10"/>
        <v>10.702048552890574</v>
      </c>
      <c r="M261" s="11">
        <f t="shared" si="11"/>
        <v>38.645476416125973</v>
      </c>
      <c r="N261" s="11">
        <f t="shared" si="12"/>
        <v>16.614420062695924</v>
      </c>
      <c r="O261" s="11">
        <f t="shared" si="13"/>
        <v>13.304658453014506</v>
      </c>
      <c r="P261" s="11">
        <f t="shared" si="14"/>
        <v>14.019100386381862</v>
      </c>
      <c r="Q261" s="11">
        <f t="shared" si="15"/>
        <v>2.2308084858205146</v>
      </c>
      <c r="R261" s="11">
        <f t="shared" si="16"/>
        <v>3.8856892906612233</v>
      </c>
      <c r="S261" s="11">
        <f t="shared" si="17"/>
        <v>0.59779835240941903</v>
      </c>
      <c r="T261" s="11">
        <f t="shared" si="18"/>
        <v>100</v>
      </c>
    </row>
    <row r="262" spans="1:20" s="136" customFormat="1">
      <c r="A262" s="438"/>
      <c r="B262" s="138" t="s">
        <v>82</v>
      </c>
      <c r="C262" s="47" t="s">
        <v>455</v>
      </c>
      <c r="D262" s="47" t="s">
        <v>455</v>
      </c>
      <c r="E262" s="47" t="s">
        <v>455</v>
      </c>
      <c r="F262" s="47" t="s">
        <v>455</v>
      </c>
      <c r="G262" s="47" t="s">
        <v>455</v>
      </c>
      <c r="H262" s="47" t="s">
        <v>455</v>
      </c>
      <c r="I262" s="47" t="s">
        <v>455</v>
      </c>
      <c r="J262" s="47" t="s">
        <v>455</v>
      </c>
      <c r="K262" s="47" t="s">
        <v>455</v>
      </c>
      <c r="L262" s="47" t="s">
        <v>455</v>
      </c>
      <c r="M262" s="47" t="s">
        <v>455</v>
      </c>
      <c r="N262" s="47" t="s">
        <v>455</v>
      </c>
      <c r="O262" s="47" t="s">
        <v>455</v>
      </c>
      <c r="P262" s="47" t="s">
        <v>455</v>
      </c>
      <c r="Q262" s="47" t="s">
        <v>455</v>
      </c>
      <c r="R262" s="47" t="s">
        <v>455</v>
      </c>
      <c r="S262" s="47" t="s">
        <v>455</v>
      </c>
      <c r="T262" s="47" t="s">
        <v>455</v>
      </c>
    </row>
    <row r="263" spans="1:20">
      <c r="A263" s="438"/>
      <c r="B263" s="138" t="s">
        <v>55</v>
      </c>
      <c r="C263" s="47">
        <v>2433</v>
      </c>
      <c r="D263" s="47">
        <v>8510</v>
      </c>
      <c r="E263" s="47">
        <v>3916</v>
      </c>
      <c r="F263" s="47">
        <v>3686</v>
      </c>
      <c r="G263" s="47">
        <v>3370</v>
      </c>
      <c r="H263" s="47">
        <v>698</v>
      </c>
      <c r="I263" s="47">
        <v>1043</v>
      </c>
      <c r="J263" s="47">
        <v>171</v>
      </c>
      <c r="K263" s="47">
        <v>23827</v>
      </c>
      <c r="L263" s="11">
        <f t="shared" si="10"/>
        <v>10.211105048894112</v>
      </c>
      <c r="M263" s="11">
        <f t="shared" si="11"/>
        <v>35.715784614093252</v>
      </c>
      <c r="N263" s="11">
        <f t="shared" si="12"/>
        <v>16.43513660972846</v>
      </c>
      <c r="O263" s="11">
        <f t="shared" si="13"/>
        <v>15.469845133671885</v>
      </c>
      <c r="P263" s="11">
        <f t="shared" si="14"/>
        <v>14.143618583959375</v>
      </c>
      <c r="Q263" s="11">
        <f t="shared" si="15"/>
        <v>2.9294497838586477</v>
      </c>
      <c r="R263" s="11">
        <f t="shared" si="16"/>
        <v>4.3773869979435096</v>
      </c>
      <c r="S263" s="11">
        <f t="shared" si="17"/>
        <v>0.71767322785075749</v>
      </c>
      <c r="T263" s="11">
        <f t="shared" si="18"/>
        <v>100</v>
      </c>
    </row>
    <row r="264" spans="1:20">
      <c r="A264" s="438"/>
      <c r="B264" s="138" t="s">
        <v>56</v>
      </c>
      <c r="C264" s="47">
        <v>274</v>
      </c>
      <c r="D264" s="47">
        <v>1126</v>
      </c>
      <c r="E264" s="47">
        <v>555</v>
      </c>
      <c r="F264" s="47">
        <v>697</v>
      </c>
      <c r="G264" s="47">
        <v>663</v>
      </c>
      <c r="H264" s="47">
        <v>169</v>
      </c>
      <c r="I264" s="47">
        <v>215</v>
      </c>
      <c r="J264" s="47">
        <v>53</v>
      </c>
      <c r="K264" s="47">
        <v>3752</v>
      </c>
      <c r="L264" s="11">
        <f t="shared" si="10"/>
        <v>7.3027718550106604</v>
      </c>
      <c r="M264" s="11">
        <f t="shared" si="11"/>
        <v>30.010660980810233</v>
      </c>
      <c r="N264" s="11">
        <f t="shared" si="12"/>
        <v>14.792110874200425</v>
      </c>
      <c r="O264" s="11">
        <f t="shared" si="13"/>
        <v>18.576759061833688</v>
      </c>
      <c r="P264" s="11">
        <f t="shared" si="14"/>
        <v>17.670575692963752</v>
      </c>
      <c r="Q264" s="11">
        <f t="shared" si="15"/>
        <v>4.5042643923240933</v>
      </c>
      <c r="R264" s="11">
        <f t="shared" si="16"/>
        <v>5.7302771855010661</v>
      </c>
      <c r="S264" s="11">
        <f t="shared" si="17"/>
        <v>1.4125799573560769</v>
      </c>
      <c r="T264" s="11">
        <f t="shared" si="18"/>
        <v>100</v>
      </c>
    </row>
    <row r="265" spans="1:20">
      <c r="A265" s="438"/>
      <c r="B265" s="138" t="s">
        <v>57</v>
      </c>
      <c r="C265" s="47" t="s">
        <v>455</v>
      </c>
      <c r="D265" s="47" t="s">
        <v>455</v>
      </c>
      <c r="E265" s="47" t="s">
        <v>455</v>
      </c>
      <c r="F265" s="47" t="s">
        <v>455</v>
      </c>
      <c r="G265" s="47" t="s">
        <v>455</v>
      </c>
      <c r="H265" s="47" t="s">
        <v>455</v>
      </c>
      <c r="I265" s="47" t="s">
        <v>455</v>
      </c>
      <c r="J265" s="47" t="s">
        <v>455</v>
      </c>
      <c r="K265" s="47" t="s">
        <v>455</v>
      </c>
      <c r="L265" s="47" t="s">
        <v>455</v>
      </c>
      <c r="M265" s="47" t="s">
        <v>455</v>
      </c>
      <c r="N265" s="47" t="s">
        <v>455</v>
      </c>
      <c r="O265" s="47" t="s">
        <v>455</v>
      </c>
      <c r="P265" s="47" t="s">
        <v>455</v>
      </c>
      <c r="Q265" s="47" t="s">
        <v>455</v>
      </c>
      <c r="R265" s="47" t="s">
        <v>455</v>
      </c>
      <c r="S265" s="47" t="s">
        <v>455</v>
      </c>
      <c r="T265" s="47" t="s">
        <v>455</v>
      </c>
    </row>
    <row r="266" spans="1:20">
      <c r="A266" s="438"/>
      <c r="B266" s="138" t="s">
        <v>58</v>
      </c>
      <c r="C266" s="47">
        <v>330</v>
      </c>
      <c r="D266" s="47">
        <v>1650</v>
      </c>
      <c r="E266" s="47">
        <v>751</v>
      </c>
      <c r="F266" s="47">
        <v>817</v>
      </c>
      <c r="G266" s="47">
        <v>792</v>
      </c>
      <c r="H266" s="47">
        <v>196</v>
      </c>
      <c r="I266" s="47">
        <v>300</v>
      </c>
      <c r="J266" s="47">
        <v>45</v>
      </c>
      <c r="K266" s="47">
        <v>4881</v>
      </c>
      <c r="L266" s="11">
        <f t="shared" si="10"/>
        <v>6.7609096496619543</v>
      </c>
      <c r="M266" s="11">
        <f t="shared" si="11"/>
        <v>33.804548248309771</v>
      </c>
      <c r="N266" s="11">
        <f t="shared" si="12"/>
        <v>15.386191354230691</v>
      </c>
      <c r="O266" s="11">
        <f t="shared" si="13"/>
        <v>16.738373284163082</v>
      </c>
      <c r="P266" s="11">
        <f t="shared" si="14"/>
        <v>16.22618315918869</v>
      </c>
      <c r="Q266" s="11">
        <f t="shared" si="15"/>
        <v>4.0155705797992214</v>
      </c>
      <c r="R266" s="11">
        <f t="shared" si="16"/>
        <v>6.1462814996926856</v>
      </c>
      <c r="S266" s="11">
        <f t="shared" si="17"/>
        <v>0.92194222495390299</v>
      </c>
      <c r="T266" s="11">
        <f t="shared" si="18"/>
        <v>100</v>
      </c>
    </row>
    <row r="267" spans="1:20">
      <c r="A267" s="438"/>
      <c r="B267" s="138" t="s">
        <v>59</v>
      </c>
      <c r="C267" s="47">
        <v>134</v>
      </c>
      <c r="D267" s="47">
        <v>575</v>
      </c>
      <c r="E267" s="47">
        <v>261</v>
      </c>
      <c r="F267" s="47">
        <v>346</v>
      </c>
      <c r="G267" s="47">
        <v>239</v>
      </c>
      <c r="H267" s="47">
        <v>44</v>
      </c>
      <c r="I267" s="47">
        <v>85</v>
      </c>
      <c r="J267" s="47">
        <v>13</v>
      </c>
      <c r="K267" s="47">
        <v>1697</v>
      </c>
      <c r="L267" s="11">
        <f t="shared" si="10"/>
        <v>7.8962875662934584</v>
      </c>
      <c r="M267" s="11">
        <f t="shared" si="11"/>
        <v>33.883323512080146</v>
      </c>
      <c r="N267" s="11">
        <f t="shared" si="12"/>
        <v>15.380082498526813</v>
      </c>
      <c r="O267" s="11">
        <f t="shared" si="13"/>
        <v>20.388921626399529</v>
      </c>
      <c r="P267" s="11">
        <f t="shared" si="14"/>
        <v>14.08367707719505</v>
      </c>
      <c r="Q267" s="11">
        <f t="shared" si="15"/>
        <v>2.5928108426635239</v>
      </c>
      <c r="R267" s="11">
        <f t="shared" si="16"/>
        <v>5.008839127872716</v>
      </c>
      <c r="S267" s="11">
        <f t="shared" si="17"/>
        <v>0.76605774896876844</v>
      </c>
      <c r="T267" s="11">
        <f t="shared" si="18"/>
        <v>100</v>
      </c>
    </row>
    <row r="268" spans="1:20">
      <c r="A268" s="438"/>
      <c r="B268" s="138" t="s">
        <v>60</v>
      </c>
      <c r="C268" s="47">
        <v>45</v>
      </c>
      <c r="D268" s="47">
        <v>393</v>
      </c>
      <c r="E268" s="47">
        <v>266</v>
      </c>
      <c r="F268" s="47">
        <v>367</v>
      </c>
      <c r="G268" s="47">
        <v>431</v>
      </c>
      <c r="H268" s="47">
        <v>101</v>
      </c>
      <c r="I268" s="47">
        <v>168</v>
      </c>
      <c r="J268" s="47">
        <v>46</v>
      </c>
      <c r="K268" s="47">
        <v>1817</v>
      </c>
      <c r="L268" s="11">
        <f t="shared" si="10"/>
        <v>2.4766097963676388</v>
      </c>
      <c r="M268" s="11">
        <f t="shared" si="11"/>
        <v>21.629058888277381</v>
      </c>
      <c r="N268" s="11">
        <f t="shared" si="12"/>
        <v>14.639515685195379</v>
      </c>
      <c r="O268" s="11">
        <f t="shared" si="13"/>
        <v>20.198128783709411</v>
      </c>
      <c r="P268" s="11">
        <f t="shared" si="14"/>
        <v>23.720418271876721</v>
      </c>
      <c r="Q268" s="11">
        <f t="shared" si="15"/>
        <v>5.5586130985140345</v>
      </c>
      <c r="R268" s="11">
        <f t="shared" si="16"/>
        <v>9.2460099064391859</v>
      </c>
      <c r="S268" s="11">
        <f t="shared" si="17"/>
        <v>2.5316455696202533</v>
      </c>
      <c r="T268" s="11">
        <f t="shared" si="18"/>
        <v>100</v>
      </c>
    </row>
    <row r="269" spans="1:20">
      <c r="A269" s="438" t="s">
        <v>5</v>
      </c>
      <c r="B269" s="138" t="s">
        <v>46</v>
      </c>
      <c r="C269" s="47" t="s">
        <v>455</v>
      </c>
      <c r="D269" s="47" t="s">
        <v>455</v>
      </c>
      <c r="E269" s="47" t="s">
        <v>455</v>
      </c>
      <c r="F269" s="47" t="s">
        <v>455</v>
      </c>
      <c r="G269" s="47" t="s">
        <v>455</v>
      </c>
      <c r="H269" s="47" t="s">
        <v>455</v>
      </c>
      <c r="I269" s="47" t="s">
        <v>455</v>
      </c>
      <c r="J269" s="47" t="s">
        <v>455</v>
      </c>
      <c r="K269" s="47" t="s">
        <v>455</v>
      </c>
      <c r="L269" s="47" t="s">
        <v>455</v>
      </c>
      <c r="M269" s="47" t="s">
        <v>455</v>
      </c>
      <c r="N269" s="47" t="s">
        <v>455</v>
      </c>
      <c r="O269" s="47" t="s">
        <v>455</v>
      </c>
      <c r="P269" s="47" t="s">
        <v>455</v>
      </c>
      <c r="Q269" s="47" t="s">
        <v>455</v>
      </c>
      <c r="R269" s="47" t="s">
        <v>455</v>
      </c>
      <c r="S269" s="47" t="s">
        <v>455</v>
      </c>
      <c r="T269" s="47" t="s">
        <v>455</v>
      </c>
    </row>
    <row r="270" spans="1:20">
      <c r="A270" s="438"/>
      <c r="B270" s="138" t="s">
        <v>47</v>
      </c>
      <c r="C270" s="47">
        <v>196</v>
      </c>
      <c r="D270" s="47">
        <v>657</v>
      </c>
      <c r="E270" s="47">
        <v>299</v>
      </c>
      <c r="F270" s="47">
        <v>561</v>
      </c>
      <c r="G270" s="47">
        <v>483</v>
      </c>
      <c r="H270" s="47">
        <v>147</v>
      </c>
      <c r="I270" s="47">
        <v>158</v>
      </c>
      <c r="J270" s="47">
        <v>85</v>
      </c>
      <c r="K270" s="47">
        <v>2586</v>
      </c>
      <c r="L270" s="11">
        <f t="shared" si="10"/>
        <v>7.5792730085073483</v>
      </c>
      <c r="M270" s="11">
        <f t="shared" si="11"/>
        <v>25.406032482598604</v>
      </c>
      <c r="N270" s="11">
        <f t="shared" si="12"/>
        <v>11.562258313998454</v>
      </c>
      <c r="O270" s="11">
        <f t="shared" si="13"/>
        <v>21.69373549883991</v>
      </c>
      <c r="P270" s="11">
        <f t="shared" si="14"/>
        <v>18.677494199535964</v>
      </c>
      <c r="Q270" s="11">
        <f t="shared" si="15"/>
        <v>5.6844547563805099</v>
      </c>
      <c r="R270" s="11">
        <f t="shared" si="16"/>
        <v>6.1098221191028621</v>
      </c>
      <c r="S270" s="11">
        <f t="shared" si="17"/>
        <v>3.2869296210363497</v>
      </c>
      <c r="T270" s="11">
        <f t="shared" si="18"/>
        <v>100</v>
      </c>
    </row>
    <row r="271" spans="1:20">
      <c r="A271" s="438"/>
      <c r="B271" s="138" t="s">
        <v>48</v>
      </c>
      <c r="C271" s="47">
        <v>202</v>
      </c>
      <c r="D271" s="47">
        <v>683</v>
      </c>
      <c r="E271" s="47">
        <v>452</v>
      </c>
      <c r="F271" s="47">
        <v>764</v>
      </c>
      <c r="G271" s="47">
        <v>830</v>
      </c>
      <c r="H271" s="47">
        <v>226</v>
      </c>
      <c r="I271" s="47">
        <v>248</v>
      </c>
      <c r="J271" s="47">
        <v>71</v>
      </c>
      <c r="K271" s="47">
        <v>3476</v>
      </c>
      <c r="L271" s="11">
        <f t="shared" si="10"/>
        <v>5.8112773302646721</v>
      </c>
      <c r="M271" s="11">
        <f t="shared" si="11"/>
        <v>19.64902186421174</v>
      </c>
      <c r="N271" s="11">
        <f t="shared" si="12"/>
        <v>13.003452243958574</v>
      </c>
      <c r="O271" s="11">
        <f t="shared" si="13"/>
        <v>21.979286536248562</v>
      </c>
      <c r="P271" s="11">
        <f t="shared" si="14"/>
        <v>23.878020713463751</v>
      </c>
      <c r="Q271" s="11">
        <f t="shared" si="15"/>
        <v>6.5017261219792868</v>
      </c>
      <c r="R271" s="11">
        <f t="shared" si="16"/>
        <v>7.1346375143843499</v>
      </c>
      <c r="S271" s="11">
        <f t="shared" si="17"/>
        <v>2.0425776754890679</v>
      </c>
      <c r="T271" s="11">
        <f t="shared" si="18"/>
        <v>100</v>
      </c>
    </row>
    <row r="272" spans="1:20">
      <c r="A272" s="438"/>
      <c r="B272" s="138" t="s">
        <v>49</v>
      </c>
      <c r="C272" s="47">
        <v>178</v>
      </c>
      <c r="D272" s="47">
        <v>653</v>
      </c>
      <c r="E272" s="47">
        <v>328</v>
      </c>
      <c r="F272" s="47">
        <v>529</v>
      </c>
      <c r="G272" s="47">
        <v>505</v>
      </c>
      <c r="H272" s="47">
        <v>119</v>
      </c>
      <c r="I272" s="47">
        <v>130</v>
      </c>
      <c r="J272" s="47">
        <v>26</v>
      </c>
      <c r="K272" s="47">
        <v>2468</v>
      </c>
      <c r="L272" s="11">
        <f t="shared" si="10"/>
        <v>7.2123176661264177</v>
      </c>
      <c r="M272" s="11">
        <f t="shared" si="11"/>
        <v>26.458670988654781</v>
      </c>
      <c r="N272" s="11">
        <f t="shared" si="12"/>
        <v>13.290113452188008</v>
      </c>
      <c r="O272" s="11">
        <f t="shared" si="13"/>
        <v>21.434359805510535</v>
      </c>
      <c r="P272" s="11">
        <f t="shared" si="14"/>
        <v>20.461912479740683</v>
      </c>
      <c r="Q272" s="11">
        <f t="shared" si="15"/>
        <v>4.8217179902755269</v>
      </c>
      <c r="R272" s="11">
        <f t="shared" si="16"/>
        <v>5.2674230145867096</v>
      </c>
      <c r="S272" s="11">
        <f t="shared" si="17"/>
        <v>1.0534846029173419</v>
      </c>
      <c r="T272" s="11">
        <f t="shared" si="18"/>
        <v>100</v>
      </c>
    </row>
    <row r="273" spans="1:20">
      <c r="A273" s="438"/>
      <c r="B273" s="138" t="s">
        <v>50</v>
      </c>
      <c r="C273" s="47">
        <v>323</v>
      </c>
      <c r="D273" s="47">
        <v>1221</v>
      </c>
      <c r="E273" s="47">
        <v>673</v>
      </c>
      <c r="F273" s="47">
        <v>759</v>
      </c>
      <c r="G273" s="47">
        <v>833</v>
      </c>
      <c r="H273" s="47">
        <v>218</v>
      </c>
      <c r="I273" s="47">
        <v>230</v>
      </c>
      <c r="J273" s="47">
        <v>59</v>
      </c>
      <c r="K273" s="47">
        <v>4316</v>
      </c>
      <c r="L273" s="11">
        <f t="shared" si="10"/>
        <v>7.4837812789620015</v>
      </c>
      <c r="M273" s="11">
        <f t="shared" si="11"/>
        <v>28.290083410565337</v>
      </c>
      <c r="N273" s="11">
        <f t="shared" si="12"/>
        <v>15.593141797961074</v>
      </c>
      <c r="O273" s="11">
        <f t="shared" si="13"/>
        <v>17.585727525486561</v>
      </c>
      <c r="P273" s="11">
        <f t="shared" si="14"/>
        <v>19.300278035217794</v>
      </c>
      <c r="Q273" s="11">
        <f t="shared" si="15"/>
        <v>5.0509731232622794</v>
      </c>
      <c r="R273" s="11">
        <f t="shared" si="16"/>
        <v>5.3290083410565341</v>
      </c>
      <c r="S273" s="11">
        <f t="shared" si="17"/>
        <v>1.3670064874884151</v>
      </c>
      <c r="T273" s="11">
        <f t="shared" si="18"/>
        <v>100</v>
      </c>
    </row>
    <row r="274" spans="1:20">
      <c r="A274" s="438"/>
      <c r="B274" s="138" t="s">
        <v>51</v>
      </c>
      <c r="C274" s="47">
        <v>412</v>
      </c>
      <c r="D274" s="47">
        <v>2202</v>
      </c>
      <c r="E274" s="47">
        <v>1472</v>
      </c>
      <c r="F274" s="47">
        <v>2174</v>
      </c>
      <c r="G274" s="47">
        <v>2594</v>
      </c>
      <c r="H274" s="47">
        <v>644</v>
      </c>
      <c r="I274" s="47">
        <v>821</v>
      </c>
      <c r="J274" s="47">
        <v>175</v>
      </c>
      <c r="K274" s="47">
        <v>10494</v>
      </c>
      <c r="L274" s="11">
        <f t="shared" si="10"/>
        <v>3.9260529826567558</v>
      </c>
      <c r="M274" s="11">
        <f t="shared" si="11"/>
        <v>20.983419096626644</v>
      </c>
      <c r="N274" s="11">
        <f t="shared" si="12"/>
        <v>14.027063083666857</v>
      </c>
      <c r="O274" s="11">
        <f t="shared" si="13"/>
        <v>20.716599961882981</v>
      </c>
      <c r="P274" s="11">
        <f t="shared" si="14"/>
        <v>24.718886983037926</v>
      </c>
      <c r="Q274" s="11">
        <f t="shared" si="15"/>
        <v>6.1368400991042504</v>
      </c>
      <c r="R274" s="11">
        <f t="shared" si="16"/>
        <v>7.8235182008766921</v>
      </c>
      <c r="S274" s="11">
        <f t="shared" si="17"/>
        <v>1.667619592147894</v>
      </c>
      <c r="T274" s="11">
        <f t="shared" si="18"/>
        <v>100</v>
      </c>
    </row>
    <row r="275" spans="1:20">
      <c r="A275" s="438"/>
      <c r="B275" s="138" t="s">
        <v>52</v>
      </c>
      <c r="C275" s="47">
        <v>552</v>
      </c>
      <c r="D275" s="47">
        <v>3246</v>
      </c>
      <c r="E275" s="47">
        <v>2628</v>
      </c>
      <c r="F275" s="47">
        <v>4411</v>
      </c>
      <c r="G275" s="47">
        <v>5683</v>
      </c>
      <c r="H275" s="47">
        <v>1660</v>
      </c>
      <c r="I275" s="47">
        <v>2197</v>
      </c>
      <c r="J275" s="47">
        <v>278</v>
      </c>
      <c r="K275" s="47">
        <v>20655</v>
      </c>
      <c r="L275" s="11">
        <f t="shared" si="10"/>
        <v>2.672476397966594</v>
      </c>
      <c r="M275" s="11">
        <f t="shared" si="11"/>
        <v>15.715323166303557</v>
      </c>
      <c r="N275" s="11">
        <f t="shared" si="12"/>
        <v>12.723311546840959</v>
      </c>
      <c r="O275" s="11">
        <f t="shared" si="13"/>
        <v>21.355603969983054</v>
      </c>
      <c r="P275" s="11">
        <f t="shared" si="14"/>
        <v>27.513919147906073</v>
      </c>
      <c r="Q275" s="11">
        <f t="shared" si="15"/>
        <v>8.0367949648995403</v>
      </c>
      <c r="R275" s="11">
        <f t="shared" si="16"/>
        <v>10.636649721617042</v>
      </c>
      <c r="S275" s="11">
        <f t="shared" si="17"/>
        <v>1.3459210844831759</v>
      </c>
      <c r="T275" s="11">
        <f t="shared" si="18"/>
        <v>100</v>
      </c>
    </row>
    <row r="276" spans="1:20">
      <c r="A276" s="438"/>
      <c r="B276" s="138" t="s">
        <v>53</v>
      </c>
      <c r="C276" s="47">
        <v>570</v>
      </c>
      <c r="D276" s="47">
        <v>2463</v>
      </c>
      <c r="E276" s="47">
        <v>1321</v>
      </c>
      <c r="F276" s="47">
        <v>1279</v>
      </c>
      <c r="G276" s="47">
        <v>1522</v>
      </c>
      <c r="H276" s="47">
        <v>354</v>
      </c>
      <c r="I276" s="47">
        <v>401</v>
      </c>
      <c r="J276" s="47">
        <v>89</v>
      </c>
      <c r="K276" s="47">
        <v>7999</v>
      </c>
      <c r="L276" s="11">
        <f t="shared" si="10"/>
        <v>7.1258907363420425</v>
      </c>
      <c r="M276" s="11">
        <f t="shared" si="11"/>
        <v>30.791348918614826</v>
      </c>
      <c r="N276" s="11">
        <f t="shared" si="12"/>
        <v>16.514564320540067</v>
      </c>
      <c r="O276" s="11">
        <f t="shared" si="13"/>
        <v>15.989498687335917</v>
      </c>
      <c r="P276" s="11">
        <f t="shared" si="14"/>
        <v>19.027378422302789</v>
      </c>
      <c r="Q276" s="11">
        <f t="shared" si="15"/>
        <v>4.4255531941492681</v>
      </c>
      <c r="R276" s="11">
        <f t="shared" si="16"/>
        <v>5.0131266408301043</v>
      </c>
      <c r="S276" s="11">
        <f t="shared" si="17"/>
        <v>1.1126390798849857</v>
      </c>
      <c r="T276" s="11">
        <f t="shared" si="18"/>
        <v>100</v>
      </c>
    </row>
    <row r="277" spans="1:20">
      <c r="A277" s="438"/>
      <c r="B277" s="138" t="s">
        <v>54</v>
      </c>
      <c r="C277" s="47">
        <v>548</v>
      </c>
      <c r="D277" s="47">
        <v>2346</v>
      </c>
      <c r="E277" s="47">
        <v>1080</v>
      </c>
      <c r="F277" s="47">
        <v>1053</v>
      </c>
      <c r="G277" s="47">
        <v>1187</v>
      </c>
      <c r="H277" s="47">
        <v>225</v>
      </c>
      <c r="I277" s="47">
        <v>282</v>
      </c>
      <c r="J277" s="47">
        <v>55</v>
      </c>
      <c r="K277" s="47">
        <v>6776</v>
      </c>
      <c r="L277" s="11">
        <f t="shared" si="10"/>
        <v>8.0873671782762688</v>
      </c>
      <c r="M277" s="11">
        <f t="shared" si="11"/>
        <v>34.622195985832349</v>
      </c>
      <c r="N277" s="11">
        <f t="shared" si="12"/>
        <v>15.938606847697756</v>
      </c>
      <c r="O277" s="11">
        <f t="shared" si="13"/>
        <v>15.540141676505312</v>
      </c>
      <c r="P277" s="11">
        <f t="shared" si="14"/>
        <v>17.517709563164107</v>
      </c>
      <c r="Q277" s="11">
        <f t="shared" si="15"/>
        <v>3.3205430932703659</v>
      </c>
      <c r="R277" s="11">
        <f t="shared" si="16"/>
        <v>4.1617473435655254</v>
      </c>
      <c r="S277" s="11">
        <f t="shared" si="17"/>
        <v>0.81168831168831157</v>
      </c>
      <c r="T277" s="11">
        <f t="shared" si="18"/>
        <v>100</v>
      </c>
    </row>
    <row r="278" spans="1:20" s="136" customFormat="1">
      <c r="A278" s="438"/>
      <c r="B278" s="138" t="s">
        <v>82</v>
      </c>
      <c r="C278" s="47" t="s">
        <v>455</v>
      </c>
      <c r="D278" s="47" t="s">
        <v>455</v>
      </c>
      <c r="E278" s="47" t="s">
        <v>455</v>
      </c>
      <c r="F278" s="47" t="s">
        <v>455</v>
      </c>
      <c r="G278" s="47" t="s">
        <v>455</v>
      </c>
      <c r="H278" s="47" t="s">
        <v>455</v>
      </c>
      <c r="I278" s="47" t="s">
        <v>455</v>
      </c>
      <c r="J278" s="47" t="s">
        <v>455</v>
      </c>
      <c r="K278" s="47" t="s">
        <v>455</v>
      </c>
      <c r="L278" s="47" t="s">
        <v>455</v>
      </c>
      <c r="M278" s="47" t="s">
        <v>455</v>
      </c>
      <c r="N278" s="47" t="s">
        <v>455</v>
      </c>
      <c r="O278" s="47" t="s">
        <v>455</v>
      </c>
      <c r="P278" s="47" t="s">
        <v>455</v>
      </c>
      <c r="Q278" s="47" t="s">
        <v>455</v>
      </c>
      <c r="R278" s="47" t="s">
        <v>455</v>
      </c>
      <c r="S278" s="47" t="s">
        <v>455</v>
      </c>
      <c r="T278" s="47" t="s">
        <v>455</v>
      </c>
    </row>
    <row r="279" spans="1:20">
      <c r="A279" s="438"/>
      <c r="B279" s="138" t="s">
        <v>55</v>
      </c>
      <c r="C279" s="47">
        <v>785</v>
      </c>
      <c r="D279" s="47">
        <v>3199</v>
      </c>
      <c r="E279" s="47">
        <v>1644</v>
      </c>
      <c r="F279" s="47">
        <v>2058</v>
      </c>
      <c r="G279" s="47">
        <v>2260</v>
      </c>
      <c r="H279" s="47">
        <v>631</v>
      </c>
      <c r="I279" s="47">
        <v>618</v>
      </c>
      <c r="J279" s="47">
        <v>209</v>
      </c>
      <c r="K279" s="47">
        <v>11404</v>
      </c>
      <c r="L279" s="11">
        <f t="shared" si="10"/>
        <v>6.8835496317081732</v>
      </c>
      <c r="M279" s="11">
        <f t="shared" si="11"/>
        <v>28.051560855840059</v>
      </c>
      <c r="N279" s="11">
        <f t="shared" si="12"/>
        <v>14.415994387934058</v>
      </c>
      <c r="O279" s="11">
        <f t="shared" si="13"/>
        <v>18.046299544019643</v>
      </c>
      <c r="P279" s="11">
        <f t="shared" si="14"/>
        <v>19.81760785689232</v>
      </c>
      <c r="Q279" s="11">
        <f t="shared" si="15"/>
        <v>5.5331462644686074</v>
      </c>
      <c r="R279" s="11">
        <f t="shared" si="16"/>
        <v>5.4191511750263066</v>
      </c>
      <c r="S279" s="11">
        <f t="shared" si="17"/>
        <v>1.8326902841108383</v>
      </c>
      <c r="T279" s="11">
        <f t="shared" si="18"/>
        <v>100</v>
      </c>
    </row>
    <row r="280" spans="1:20">
      <c r="A280" s="438"/>
      <c r="B280" s="138" t="s">
        <v>56</v>
      </c>
      <c r="C280" s="47">
        <v>932</v>
      </c>
      <c r="D280" s="47">
        <v>3338</v>
      </c>
      <c r="E280" s="47">
        <v>1324</v>
      </c>
      <c r="F280" s="47">
        <v>1399</v>
      </c>
      <c r="G280" s="47">
        <v>1451</v>
      </c>
      <c r="H280" s="47">
        <v>321</v>
      </c>
      <c r="I280" s="47">
        <v>404</v>
      </c>
      <c r="J280" s="47">
        <v>133</v>
      </c>
      <c r="K280" s="47">
        <v>9302</v>
      </c>
      <c r="L280" s="11">
        <f t="shared" si="10"/>
        <v>10.019350677273705</v>
      </c>
      <c r="M280" s="11">
        <f t="shared" si="11"/>
        <v>35.884755966458826</v>
      </c>
      <c r="N280" s="11">
        <f t="shared" si="12"/>
        <v>14.233498172436034</v>
      </c>
      <c r="O280" s="11">
        <f t="shared" si="13"/>
        <v>15.039776392173726</v>
      </c>
      <c r="P280" s="11">
        <f t="shared" si="14"/>
        <v>15.598795957858524</v>
      </c>
      <c r="Q280" s="11">
        <f t="shared" si="15"/>
        <v>3.4508707804773167</v>
      </c>
      <c r="R280" s="11">
        <f t="shared" si="16"/>
        <v>4.3431520103203614</v>
      </c>
      <c r="S280" s="11">
        <f t="shared" si="17"/>
        <v>1.4298000430015052</v>
      </c>
      <c r="T280" s="11">
        <f t="shared" si="18"/>
        <v>100</v>
      </c>
    </row>
    <row r="281" spans="1:20">
      <c r="A281" s="438"/>
      <c r="B281" s="138" t="s">
        <v>57</v>
      </c>
      <c r="C281" s="47" t="s">
        <v>455</v>
      </c>
      <c r="D281" s="47" t="s">
        <v>455</v>
      </c>
      <c r="E281" s="47" t="s">
        <v>455</v>
      </c>
      <c r="F281" s="47" t="s">
        <v>455</v>
      </c>
      <c r="G281" s="47" t="s">
        <v>455</v>
      </c>
      <c r="H281" s="47" t="s">
        <v>455</v>
      </c>
      <c r="I281" s="47" t="s">
        <v>455</v>
      </c>
      <c r="J281" s="47" t="s">
        <v>455</v>
      </c>
      <c r="K281" s="47" t="s">
        <v>455</v>
      </c>
      <c r="L281" s="47" t="s">
        <v>455</v>
      </c>
      <c r="M281" s="47" t="s">
        <v>455</v>
      </c>
      <c r="N281" s="47" t="s">
        <v>455</v>
      </c>
      <c r="O281" s="47" t="s">
        <v>455</v>
      </c>
      <c r="P281" s="47" t="s">
        <v>455</v>
      </c>
      <c r="Q281" s="47" t="s">
        <v>455</v>
      </c>
      <c r="R281" s="47" t="s">
        <v>455</v>
      </c>
      <c r="S281" s="47" t="s">
        <v>455</v>
      </c>
      <c r="T281" s="47" t="s">
        <v>455</v>
      </c>
    </row>
    <row r="282" spans="1:20">
      <c r="A282" s="438"/>
      <c r="B282" s="138" t="s">
        <v>58</v>
      </c>
      <c r="C282" s="47">
        <v>320</v>
      </c>
      <c r="D282" s="47">
        <v>1458</v>
      </c>
      <c r="E282" s="47">
        <v>675</v>
      </c>
      <c r="F282" s="47">
        <v>847</v>
      </c>
      <c r="G282" s="47">
        <v>817</v>
      </c>
      <c r="H282" s="47">
        <v>202</v>
      </c>
      <c r="I282" s="47">
        <v>258</v>
      </c>
      <c r="J282" s="47">
        <v>50</v>
      </c>
      <c r="K282" s="47">
        <v>4627</v>
      </c>
      <c r="L282" s="11">
        <f t="shared" si="10"/>
        <v>6.9159282472444348</v>
      </c>
      <c r="M282" s="11">
        <f t="shared" si="11"/>
        <v>31.510698076507452</v>
      </c>
      <c r="N282" s="11">
        <f t="shared" si="12"/>
        <v>14.58828614653123</v>
      </c>
      <c r="O282" s="11">
        <f t="shared" si="13"/>
        <v>18.305597579425115</v>
      </c>
      <c r="P282" s="11">
        <f t="shared" si="14"/>
        <v>17.657229306245949</v>
      </c>
      <c r="Q282" s="11">
        <f t="shared" si="15"/>
        <v>4.365679706073049</v>
      </c>
      <c r="R282" s="11">
        <f t="shared" si="16"/>
        <v>5.5759671493408254</v>
      </c>
      <c r="S282" s="11">
        <f t="shared" si="17"/>
        <v>1.0806137886319429</v>
      </c>
      <c r="T282" s="11">
        <f t="shared" si="18"/>
        <v>100</v>
      </c>
    </row>
    <row r="283" spans="1:20">
      <c r="A283" s="438"/>
      <c r="B283" s="138" t="s">
        <v>59</v>
      </c>
      <c r="C283" s="47">
        <v>165</v>
      </c>
      <c r="D283" s="47">
        <v>698</v>
      </c>
      <c r="E283" s="47">
        <v>295</v>
      </c>
      <c r="F283" s="47">
        <v>352</v>
      </c>
      <c r="G283" s="47">
        <v>276</v>
      </c>
      <c r="H283" s="47">
        <v>78</v>
      </c>
      <c r="I283" s="47">
        <v>119</v>
      </c>
      <c r="J283" s="47">
        <v>23</v>
      </c>
      <c r="K283" s="47">
        <v>2006</v>
      </c>
      <c r="L283" s="11">
        <f t="shared" si="10"/>
        <v>8.2253240279162512</v>
      </c>
      <c r="M283" s="11">
        <f t="shared" si="11"/>
        <v>34.795613160518442</v>
      </c>
      <c r="N283" s="11">
        <f t="shared" si="12"/>
        <v>14.705882352941178</v>
      </c>
      <c r="O283" s="11">
        <f t="shared" si="13"/>
        <v>17.547357926221334</v>
      </c>
      <c r="P283" s="11">
        <f t="shared" si="14"/>
        <v>13.758723828514457</v>
      </c>
      <c r="Q283" s="11">
        <f t="shared" si="15"/>
        <v>3.8883349950149553</v>
      </c>
      <c r="R283" s="11">
        <f t="shared" si="16"/>
        <v>5.9322033898305087</v>
      </c>
      <c r="S283" s="11">
        <f t="shared" si="17"/>
        <v>1.1465603190428715</v>
      </c>
      <c r="T283" s="11">
        <f t="shared" si="18"/>
        <v>100</v>
      </c>
    </row>
    <row r="284" spans="1:20">
      <c r="A284" s="438"/>
      <c r="B284" s="138" t="s">
        <v>60</v>
      </c>
      <c r="C284" s="47">
        <v>55</v>
      </c>
      <c r="D284" s="47">
        <v>554</v>
      </c>
      <c r="E284" s="47">
        <v>267</v>
      </c>
      <c r="F284" s="47">
        <v>351</v>
      </c>
      <c r="G284" s="47">
        <v>338</v>
      </c>
      <c r="H284" s="47">
        <v>68</v>
      </c>
      <c r="I284" s="47">
        <v>80</v>
      </c>
      <c r="J284" s="47">
        <v>64</v>
      </c>
      <c r="K284" s="47">
        <v>1777</v>
      </c>
      <c r="L284" s="11">
        <f t="shared" si="10"/>
        <v>3.0951041080472708</v>
      </c>
      <c r="M284" s="11">
        <f t="shared" si="11"/>
        <v>31.176139561057965</v>
      </c>
      <c r="N284" s="11">
        <f t="shared" si="12"/>
        <v>15.025323579065841</v>
      </c>
      <c r="O284" s="11">
        <f t="shared" si="13"/>
        <v>19.752391671356218</v>
      </c>
      <c r="P284" s="11">
        <f t="shared" si="14"/>
        <v>19.020821609454135</v>
      </c>
      <c r="Q284" s="11">
        <f t="shared" si="15"/>
        <v>3.8266741699493525</v>
      </c>
      <c r="R284" s="11">
        <f t="shared" si="16"/>
        <v>4.5019696117051211</v>
      </c>
      <c r="S284" s="11">
        <f t="shared" si="17"/>
        <v>3.6015756893640969</v>
      </c>
      <c r="T284" s="11">
        <f t="shared" si="18"/>
        <v>100</v>
      </c>
    </row>
    <row r="285" spans="1:20">
      <c r="A285" s="438" t="s">
        <v>6</v>
      </c>
      <c r="B285" s="138" t="s">
        <v>46</v>
      </c>
      <c r="C285" s="47" t="s">
        <v>455</v>
      </c>
      <c r="D285" s="47" t="s">
        <v>455</v>
      </c>
      <c r="E285" s="47" t="s">
        <v>455</v>
      </c>
      <c r="F285" s="47" t="s">
        <v>455</v>
      </c>
      <c r="G285" s="47" t="s">
        <v>455</v>
      </c>
      <c r="H285" s="47" t="s">
        <v>455</v>
      </c>
      <c r="I285" s="47" t="s">
        <v>455</v>
      </c>
      <c r="J285" s="47" t="s">
        <v>455</v>
      </c>
      <c r="K285" s="47" t="s">
        <v>455</v>
      </c>
      <c r="L285" s="47" t="s">
        <v>455</v>
      </c>
      <c r="M285" s="47" t="s">
        <v>455</v>
      </c>
      <c r="N285" s="47" t="s">
        <v>455</v>
      </c>
      <c r="O285" s="47" t="s">
        <v>455</v>
      </c>
      <c r="P285" s="47" t="s">
        <v>455</v>
      </c>
      <c r="Q285" s="47" t="s">
        <v>455</v>
      </c>
      <c r="R285" s="47" t="s">
        <v>455</v>
      </c>
      <c r="S285" s="47" t="s">
        <v>455</v>
      </c>
      <c r="T285" s="47" t="s">
        <v>455</v>
      </c>
    </row>
    <row r="286" spans="1:20">
      <c r="A286" s="438"/>
      <c r="B286" s="138" t="s">
        <v>47</v>
      </c>
      <c r="C286" s="47">
        <v>533</v>
      </c>
      <c r="D286" s="47">
        <v>1474</v>
      </c>
      <c r="E286" s="47">
        <v>761</v>
      </c>
      <c r="F286" s="47">
        <v>831</v>
      </c>
      <c r="G286" s="47">
        <v>860</v>
      </c>
      <c r="H286" s="47">
        <v>144</v>
      </c>
      <c r="I286" s="47">
        <v>205</v>
      </c>
      <c r="J286" s="47">
        <v>32</v>
      </c>
      <c r="K286" s="47">
        <v>4840</v>
      </c>
      <c r="L286" s="11">
        <f t="shared" si="10"/>
        <v>11.012396694214877</v>
      </c>
      <c r="M286" s="11">
        <f t="shared" si="11"/>
        <v>30.454545454545457</v>
      </c>
      <c r="N286" s="11">
        <f t="shared" si="12"/>
        <v>15.723140495867769</v>
      </c>
      <c r="O286" s="11">
        <f t="shared" si="13"/>
        <v>17.169421487603305</v>
      </c>
      <c r="P286" s="11">
        <f t="shared" si="14"/>
        <v>17.768595041322314</v>
      </c>
      <c r="Q286" s="11">
        <f t="shared" si="15"/>
        <v>2.9752066115702478</v>
      </c>
      <c r="R286" s="11">
        <f t="shared" si="16"/>
        <v>4.2355371900826446</v>
      </c>
      <c r="S286" s="11">
        <f t="shared" si="17"/>
        <v>0.66115702479338845</v>
      </c>
      <c r="T286" s="11">
        <f t="shared" si="18"/>
        <v>100</v>
      </c>
    </row>
    <row r="287" spans="1:20">
      <c r="A287" s="438"/>
      <c r="B287" s="138" t="s">
        <v>48</v>
      </c>
      <c r="C287" s="47">
        <v>232</v>
      </c>
      <c r="D287" s="47">
        <v>762</v>
      </c>
      <c r="E287" s="47">
        <v>599</v>
      </c>
      <c r="F287" s="47">
        <v>780</v>
      </c>
      <c r="G287" s="47">
        <v>840</v>
      </c>
      <c r="H287" s="47">
        <v>241</v>
      </c>
      <c r="I287" s="47">
        <v>277</v>
      </c>
      <c r="J287" s="47">
        <v>87</v>
      </c>
      <c r="K287" s="47">
        <v>3818</v>
      </c>
      <c r="L287" s="11">
        <f t="shared" si="10"/>
        <v>6.0764798323729705</v>
      </c>
      <c r="M287" s="11">
        <f t="shared" si="11"/>
        <v>19.958093242535359</v>
      </c>
      <c r="N287" s="11">
        <f t="shared" si="12"/>
        <v>15.688842325825039</v>
      </c>
      <c r="O287" s="11">
        <f t="shared" si="13"/>
        <v>20.429544264012574</v>
      </c>
      <c r="P287" s="11">
        <f t="shared" si="14"/>
        <v>22.001047668936614</v>
      </c>
      <c r="Q287" s="11">
        <f t="shared" si="15"/>
        <v>6.312205343111577</v>
      </c>
      <c r="R287" s="11">
        <f t="shared" si="16"/>
        <v>7.2551073860660038</v>
      </c>
      <c r="S287" s="11">
        <f t="shared" si="17"/>
        <v>2.2786799371398638</v>
      </c>
      <c r="T287" s="11">
        <f t="shared" si="18"/>
        <v>100</v>
      </c>
    </row>
    <row r="288" spans="1:20">
      <c r="A288" s="438"/>
      <c r="B288" s="138" t="s">
        <v>49</v>
      </c>
      <c r="C288" s="47">
        <v>312</v>
      </c>
      <c r="D288" s="47">
        <v>1046</v>
      </c>
      <c r="E288" s="47">
        <v>636</v>
      </c>
      <c r="F288" s="47">
        <v>867</v>
      </c>
      <c r="G288" s="47">
        <v>1034</v>
      </c>
      <c r="H288" s="47">
        <v>210</v>
      </c>
      <c r="I288" s="47">
        <v>244</v>
      </c>
      <c r="J288" s="47">
        <v>21</v>
      </c>
      <c r="K288" s="47">
        <v>4370</v>
      </c>
      <c r="L288" s="11">
        <f t="shared" si="10"/>
        <v>7.139588100686499</v>
      </c>
      <c r="M288" s="11">
        <f t="shared" si="11"/>
        <v>23.935926773455378</v>
      </c>
      <c r="N288" s="11">
        <f t="shared" si="12"/>
        <v>14.553775743707092</v>
      </c>
      <c r="O288" s="11">
        <f t="shared" si="13"/>
        <v>19.839816933638442</v>
      </c>
      <c r="P288" s="11">
        <f t="shared" si="14"/>
        <v>23.66132723112128</v>
      </c>
      <c r="Q288" s="11">
        <f t="shared" si="15"/>
        <v>4.805491990846682</v>
      </c>
      <c r="R288" s="11">
        <f t="shared" si="16"/>
        <v>5.5835240274599549</v>
      </c>
      <c r="S288" s="11">
        <f t="shared" si="17"/>
        <v>0.4805491990846682</v>
      </c>
      <c r="T288" s="11">
        <f t="shared" si="18"/>
        <v>100</v>
      </c>
    </row>
    <row r="289" spans="1:20">
      <c r="A289" s="438"/>
      <c r="B289" s="138" t="s">
        <v>50</v>
      </c>
      <c r="C289" s="47">
        <v>672</v>
      </c>
      <c r="D289" s="47">
        <v>2520</v>
      </c>
      <c r="E289" s="47">
        <v>1248</v>
      </c>
      <c r="F289" s="47">
        <v>1211</v>
      </c>
      <c r="G289" s="47">
        <v>1416</v>
      </c>
      <c r="H289" s="47">
        <v>323</v>
      </c>
      <c r="I289" s="47">
        <v>426</v>
      </c>
      <c r="J289" s="47">
        <v>22</v>
      </c>
      <c r="K289" s="47">
        <v>7838</v>
      </c>
      <c r="L289" s="11">
        <f t="shared" si="10"/>
        <v>8.5736157182954837</v>
      </c>
      <c r="M289" s="11">
        <f t="shared" si="11"/>
        <v>32.151058943608064</v>
      </c>
      <c r="N289" s="11">
        <f t="shared" si="12"/>
        <v>15.922429191120182</v>
      </c>
      <c r="O289" s="11">
        <f t="shared" si="13"/>
        <v>15.450369992344987</v>
      </c>
      <c r="P289" s="11">
        <f t="shared" si="14"/>
        <v>18.065833120694055</v>
      </c>
      <c r="Q289" s="11">
        <f t="shared" si="15"/>
        <v>4.1209492217402399</v>
      </c>
      <c r="R289" s="11">
        <f t="shared" si="16"/>
        <v>5.4350599642766015</v>
      </c>
      <c r="S289" s="11">
        <f t="shared" si="17"/>
        <v>0.28068384792038786</v>
      </c>
      <c r="T289" s="11">
        <f t="shared" si="18"/>
        <v>100</v>
      </c>
    </row>
    <row r="290" spans="1:20">
      <c r="A290" s="438"/>
      <c r="B290" s="138" t="s">
        <v>51</v>
      </c>
      <c r="C290" s="47">
        <v>934</v>
      </c>
      <c r="D290" s="47">
        <v>4608</v>
      </c>
      <c r="E290" s="47">
        <v>2771</v>
      </c>
      <c r="F290" s="47">
        <v>3842</v>
      </c>
      <c r="G290" s="47">
        <v>4804</v>
      </c>
      <c r="H290" s="47">
        <v>1041</v>
      </c>
      <c r="I290" s="47">
        <v>1311</v>
      </c>
      <c r="J290" s="47">
        <v>254</v>
      </c>
      <c r="K290" s="47">
        <v>19565</v>
      </c>
      <c r="L290" s="11">
        <f t="shared" si="10"/>
        <v>4.7738308203424484</v>
      </c>
      <c r="M290" s="11">
        <f t="shared" si="11"/>
        <v>23.552261691796573</v>
      </c>
      <c r="N290" s="11">
        <f t="shared" si="12"/>
        <v>14.163046256069512</v>
      </c>
      <c r="O290" s="11">
        <f t="shared" si="13"/>
        <v>19.637107078967546</v>
      </c>
      <c r="P290" s="11">
        <f t="shared" si="14"/>
        <v>24.554050600562228</v>
      </c>
      <c r="Q290" s="11">
        <f t="shared" si="15"/>
        <v>5.3207257858420647</v>
      </c>
      <c r="R290" s="11">
        <f t="shared" si="16"/>
        <v>6.7007411193457713</v>
      </c>
      <c r="S290" s="11">
        <f t="shared" si="17"/>
        <v>1.2982366470738562</v>
      </c>
      <c r="T290" s="11">
        <f t="shared" si="18"/>
        <v>100</v>
      </c>
    </row>
    <row r="291" spans="1:20">
      <c r="A291" s="438"/>
      <c r="B291" s="138" t="s">
        <v>52</v>
      </c>
      <c r="C291" s="47">
        <v>1323</v>
      </c>
      <c r="D291" s="47">
        <v>6723</v>
      </c>
      <c r="E291" s="47">
        <v>4824</v>
      </c>
      <c r="F291" s="47">
        <v>7220</v>
      </c>
      <c r="G291" s="47">
        <v>9222</v>
      </c>
      <c r="H291" s="47">
        <v>2460</v>
      </c>
      <c r="I291" s="47">
        <v>3586</v>
      </c>
      <c r="J291" s="47">
        <v>302</v>
      </c>
      <c r="K291" s="47">
        <v>35660</v>
      </c>
      <c r="L291" s="11">
        <f t="shared" si="10"/>
        <v>3.7100392596747058</v>
      </c>
      <c r="M291" s="11">
        <f t="shared" si="11"/>
        <v>18.853056646102075</v>
      </c>
      <c r="N291" s="11">
        <f t="shared" si="12"/>
        <v>13.527762198541785</v>
      </c>
      <c r="O291" s="11">
        <f t="shared" si="13"/>
        <v>20.246775098149186</v>
      </c>
      <c r="P291" s="11">
        <f t="shared" si="14"/>
        <v>25.860908581043184</v>
      </c>
      <c r="Q291" s="11">
        <f t="shared" si="15"/>
        <v>6.8984856982613572</v>
      </c>
      <c r="R291" s="11">
        <f t="shared" si="16"/>
        <v>10.056085249579361</v>
      </c>
      <c r="S291" s="11">
        <f t="shared" si="17"/>
        <v>0.84688726864834551</v>
      </c>
      <c r="T291" s="11">
        <f t="shared" si="18"/>
        <v>100</v>
      </c>
    </row>
    <row r="292" spans="1:20">
      <c r="A292" s="438"/>
      <c r="B292" s="138" t="s">
        <v>53</v>
      </c>
      <c r="C292" s="47">
        <v>616</v>
      </c>
      <c r="D292" s="47">
        <v>2623</v>
      </c>
      <c r="E292" s="47">
        <v>1380</v>
      </c>
      <c r="F292" s="47">
        <v>1412</v>
      </c>
      <c r="G292" s="47">
        <v>1758</v>
      </c>
      <c r="H292" s="47">
        <v>361</v>
      </c>
      <c r="I292" s="47">
        <v>466</v>
      </c>
      <c r="J292" s="47">
        <v>40</v>
      </c>
      <c r="K292" s="47">
        <v>8656</v>
      </c>
      <c r="L292" s="11">
        <f t="shared" si="10"/>
        <v>7.1164510166358594</v>
      </c>
      <c r="M292" s="11">
        <f t="shared" si="11"/>
        <v>30.302680221811464</v>
      </c>
      <c r="N292" s="11">
        <f t="shared" si="12"/>
        <v>15.942698706099815</v>
      </c>
      <c r="O292" s="11">
        <f t="shared" si="13"/>
        <v>16.312384473197781</v>
      </c>
      <c r="P292" s="11">
        <f t="shared" si="14"/>
        <v>20.309611829944547</v>
      </c>
      <c r="Q292" s="11">
        <f t="shared" si="15"/>
        <v>4.1705175600739368</v>
      </c>
      <c r="R292" s="11">
        <f t="shared" si="16"/>
        <v>5.3835489833641406</v>
      </c>
      <c r="S292" s="11">
        <f t="shared" si="17"/>
        <v>0.46210720887245843</v>
      </c>
      <c r="T292" s="11">
        <f t="shared" si="18"/>
        <v>100</v>
      </c>
    </row>
    <row r="293" spans="1:20">
      <c r="A293" s="438"/>
      <c r="B293" s="138" t="s">
        <v>54</v>
      </c>
      <c r="C293" s="47">
        <v>621</v>
      </c>
      <c r="D293" s="47">
        <v>2356</v>
      </c>
      <c r="E293" s="47">
        <v>1116</v>
      </c>
      <c r="F293" s="47">
        <v>1076</v>
      </c>
      <c r="G293" s="47">
        <v>1423</v>
      </c>
      <c r="H293" s="47">
        <v>287</v>
      </c>
      <c r="I293" s="47">
        <v>364</v>
      </c>
      <c r="J293" s="47">
        <v>31</v>
      </c>
      <c r="K293" s="47">
        <v>7274</v>
      </c>
      <c r="L293" s="11">
        <f t="shared" si="10"/>
        <v>8.5372559802034651</v>
      </c>
      <c r="M293" s="11">
        <f t="shared" si="11"/>
        <v>32.389331866923285</v>
      </c>
      <c r="N293" s="11">
        <f t="shared" si="12"/>
        <v>15.3423150948584</v>
      </c>
      <c r="O293" s="11">
        <f t="shared" si="13"/>
        <v>14.792411328017597</v>
      </c>
      <c r="P293" s="11">
        <f t="shared" si="14"/>
        <v>19.56282650536156</v>
      </c>
      <c r="Q293" s="11">
        <f t="shared" si="15"/>
        <v>3.9455595270827608</v>
      </c>
      <c r="R293" s="11">
        <f t="shared" si="16"/>
        <v>5.0041242782513065</v>
      </c>
      <c r="S293" s="11">
        <f t="shared" si="17"/>
        <v>0.42617541930162223</v>
      </c>
      <c r="T293" s="11">
        <f t="shared" si="18"/>
        <v>100</v>
      </c>
    </row>
    <row r="294" spans="1:20" s="136" customFormat="1">
      <c r="A294" s="438"/>
      <c r="B294" s="138" t="s">
        <v>82</v>
      </c>
      <c r="C294" s="47" t="s">
        <v>455</v>
      </c>
      <c r="D294" s="47" t="s">
        <v>455</v>
      </c>
      <c r="E294" s="47" t="s">
        <v>455</v>
      </c>
      <c r="F294" s="47" t="s">
        <v>455</v>
      </c>
      <c r="G294" s="47" t="s">
        <v>455</v>
      </c>
      <c r="H294" s="47" t="s">
        <v>455</v>
      </c>
      <c r="I294" s="47" t="s">
        <v>455</v>
      </c>
      <c r="J294" s="47" t="s">
        <v>455</v>
      </c>
      <c r="K294" s="47" t="s">
        <v>455</v>
      </c>
      <c r="L294" s="47" t="s">
        <v>455</v>
      </c>
      <c r="M294" s="47" t="s">
        <v>455</v>
      </c>
      <c r="N294" s="47" t="s">
        <v>455</v>
      </c>
      <c r="O294" s="47" t="s">
        <v>455</v>
      </c>
      <c r="P294" s="47" t="s">
        <v>455</v>
      </c>
      <c r="Q294" s="47" t="s">
        <v>455</v>
      </c>
      <c r="R294" s="47" t="s">
        <v>455</v>
      </c>
      <c r="S294" s="47" t="s">
        <v>455</v>
      </c>
      <c r="T294" s="47" t="s">
        <v>455</v>
      </c>
    </row>
    <row r="295" spans="1:20">
      <c r="A295" s="438"/>
      <c r="B295" s="138" t="s">
        <v>55</v>
      </c>
      <c r="C295" s="47">
        <v>894</v>
      </c>
      <c r="D295" s="47">
        <v>3673</v>
      </c>
      <c r="E295" s="47">
        <v>1972</v>
      </c>
      <c r="F295" s="47">
        <v>2591</v>
      </c>
      <c r="G295" s="47">
        <v>3112</v>
      </c>
      <c r="H295" s="47">
        <v>797</v>
      </c>
      <c r="I295" s="47">
        <v>973</v>
      </c>
      <c r="J295" s="47">
        <v>50</v>
      </c>
      <c r="K295" s="47">
        <v>14062</v>
      </c>
      <c r="L295" s="11">
        <f t="shared" si="10"/>
        <v>6.3575593798890635</v>
      </c>
      <c r="M295" s="11">
        <f t="shared" si="11"/>
        <v>26.120039823638173</v>
      </c>
      <c r="N295" s="11">
        <f t="shared" si="12"/>
        <v>14.023609728345896</v>
      </c>
      <c r="O295" s="11">
        <f t="shared" si="13"/>
        <v>18.425544019342908</v>
      </c>
      <c r="P295" s="11">
        <f t="shared" si="14"/>
        <v>22.130564642298392</v>
      </c>
      <c r="Q295" s="11">
        <f t="shared" si="15"/>
        <v>5.6677570758071401</v>
      </c>
      <c r="R295" s="11">
        <f t="shared" si="16"/>
        <v>6.9193571326980523</v>
      </c>
      <c r="S295" s="11">
        <f t="shared" si="17"/>
        <v>0.35556819798037265</v>
      </c>
      <c r="T295" s="11">
        <f t="shared" si="18"/>
        <v>100</v>
      </c>
    </row>
    <row r="296" spans="1:20">
      <c r="A296" s="438"/>
      <c r="B296" s="138" t="s">
        <v>56</v>
      </c>
      <c r="C296" s="47">
        <v>826</v>
      </c>
      <c r="D296" s="47">
        <v>3293</v>
      </c>
      <c r="E296" s="47">
        <v>1348</v>
      </c>
      <c r="F296" s="47">
        <v>1515</v>
      </c>
      <c r="G296" s="47">
        <v>1686</v>
      </c>
      <c r="H296" s="47">
        <v>386</v>
      </c>
      <c r="I296" s="47">
        <v>454</v>
      </c>
      <c r="J296" s="47">
        <v>26</v>
      </c>
      <c r="K296" s="47">
        <v>9534</v>
      </c>
      <c r="L296" s="11">
        <f t="shared" si="10"/>
        <v>8.6637298091042574</v>
      </c>
      <c r="M296" s="11">
        <f t="shared" si="11"/>
        <v>34.539542689322431</v>
      </c>
      <c r="N296" s="11">
        <f t="shared" si="12"/>
        <v>14.138871407593875</v>
      </c>
      <c r="O296" s="11">
        <f t="shared" si="13"/>
        <v>15.890497168030207</v>
      </c>
      <c r="P296" s="11">
        <f t="shared" si="14"/>
        <v>17.684078036500946</v>
      </c>
      <c r="Q296" s="11">
        <f t="shared" si="15"/>
        <v>4.0486679253199078</v>
      </c>
      <c r="R296" s="11">
        <f t="shared" si="16"/>
        <v>4.7619047619047619</v>
      </c>
      <c r="S296" s="11">
        <f t="shared" si="17"/>
        <v>0.27270820222362074</v>
      </c>
      <c r="T296" s="11">
        <f t="shared" si="18"/>
        <v>100</v>
      </c>
    </row>
    <row r="297" spans="1:20">
      <c r="A297" s="438"/>
      <c r="B297" s="138" t="s">
        <v>57</v>
      </c>
      <c r="C297" s="47" t="s">
        <v>455</v>
      </c>
      <c r="D297" s="47" t="s">
        <v>455</v>
      </c>
      <c r="E297" s="47" t="s">
        <v>455</v>
      </c>
      <c r="F297" s="47" t="s">
        <v>455</v>
      </c>
      <c r="G297" s="47" t="s">
        <v>455</v>
      </c>
      <c r="H297" s="47" t="s">
        <v>455</v>
      </c>
      <c r="I297" s="47" t="s">
        <v>455</v>
      </c>
      <c r="J297" s="47" t="s">
        <v>455</v>
      </c>
      <c r="K297" s="47" t="s">
        <v>455</v>
      </c>
      <c r="L297" s="47" t="s">
        <v>455</v>
      </c>
      <c r="M297" s="47" t="s">
        <v>455</v>
      </c>
      <c r="N297" s="47" t="s">
        <v>455</v>
      </c>
      <c r="O297" s="47" t="s">
        <v>455</v>
      </c>
      <c r="P297" s="47" t="s">
        <v>455</v>
      </c>
      <c r="Q297" s="47" t="s">
        <v>455</v>
      </c>
      <c r="R297" s="47" t="s">
        <v>455</v>
      </c>
      <c r="S297" s="47" t="s">
        <v>455</v>
      </c>
      <c r="T297" s="47" t="s">
        <v>455</v>
      </c>
    </row>
    <row r="298" spans="1:20">
      <c r="A298" s="438"/>
      <c r="B298" s="138" t="s">
        <v>58</v>
      </c>
      <c r="C298" s="47">
        <v>249</v>
      </c>
      <c r="D298" s="47">
        <v>1465</v>
      </c>
      <c r="E298" s="47">
        <v>656</v>
      </c>
      <c r="F298" s="47">
        <v>806</v>
      </c>
      <c r="G298" s="47">
        <v>938</v>
      </c>
      <c r="H298" s="47">
        <v>254</v>
      </c>
      <c r="I298" s="47">
        <v>337</v>
      </c>
      <c r="J298" s="47">
        <v>53</v>
      </c>
      <c r="K298" s="47">
        <v>4758</v>
      </c>
      <c r="L298" s="11">
        <f t="shared" si="10"/>
        <v>5.2332912988650691</v>
      </c>
      <c r="M298" s="11">
        <f t="shared" si="11"/>
        <v>30.790248003362759</v>
      </c>
      <c r="N298" s="11">
        <f t="shared" si="12"/>
        <v>13.787305590584278</v>
      </c>
      <c r="O298" s="11">
        <f t="shared" si="13"/>
        <v>16.939890710382514</v>
      </c>
      <c r="P298" s="11">
        <f t="shared" si="14"/>
        <v>19.714165615804959</v>
      </c>
      <c r="Q298" s="11">
        <f t="shared" si="15"/>
        <v>5.3383774695250104</v>
      </c>
      <c r="R298" s="11">
        <f t="shared" si="16"/>
        <v>7.0828079024800328</v>
      </c>
      <c r="S298" s="11">
        <f t="shared" si="17"/>
        <v>1.1139134089953762</v>
      </c>
      <c r="T298" s="11">
        <f t="shared" si="18"/>
        <v>100</v>
      </c>
    </row>
    <row r="299" spans="1:20">
      <c r="A299" s="438"/>
      <c r="B299" s="138" t="s">
        <v>59</v>
      </c>
      <c r="C299" s="47">
        <v>185</v>
      </c>
      <c r="D299" s="47">
        <v>733</v>
      </c>
      <c r="E299" s="47">
        <v>306</v>
      </c>
      <c r="F299" s="47">
        <v>303</v>
      </c>
      <c r="G299" s="47">
        <v>315</v>
      </c>
      <c r="H299" s="47">
        <v>50</v>
      </c>
      <c r="I299" s="47">
        <v>117</v>
      </c>
      <c r="J299" s="47">
        <v>13</v>
      </c>
      <c r="K299" s="47">
        <v>2022</v>
      </c>
      <c r="L299" s="11">
        <f t="shared" si="10"/>
        <v>9.1493570722057367</v>
      </c>
      <c r="M299" s="11">
        <f t="shared" si="11"/>
        <v>36.251236399604352</v>
      </c>
      <c r="N299" s="11">
        <f t="shared" si="12"/>
        <v>15.133531157270031</v>
      </c>
      <c r="O299" s="11">
        <f t="shared" si="13"/>
        <v>14.985163204747776</v>
      </c>
      <c r="P299" s="11">
        <f t="shared" si="14"/>
        <v>15.578635014836795</v>
      </c>
      <c r="Q299" s="11">
        <f t="shared" si="15"/>
        <v>2.4727992087042532</v>
      </c>
      <c r="R299" s="11">
        <f t="shared" si="16"/>
        <v>5.7863501483679523</v>
      </c>
      <c r="S299" s="11">
        <f t="shared" si="17"/>
        <v>0.64292779426310576</v>
      </c>
      <c r="T299" s="11">
        <f t="shared" si="18"/>
        <v>100</v>
      </c>
    </row>
    <row r="300" spans="1:20">
      <c r="A300" s="438"/>
      <c r="B300" s="138" t="s">
        <v>60</v>
      </c>
      <c r="C300" s="47">
        <v>74</v>
      </c>
      <c r="D300" s="47">
        <v>557</v>
      </c>
      <c r="E300" s="47">
        <v>306</v>
      </c>
      <c r="F300" s="47">
        <v>374</v>
      </c>
      <c r="G300" s="47">
        <v>390</v>
      </c>
      <c r="H300" s="47">
        <v>74</v>
      </c>
      <c r="I300" s="47">
        <v>104</v>
      </c>
      <c r="J300" s="47">
        <v>19</v>
      </c>
      <c r="K300" s="47">
        <v>1898</v>
      </c>
      <c r="L300" s="11">
        <f t="shared" si="10"/>
        <v>3.8988408851422554</v>
      </c>
      <c r="M300" s="11">
        <f t="shared" si="11"/>
        <v>29.346680716543734</v>
      </c>
      <c r="N300" s="11">
        <f t="shared" si="12"/>
        <v>16.12223393045311</v>
      </c>
      <c r="O300" s="11">
        <f t="shared" si="13"/>
        <v>19.704952581664912</v>
      </c>
      <c r="P300" s="11">
        <f t="shared" si="14"/>
        <v>20.547945205479451</v>
      </c>
      <c r="Q300" s="11">
        <f t="shared" si="15"/>
        <v>3.8988408851422554</v>
      </c>
      <c r="R300" s="11">
        <f t="shared" si="16"/>
        <v>5.4794520547945202</v>
      </c>
      <c r="S300" s="11">
        <f t="shared" si="17"/>
        <v>1.0010537407797682</v>
      </c>
      <c r="T300" s="11">
        <f t="shared" si="18"/>
        <v>100</v>
      </c>
    </row>
    <row r="301" spans="1:20">
      <c r="A301" s="438" t="s">
        <v>7</v>
      </c>
      <c r="B301" s="138" t="s">
        <v>46</v>
      </c>
      <c r="C301" s="47" t="s">
        <v>455</v>
      </c>
      <c r="D301" s="47" t="s">
        <v>455</v>
      </c>
      <c r="E301" s="47" t="s">
        <v>455</v>
      </c>
      <c r="F301" s="47" t="s">
        <v>455</v>
      </c>
      <c r="G301" s="47" t="s">
        <v>455</v>
      </c>
      <c r="H301" s="47" t="s">
        <v>455</v>
      </c>
      <c r="I301" s="47" t="s">
        <v>455</v>
      </c>
      <c r="J301" s="47" t="s">
        <v>455</v>
      </c>
      <c r="K301" s="47" t="s">
        <v>455</v>
      </c>
      <c r="L301" s="47" t="s">
        <v>455</v>
      </c>
      <c r="M301" s="47" t="s">
        <v>455</v>
      </c>
      <c r="N301" s="47" t="s">
        <v>455</v>
      </c>
      <c r="O301" s="47" t="s">
        <v>455</v>
      </c>
      <c r="P301" s="47" t="s">
        <v>455</v>
      </c>
      <c r="Q301" s="47" t="s">
        <v>455</v>
      </c>
      <c r="R301" s="47" t="s">
        <v>455</v>
      </c>
      <c r="S301" s="47" t="s">
        <v>455</v>
      </c>
      <c r="T301" s="47" t="s">
        <v>455</v>
      </c>
    </row>
    <row r="302" spans="1:20">
      <c r="A302" s="438"/>
      <c r="B302" s="138" t="s">
        <v>47</v>
      </c>
      <c r="C302" s="47">
        <v>470</v>
      </c>
      <c r="D302" s="47">
        <v>1351</v>
      </c>
      <c r="E302" s="47">
        <v>857</v>
      </c>
      <c r="F302" s="47">
        <v>924</v>
      </c>
      <c r="G302" s="47">
        <v>1173</v>
      </c>
      <c r="H302" s="47">
        <v>257</v>
      </c>
      <c r="I302" s="47">
        <v>283</v>
      </c>
      <c r="J302" s="47">
        <v>34</v>
      </c>
      <c r="K302" s="47">
        <v>5349</v>
      </c>
      <c r="L302" s="11">
        <f t="shared" si="10"/>
        <v>8.7866891007664982</v>
      </c>
      <c r="M302" s="11">
        <f t="shared" si="11"/>
        <v>25.257057393905402</v>
      </c>
      <c r="N302" s="11">
        <f t="shared" si="12"/>
        <v>16.021686296504019</v>
      </c>
      <c r="O302" s="11">
        <f t="shared" si="13"/>
        <v>17.274256870443072</v>
      </c>
      <c r="P302" s="11">
        <f t="shared" si="14"/>
        <v>21.929332585530005</v>
      </c>
      <c r="Q302" s="11">
        <f t="shared" si="15"/>
        <v>4.8046363806318935</v>
      </c>
      <c r="R302" s="11">
        <f t="shared" si="16"/>
        <v>5.290708543653019</v>
      </c>
      <c r="S302" s="11">
        <f t="shared" si="17"/>
        <v>0.63563282856608716</v>
      </c>
      <c r="T302" s="11">
        <f t="shared" si="18"/>
        <v>100</v>
      </c>
    </row>
    <row r="303" spans="1:20">
      <c r="A303" s="438"/>
      <c r="B303" s="138" t="s">
        <v>48</v>
      </c>
      <c r="C303" s="47">
        <v>189</v>
      </c>
      <c r="D303" s="47">
        <v>752</v>
      </c>
      <c r="E303" s="47">
        <v>670</v>
      </c>
      <c r="F303" s="47">
        <v>959</v>
      </c>
      <c r="G303" s="47">
        <v>1284</v>
      </c>
      <c r="H303" s="47">
        <v>319</v>
      </c>
      <c r="I303" s="47">
        <v>335</v>
      </c>
      <c r="J303" s="47">
        <v>76</v>
      </c>
      <c r="K303" s="47">
        <v>4584</v>
      </c>
      <c r="L303" s="11">
        <f t="shared" si="10"/>
        <v>4.1230366492146597</v>
      </c>
      <c r="M303" s="11">
        <f t="shared" si="11"/>
        <v>16.404886561954623</v>
      </c>
      <c r="N303" s="11">
        <f t="shared" si="12"/>
        <v>14.616055846422338</v>
      </c>
      <c r="O303" s="11">
        <f t="shared" si="13"/>
        <v>20.920593368237348</v>
      </c>
      <c r="P303" s="11">
        <f t="shared" si="14"/>
        <v>28.01047120418848</v>
      </c>
      <c r="Q303" s="11">
        <f t="shared" si="15"/>
        <v>6.9589877835951137</v>
      </c>
      <c r="R303" s="11">
        <f t="shared" si="16"/>
        <v>7.3080279232111689</v>
      </c>
      <c r="S303" s="11">
        <f t="shared" si="17"/>
        <v>1.6579406631762654</v>
      </c>
      <c r="T303" s="11">
        <f t="shared" si="18"/>
        <v>100</v>
      </c>
    </row>
    <row r="304" spans="1:20">
      <c r="A304" s="438"/>
      <c r="B304" s="138" t="s">
        <v>49</v>
      </c>
      <c r="C304" s="47">
        <v>278</v>
      </c>
      <c r="D304" s="47">
        <v>1115</v>
      </c>
      <c r="E304" s="47">
        <v>783</v>
      </c>
      <c r="F304" s="47">
        <v>972</v>
      </c>
      <c r="G304" s="47">
        <v>1279</v>
      </c>
      <c r="H304" s="47">
        <v>182</v>
      </c>
      <c r="I304" s="47">
        <v>273</v>
      </c>
      <c r="J304" s="47">
        <v>57</v>
      </c>
      <c r="K304" s="47">
        <v>4939</v>
      </c>
      <c r="L304" s="11">
        <f t="shared" si="10"/>
        <v>5.628669771208747</v>
      </c>
      <c r="M304" s="11">
        <f t="shared" si="11"/>
        <v>22.575420125531483</v>
      </c>
      <c r="N304" s="11">
        <f t="shared" si="12"/>
        <v>15.853411621785787</v>
      </c>
      <c r="O304" s="11">
        <f t="shared" si="13"/>
        <v>19.680097185665112</v>
      </c>
      <c r="P304" s="11">
        <f t="shared" si="14"/>
        <v>25.895930350273332</v>
      </c>
      <c r="Q304" s="11">
        <f t="shared" si="15"/>
        <v>3.6849564689208343</v>
      </c>
      <c r="R304" s="11">
        <f t="shared" si="16"/>
        <v>5.5274347033812514</v>
      </c>
      <c r="S304" s="11">
        <f t="shared" si="17"/>
        <v>1.1540797732334482</v>
      </c>
      <c r="T304" s="11">
        <f t="shared" si="18"/>
        <v>100</v>
      </c>
    </row>
    <row r="305" spans="1:20">
      <c r="A305" s="438"/>
      <c r="B305" s="138" t="s">
        <v>50</v>
      </c>
      <c r="C305" s="47">
        <v>732</v>
      </c>
      <c r="D305" s="47">
        <v>2563</v>
      </c>
      <c r="E305" s="47">
        <v>1325</v>
      </c>
      <c r="F305" s="47">
        <v>1096</v>
      </c>
      <c r="G305" s="47">
        <v>1566</v>
      </c>
      <c r="H305" s="47">
        <v>382</v>
      </c>
      <c r="I305" s="47">
        <v>355</v>
      </c>
      <c r="J305" s="47">
        <v>164</v>
      </c>
      <c r="K305" s="47">
        <v>8183</v>
      </c>
      <c r="L305" s="11">
        <f t="shared" si="10"/>
        <v>8.9453745570084315</v>
      </c>
      <c r="M305" s="11">
        <f t="shared" si="11"/>
        <v>31.321031406574605</v>
      </c>
      <c r="N305" s="11">
        <f t="shared" si="12"/>
        <v>16.19210558474887</v>
      </c>
      <c r="O305" s="11">
        <f t="shared" si="13"/>
        <v>13.39362092142246</v>
      </c>
      <c r="P305" s="11">
        <f t="shared" si="14"/>
        <v>19.1372357326164</v>
      </c>
      <c r="Q305" s="11">
        <f t="shared" si="15"/>
        <v>4.6682145912257118</v>
      </c>
      <c r="R305" s="11">
        <f t="shared" si="16"/>
        <v>4.3382622510081879</v>
      </c>
      <c r="S305" s="11">
        <f t="shared" si="17"/>
        <v>2.0041549553953319</v>
      </c>
      <c r="T305" s="11">
        <f t="shared" si="18"/>
        <v>100</v>
      </c>
    </row>
    <row r="306" spans="1:20">
      <c r="A306" s="438"/>
      <c r="B306" s="138" t="s">
        <v>51</v>
      </c>
      <c r="C306" s="47">
        <v>656</v>
      </c>
      <c r="D306" s="47">
        <v>3487</v>
      </c>
      <c r="E306" s="47">
        <v>2217</v>
      </c>
      <c r="F306" s="47">
        <v>2971</v>
      </c>
      <c r="G306" s="47">
        <v>4246</v>
      </c>
      <c r="H306" s="47">
        <v>1022</v>
      </c>
      <c r="I306" s="47">
        <v>1240</v>
      </c>
      <c r="J306" s="47">
        <v>142</v>
      </c>
      <c r="K306" s="47">
        <v>15981</v>
      </c>
      <c r="L306" s="11">
        <f t="shared" si="10"/>
        <v>4.104874538514486</v>
      </c>
      <c r="M306" s="11">
        <f t="shared" si="11"/>
        <v>21.819660847256117</v>
      </c>
      <c r="N306" s="11">
        <f t="shared" si="12"/>
        <v>13.872723859583255</v>
      </c>
      <c r="O306" s="11">
        <f t="shared" si="13"/>
        <v>18.590826606595332</v>
      </c>
      <c r="P306" s="11">
        <f t="shared" si="14"/>
        <v>26.569050747762969</v>
      </c>
      <c r="Q306" s="11">
        <f t="shared" si="15"/>
        <v>6.3950941743320193</v>
      </c>
      <c r="R306" s="11">
        <f t="shared" si="16"/>
        <v>7.7592140667042102</v>
      </c>
      <c r="S306" s="11">
        <f t="shared" si="17"/>
        <v>0.88855515925161133</v>
      </c>
      <c r="T306" s="11">
        <f t="shared" si="18"/>
        <v>100</v>
      </c>
    </row>
    <row r="307" spans="1:20">
      <c r="A307" s="438"/>
      <c r="B307" s="138" t="s">
        <v>52</v>
      </c>
      <c r="C307" s="47">
        <v>1109</v>
      </c>
      <c r="D307" s="47">
        <v>6350</v>
      </c>
      <c r="E307" s="47">
        <v>4674</v>
      </c>
      <c r="F307" s="47">
        <v>6930</v>
      </c>
      <c r="G307" s="47">
        <v>9910</v>
      </c>
      <c r="H307" s="47">
        <v>2376</v>
      </c>
      <c r="I307" s="47">
        <v>3235</v>
      </c>
      <c r="J307" s="47">
        <v>328</v>
      </c>
      <c r="K307" s="47">
        <v>34912</v>
      </c>
      <c r="L307" s="11">
        <f t="shared" si="10"/>
        <v>3.1765582034830429</v>
      </c>
      <c r="M307" s="11">
        <f t="shared" si="11"/>
        <v>18.18858845096242</v>
      </c>
      <c r="N307" s="11">
        <f t="shared" si="12"/>
        <v>13.38794683776352</v>
      </c>
      <c r="O307" s="11">
        <f t="shared" si="13"/>
        <v>19.849908340971588</v>
      </c>
      <c r="P307" s="11">
        <f t="shared" si="14"/>
        <v>28.385655362053164</v>
      </c>
      <c r="Q307" s="11">
        <f t="shared" si="15"/>
        <v>6.8056828597616859</v>
      </c>
      <c r="R307" s="11">
        <f t="shared" si="16"/>
        <v>9.2661549037580198</v>
      </c>
      <c r="S307" s="11">
        <f t="shared" si="17"/>
        <v>0.93950504124656276</v>
      </c>
      <c r="T307" s="11">
        <f t="shared" si="18"/>
        <v>100</v>
      </c>
    </row>
    <row r="308" spans="1:20">
      <c r="A308" s="438"/>
      <c r="B308" s="138" t="s">
        <v>53</v>
      </c>
      <c r="C308" s="47">
        <v>928</v>
      </c>
      <c r="D308" s="47">
        <v>4097</v>
      </c>
      <c r="E308" s="47">
        <v>2017</v>
      </c>
      <c r="F308" s="47">
        <v>1736</v>
      </c>
      <c r="G308" s="47">
        <v>2637</v>
      </c>
      <c r="H308" s="47">
        <v>481</v>
      </c>
      <c r="I308" s="47">
        <v>617</v>
      </c>
      <c r="J308" s="47">
        <v>168</v>
      </c>
      <c r="K308" s="47">
        <v>12681</v>
      </c>
      <c r="L308" s="11">
        <f t="shared" si="10"/>
        <v>7.3180348552953234</v>
      </c>
      <c r="M308" s="11">
        <f t="shared" si="11"/>
        <v>32.308177588518255</v>
      </c>
      <c r="N308" s="11">
        <f t="shared" si="12"/>
        <v>15.905685671477013</v>
      </c>
      <c r="O308" s="11">
        <f t="shared" si="13"/>
        <v>13.689772099992116</v>
      </c>
      <c r="P308" s="11">
        <f t="shared" si="14"/>
        <v>20.794889992902768</v>
      </c>
      <c r="Q308" s="11">
        <f t="shared" si="15"/>
        <v>3.7930762558157873</v>
      </c>
      <c r="R308" s="11">
        <f t="shared" si="16"/>
        <v>4.8655468811607916</v>
      </c>
      <c r="S308" s="11">
        <f t="shared" si="17"/>
        <v>1.3248166548379465</v>
      </c>
      <c r="T308" s="11">
        <f t="shared" si="18"/>
        <v>100</v>
      </c>
    </row>
    <row r="309" spans="1:20">
      <c r="A309" s="438"/>
      <c r="B309" s="138" t="s">
        <v>54</v>
      </c>
      <c r="C309" s="47">
        <v>1606</v>
      </c>
      <c r="D309" s="47">
        <v>6468</v>
      </c>
      <c r="E309" s="47">
        <v>2720</v>
      </c>
      <c r="F309" s="47">
        <v>2008</v>
      </c>
      <c r="G309" s="47">
        <v>2855</v>
      </c>
      <c r="H309" s="47">
        <v>547</v>
      </c>
      <c r="I309" s="47">
        <v>638</v>
      </c>
      <c r="J309" s="47">
        <v>131</v>
      </c>
      <c r="K309" s="47">
        <v>16973</v>
      </c>
      <c r="L309" s="11">
        <f t="shared" si="10"/>
        <v>9.4620868438107593</v>
      </c>
      <c r="M309" s="11">
        <f t="shared" si="11"/>
        <v>38.107582631237847</v>
      </c>
      <c r="N309" s="11">
        <f t="shared" si="12"/>
        <v>16.025452188770402</v>
      </c>
      <c r="O309" s="11">
        <f t="shared" si="13"/>
        <v>11.830554409945208</v>
      </c>
      <c r="P309" s="11">
        <f t="shared" si="14"/>
        <v>16.820833087845401</v>
      </c>
      <c r="Q309" s="11">
        <f t="shared" si="15"/>
        <v>3.2227655688446357</v>
      </c>
      <c r="R309" s="11">
        <f t="shared" si="16"/>
        <v>3.7589112119248216</v>
      </c>
      <c r="S309" s="11">
        <f t="shared" si="17"/>
        <v>0.77181405762092736</v>
      </c>
      <c r="T309" s="11">
        <f t="shared" si="18"/>
        <v>100</v>
      </c>
    </row>
    <row r="310" spans="1:20" s="136" customFormat="1">
      <c r="A310" s="438"/>
      <c r="B310" s="138" t="s">
        <v>82</v>
      </c>
      <c r="C310" s="47" t="s">
        <v>455</v>
      </c>
      <c r="D310" s="47" t="s">
        <v>455</v>
      </c>
      <c r="E310" s="47" t="s">
        <v>455</v>
      </c>
      <c r="F310" s="47" t="s">
        <v>455</v>
      </c>
      <c r="G310" s="47" t="s">
        <v>455</v>
      </c>
      <c r="H310" s="47" t="s">
        <v>455</v>
      </c>
      <c r="I310" s="47" t="s">
        <v>455</v>
      </c>
      <c r="J310" s="47" t="s">
        <v>455</v>
      </c>
      <c r="K310" s="47" t="s">
        <v>455</v>
      </c>
      <c r="L310" s="47" t="s">
        <v>455</v>
      </c>
      <c r="M310" s="47" t="s">
        <v>455</v>
      </c>
      <c r="N310" s="47" t="s">
        <v>455</v>
      </c>
      <c r="O310" s="47" t="s">
        <v>455</v>
      </c>
      <c r="P310" s="47" t="s">
        <v>455</v>
      </c>
      <c r="Q310" s="47" t="s">
        <v>455</v>
      </c>
      <c r="R310" s="47" t="s">
        <v>455</v>
      </c>
      <c r="S310" s="47" t="s">
        <v>455</v>
      </c>
      <c r="T310" s="47" t="s">
        <v>455</v>
      </c>
    </row>
    <row r="311" spans="1:20">
      <c r="A311" s="438"/>
      <c r="B311" s="138" t="s">
        <v>55</v>
      </c>
      <c r="C311" s="47">
        <v>2252</v>
      </c>
      <c r="D311" s="47">
        <v>10439</v>
      </c>
      <c r="E311" s="47">
        <v>4565</v>
      </c>
      <c r="F311" s="47">
        <v>4348</v>
      </c>
      <c r="G311" s="47">
        <v>5615</v>
      </c>
      <c r="H311" s="47">
        <v>1152</v>
      </c>
      <c r="I311" s="47">
        <v>1379</v>
      </c>
      <c r="J311" s="47">
        <v>280</v>
      </c>
      <c r="K311" s="47">
        <v>30030</v>
      </c>
      <c r="L311" s="11">
        <f t="shared" si="10"/>
        <v>7.4991674991674984</v>
      </c>
      <c r="M311" s="11">
        <f t="shared" si="11"/>
        <v>34.761904761904759</v>
      </c>
      <c r="N311" s="11">
        <f t="shared" si="12"/>
        <v>15.201465201465201</v>
      </c>
      <c r="O311" s="11">
        <f t="shared" si="13"/>
        <v>14.478854478854478</v>
      </c>
      <c r="P311" s="11">
        <f t="shared" si="14"/>
        <v>18.697968697968697</v>
      </c>
      <c r="Q311" s="11">
        <f t="shared" si="15"/>
        <v>3.8361638361638359</v>
      </c>
      <c r="R311" s="11">
        <f t="shared" si="16"/>
        <v>4.5920745920745922</v>
      </c>
      <c r="S311" s="11">
        <f t="shared" si="17"/>
        <v>0.93240093240093236</v>
      </c>
      <c r="T311" s="11">
        <f t="shared" si="18"/>
        <v>100</v>
      </c>
    </row>
    <row r="312" spans="1:20">
      <c r="A312" s="438"/>
      <c r="B312" s="138" t="s">
        <v>56</v>
      </c>
      <c r="C312" s="47">
        <v>1487</v>
      </c>
      <c r="D312" s="47">
        <v>5930</v>
      </c>
      <c r="E312" s="47">
        <v>2567</v>
      </c>
      <c r="F312" s="47">
        <v>2357</v>
      </c>
      <c r="G312" s="47">
        <v>2886</v>
      </c>
      <c r="H312" s="47">
        <v>586</v>
      </c>
      <c r="I312" s="47">
        <v>688</v>
      </c>
      <c r="J312" s="47">
        <v>240</v>
      </c>
      <c r="K312" s="47">
        <v>16741</v>
      </c>
      <c r="L312" s="11">
        <f t="shared" si="10"/>
        <v>8.8823845648408106</v>
      </c>
      <c r="M312" s="11">
        <f t="shared" si="11"/>
        <v>35.422017800609282</v>
      </c>
      <c r="N312" s="11">
        <f t="shared" si="12"/>
        <v>15.333612090078249</v>
      </c>
      <c r="O312" s="11">
        <f t="shared" si="13"/>
        <v>14.079206737948748</v>
      </c>
      <c r="P312" s="11">
        <f t="shared" si="14"/>
        <v>17.23911355355116</v>
      </c>
      <c r="Q312" s="11">
        <f t="shared" si="15"/>
        <v>3.5003882683232783</v>
      </c>
      <c r="R312" s="11">
        <f t="shared" si="16"/>
        <v>4.1096708679290366</v>
      </c>
      <c r="S312" s="11">
        <f t="shared" si="17"/>
        <v>1.4336061167194314</v>
      </c>
      <c r="T312" s="11">
        <f t="shared" si="18"/>
        <v>100</v>
      </c>
    </row>
    <row r="313" spans="1:20">
      <c r="A313" s="438"/>
      <c r="B313" s="138" t="s">
        <v>57</v>
      </c>
      <c r="C313" s="47" t="s">
        <v>455</v>
      </c>
      <c r="D313" s="47" t="s">
        <v>455</v>
      </c>
      <c r="E313" s="47" t="s">
        <v>455</v>
      </c>
      <c r="F313" s="47" t="s">
        <v>455</v>
      </c>
      <c r="G313" s="47" t="s">
        <v>455</v>
      </c>
      <c r="H313" s="47" t="s">
        <v>455</v>
      </c>
      <c r="I313" s="47" t="s">
        <v>455</v>
      </c>
      <c r="J313" s="47" t="s">
        <v>455</v>
      </c>
      <c r="K313" s="47" t="s">
        <v>455</v>
      </c>
      <c r="L313" s="47" t="s">
        <v>455</v>
      </c>
      <c r="M313" s="47" t="s">
        <v>455</v>
      </c>
      <c r="N313" s="47" t="s">
        <v>455</v>
      </c>
      <c r="O313" s="47" t="s">
        <v>455</v>
      </c>
      <c r="P313" s="47" t="s">
        <v>455</v>
      </c>
      <c r="Q313" s="47" t="s">
        <v>455</v>
      </c>
      <c r="R313" s="47" t="s">
        <v>455</v>
      </c>
      <c r="S313" s="47" t="s">
        <v>455</v>
      </c>
      <c r="T313" s="47" t="s">
        <v>455</v>
      </c>
    </row>
    <row r="314" spans="1:20">
      <c r="A314" s="438"/>
      <c r="B314" s="138" t="s">
        <v>58</v>
      </c>
      <c r="C314" s="47">
        <v>755</v>
      </c>
      <c r="D314" s="47">
        <v>5956</v>
      </c>
      <c r="E314" s="47">
        <v>2527</v>
      </c>
      <c r="F314" s="47">
        <v>2103</v>
      </c>
      <c r="G314" s="47">
        <v>2368</v>
      </c>
      <c r="H314" s="47">
        <v>502</v>
      </c>
      <c r="I314" s="47">
        <v>680</v>
      </c>
      <c r="J314" s="47">
        <v>257</v>
      </c>
      <c r="K314" s="47">
        <v>15148</v>
      </c>
      <c r="L314" s="11">
        <f t="shared" si="10"/>
        <v>4.9841563242672295</v>
      </c>
      <c r="M314" s="11">
        <f t="shared" si="11"/>
        <v>39.318721943490893</v>
      </c>
      <c r="N314" s="11">
        <f t="shared" si="12"/>
        <v>16.682070240295747</v>
      </c>
      <c r="O314" s="11">
        <f t="shared" si="13"/>
        <v>13.883020860839714</v>
      </c>
      <c r="P314" s="11">
        <f t="shared" si="14"/>
        <v>15.632426722999737</v>
      </c>
      <c r="Q314" s="11">
        <f t="shared" si="15"/>
        <v>3.313968840771059</v>
      </c>
      <c r="R314" s="11">
        <f t="shared" si="16"/>
        <v>4.4890414576181676</v>
      </c>
      <c r="S314" s="11">
        <f t="shared" si="17"/>
        <v>1.6965936097174543</v>
      </c>
      <c r="T314" s="11">
        <f t="shared" si="18"/>
        <v>100</v>
      </c>
    </row>
    <row r="315" spans="1:20">
      <c r="A315" s="438"/>
      <c r="B315" s="138" t="s">
        <v>59</v>
      </c>
      <c r="C315" s="47">
        <v>167</v>
      </c>
      <c r="D315" s="47">
        <v>666</v>
      </c>
      <c r="E315" s="47">
        <v>329</v>
      </c>
      <c r="F315" s="47">
        <v>320</v>
      </c>
      <c r="G315" s="47">
        <v>335</v>
      </c>
      <c r="H315" s="47">
        <v>89</v>
      </c>
      <c r="I315" s="47">
        <v>112</v>
      </c>
      <c r="J315" s="47">
        <v>22</v>
      </c>
      <c r="K315" s="47">
        <v>2040</v>
      </c>
      <c r="L315" s="11">
        <f t="shared" si="10"/>
        <v>8.1862745098039209</v>
      </c>
      <c r="M315" s="11">
        <f t="shared" si="11"/>
        <v>32.647058823529413</v>
      </c>
      <c r="N315" s="11">
        <f t="shared" si="12"/>
        <v>16.127450980392158</v>
      </c>
      <c r="O315" s="11">
        <f t="shared" si="13"/>
        <v>15.686274509803921</v>
      </c>
      <c r="P315" s="11">
        <f t="shared" si="14"/>
        <v>16.421568627450981</v>
      </c>
      <c r="Q315" s="11">
        <f t="shared" si="15"/>
        <v>4.3627450980392153</v>
      </c>
      <c r="R315" s="11">
        <f t="shared" si="16"/>
        <v>5.4901960784313726</v>
      </c>
      <c r="S315" s="11">
        <f t="shared" si="17"/>
        <v>1.0784313725490196</v>
      </c>
      <c r="T315" s="11">
        <f t="shared" si="18"/>
        <v>100</v>
      </c>
    </row>
    <row r="316" spans="1:20">
      <c r="A316" s="438"/>
      <c r="B316" s="138" t="s">
        <v>60</v>
      </c>
      <c r="C316" s="47">
        <v>66</v>
      </c>
      <c r="D316" s="47">
        <v>466</v>
      </c>
      <c r="E316" s="47">
        <v>321</v>
      </c>
      <c r="F316" s="47">
        <v>349</v>
      </c>
      <c r="G316" s="47">
        <v>447</v>
      </c>
      <c r="H316" s="47">
        <v>106</v>
      </c>
      <c r="I316" s="47">
        <v>141</v>
      </c>
      <c r="J316" s="47">
        <v>42</v>
      </c>
      <c r="K316" s="47">
        <v>1938</v>
      </c>
      <c r="L316" s="11">
        <f t="shared" si="10"/>
        <v>3.4055727554179565</v>
      </c>
      <c r="M316" s="11">
        <f t="shared" si="11"/>
        <v>24.045407636738904</v>
      </c>
      <c r="N316" s="11">
        <f t="shared" si="12"/>
        <v>16.563467492260063</v>
      </c>
      <c r="O316" s="11">
        <f t="shared" si="13"/>
        <v>18.008255933952526</v>
      </c>
      <c r="P316" s="11">
        <f t="shared" si="14"/>
        <v>23.065015479876159</v>
      </c>
      <c r="Q316" s="11">
        <f t="shared" si="15"/>
        <v>5.4695562435500511</v>
      </c>
      <c r="R316" s="11">
        <f t="shared" si="16"/>
        <v>7.2755417956656343</v>
      </c>
      <c r="S316" s="11">
        <f t="shared" si="17"/>
        <v>2.1671826625386998</v>
      </c>
      <c r="T316" s="11">
        <f t="shared" si="18"/>
        <v>100</v>
      </c>
    </row>
    <row r="317" spans="1:20">
      <c r="A317" s="438" t="s">
        <v>8</v>
      </c>
      <c r="B317" s="138" t="s">
        <v>46</v>
      </c>
      <c r="C317" s="47" t="s">
        <v>455</v>
      </c>
      <c r="D317" s="47" t="s">
        <v>455</v>
      </c>
      <c r="E317" s="47" t="s">
        <v>455</v>
      </c>
      <c r="F317" s="47" t="s">
        <v>455</v>
      </c>
      <c r="G317" s="47" t="s">
        <v>455</v>
      </c>
      <c r="H317" s="47" t="s">
        <v>455</v>
      </c>
      <c r="I317" s="47" t="s">
        <v>455</v>
      </c>
      <c r="J317" s="47" t="s">
        <v>455</v>
      </c>
      <c r="K317" s="47" t="s">
        <v>455</v>
      </c>
      <c r="L317" s="47" t="s">
        <v>455</v>
      </c>
      <c r="M317" s="47" t="s">
        <v>455</v>
      </c>
      <c r="N317" s="47" t="s">
        <v>455</v>
      </c>
      <c r="O317" s="47" t="s">
        <v>455</v>
      </c>
      <c r="P317" s="47" t="s">
        <v>455</v>
      </c>
      <c r="Q317" s="47" t="s">
        <v>455</v>
      </c>
      <c r="R317" s="47" t="s">
        <v>455</v>
      </c>
      <c r="S317" s="47" t="s">
        <v>455</v>
      </c>
      <c r="T317" s="47" t="s">
        <v>455</v>
      </c>
    </row>
    <row r="318" spans="1:20">
      <c r="A318" s="438"/>
      <c r="B318" s="138" t="s">
        <v>47</v>
      </c>
      <c r="C318" s="47">
        <v>463</v>
      </c>
      <c r="D318" s="47">
        <v>1370</v>
      </c>
      <c r="E318" s="47">
        <v>842</v>
      </c>
      <c r="F318" s="47">
        <v>1042</v>
      </c>
      <c r="G318" s="47">
        <v>1430</v>
      </c>
      <c r="H318" s="47">
        <v>278</v>
      </c>
      <c r="I318" s="47">
        <v>284</v>
      </c>
      <c r="J318" s="47">
        <v>8</v>
      </c>
      <c r="K318" s="47">
        <v>5717</v>
      </c>
      <c r="L318" s="11">
        <f t="shared" ref="L318:L380" si="19">C318/$K318*100</f>
        <v>8.0986531397586141</v>
      </c>
      <c r="M318" s="11">
        <f t="shared" ref="M318:M380" si="20">D318/$K318*100</f>
        <v>23.963617281791151</v>
      </c>
      <c r="N318" s="11">
        <f t="shared" ref="N318:N380" si="21">E318/$K318*100</f>
        <v>14.728004198005948</v>
      </c>
      <c r="O318" s="11">
        <f t="shared" ref="O318:O380" si="22">F318/$K318*100</f>
        <v>18.226342487318522</v>
      </c>
      <c r="P318" s="11">
        <f t="shared" ref="P318:P380" si="23">G318/$K318*100</f>
        <v>25.013118768584924</v>
      </c>
      <c r="Q318" s="11">
        <f t="shared" ref="Q318:Q380" si="24">H318/$K318*100</f>
        <v>4.8626902221444812</v>
      </c>
      <c r="R318" s="11">
        <f t="shared" ref="R318:R380" si="25">I318/$K318*100</f>
        <v>4.967640370823859</v>
      </c>
      <c r="S318" s="11">
        <f t="shared" ref="S318:S380" si="26">J318/$K318*100</f>
        <v>0.13993353157250304</v>
      </c>
      <c r="T318" s="11">
        <f t="shared" ref="T318:T380" si="27">K318/$K318*100</f>
        <v>100</v>
      </c>
    </row>
    <row r="319" spans="1:20">
      <c r="A319" s="438"/>
      <c r="B319" s="138" t="s">
        <v>48</v>
      </c>
      <c r="C319" s="47">
        <v>219</v>
      </c>
      <c r="D319" s="47">
        <v>933</v>
      </c>
      <c r="E319" s="47">
        <v>811</v>
      </c>
      <c r="F319" s="47">
        <v>1080</v>
      </c>
      <c r="G319" s="47">
        <v>1480</v>
      </c>
      <c r="H319" s="47">
        <v>390</v>
      </c>
      <c r="I319" s="47">
        <v>377</v>
      </c>
      <c r="J319" s="47">
        <v>39</v>
      </c>
      <c r="K319" s="47">
        <v>5329</v>
      </c>
      <c r="L319" s="11">
        <f t="shared" si="19"/>
        <v>4.10958904109589</v>
      </c>
      <c r="M319" s="11">
        <f t="shared" si="20"/>
        <v>17.507975229874273</v>
      </c>
      <c r="N319" s="11">
        <f t="shared" si="21"/>
        <v>15.218615124788892</v>
      </c>
      <c r="O319" s="11">
        <f t="shared" si="22"/>
        <v>20.266466504034529</v>
      </c>
      <c r="P319" s="11">
        <f t="shared" si="23"/>
        <v>27.772565209232503</v>
      </c>
      <c r="Q319" s="11">
        <f t="shared" si="24"/>
        <v>7.3184462375680246</v>
      </c>
      <c r="R319" s="11">
        <f t="shared" si="25"/>
        <v>7.0744980296490905</v>
      </c>
      <c r="S319" s="11">
        <f t="shared" si="26"/>
        <v>0.73184462375680248</v>
      </c>
      <c r="T319" s="11">
        <f t="shared" si="27"/>
        <v>100</v>
      </c>
    </row>
    <row r="320" spans="1:20">
      <c r="A320" s="438"/>
      <c r="B320" s="138" t="s">
        <v>49</v>
      </c>
      <c r="C320" s="47">
        <v>346</v>
      </c>
      <c r="D320" s="47">
        <v>1306</v>
      </c>
      <c r="E320" s="47">
        <v>905</v>
      </c>
      <c r="F320" s="47">
        <v>1068</v>
      </c>
      <c r="G320" s="47">
        <v>1385</v>
      </c>
      <c r="H320" s="47">
        <v>276</v>
      </c>
      <c r="I320" s="47">
        <v>253</v>
      </c>
      <c r="J320" s="47">
        <v>39</v>
      </c>
      <c r="K320" s="47">
        <v>5578</v>
      </c>
      <c r="L320" s="11">
        <f t="shared" si="19"/>
        <v>6.2029401219074938</v>
      </c>
      <c r="M320" s="11">
        <f t="shared" si="20"/>
        <v>23.413409824309788</v>
      </c>
      <c r="N320" s="11">
        <f t="shared" si="21"/>
        <v>16.224453209035499</v>
      </c>
      <c r="O320" s="11">
        <f t="shared" si="22"/>
        <v>19.146647543922555</v>
      </c>
      <c r="P320" s="11">
        <f t="shared" si="23"/>
        <v>24.829688060236641</v>
      </c>
      <c r="Q320" s="11">
        <f t="shared" si="24"/>
        <v>4.9480100394406596</v>
      </c>
      <c r="R320" s="11">
        <f t="shared" si="25"/>
        <v>4.535675869487271</v>
      </c>
      <c r="S320" s="11">
        <f t="shared" si="26"/>
        <v>0.69917533166009316</v>
      </c>
      <c r="T320" s="11">
        <f t="shared" si="27"/>
        <v>100</v>
      </c>
    </row>
    <row r="321" spans="1:20">
      <c r="A321" s="438"/>
      <c r="B321" s="138" t="s">
        <v>50</v>
      </c>
      <c r="C321" s="47">
        <v>719</v>
      </c>
      <c r="D321" s="47">
        <v>2649</v>
      </c>
      <c r="E321" s="47">
        <v>1486</v>
      </c>
      <c r="F321" s="47">
        <v>1286</v>
      </c>
      <c r="G321" s="47">
        <v>1876</v>
      </c>
      <c r="H321" s="47">
        <v>403</v>
      </c>
      <c r="I321" s="47">
        <v>414</v>
      </c>
      <c r="J321" s="47">
        <v>22</v>
      </c>
      <c r="K321" s="47">
        <v>8855</v>
      </c>
      <c r="L321" s="11">
        <f t="shared" si="19"/>
        <v>8.1197063805759466</v>
      </c>
      <c r="M321" s="11">
        <f t="shared" si="20"/>
        <v>29.915302089215135</v>
      </c>
      <c r="N321" s="11">
        <f t="shared" si="21"/>
        <v>16.78147939017504</v>
      </c>
      <c r="O321" s="11">
        <f t="shared" si="22"/>
        <v>14.522868435911915</v>
      </c>
      <c r="P321" s="11">
        <f t="shared" si="23"/>
        <v>21.185770750988141</v>
      </c>
      <c r="Q321" s="11">
        <f t="shared" si="24"/>
        <v>4.5511010728402033</v>
      </c>
      <c r="R321" s="11">
        <f t="shared" si="25"/>
        <v>4.6753246753246751</v>
      </c>
      <c r="S321" s="11">
        <f t="shared" si="26"/>
        <v>0.2484472049689441</v>
      </c>
      <c r="T321" s="11">
        <f t="shared" si="27"/>
        <v>100</v>
      </c>
    </row>
    <row r="322" spans="1:20">
      <c r="A322" s="438"/>
      <c r="B322" s="138" t="s">
        <v>51</v>
      </c>
      <c r="C322" s="47">
        <v>753</v>
      </c>
      <c r="D322" s="47">
        <v>4328</v>
      </c>
      <c r="E322" s="47">
        <v>2968</v>
      </c>
      <c r="F322" s="47">
        <v>3610</v>
      </c>
      <c r="G322" s="47">
        <v>5496</v>
      </c>
      <c r="H322" s="47">
        <v>1358</v>
      </c>
      <c r="I322" s="47">
        <v>1493</v>
      </c>
      <c r="J322" s="47">
        <v>117</v>
      </c>
      <c r="K322" s="47">
        <v>20123</v>
      </c>
      <c r="L322" s="11">
        <f t="shared" si="19"/>
        <v>3.7419867812950356</v>
      </c>
      <c r="M322" s="11">
        <f t="shared" si="20"/>
        <v>21.507727476022463</v>
      </c>
      <c r="N322" s="11">
        <f t="shared" si="21"/>
        <v>14.74929185509119</v>
      </c>
      <c r="O322" s="11">
        <f t="shared" si="22"/>
        <v>17.939671023207275</v>
      </c>
      <c r="P322" s="11">
        <f t="shared" si="23"/>
        <v>27.312031009292848</v>
      </c>
      <c r="Q322" s="11">
        <f t="shared" si="24"/>
        <v>6.7484967450181381</v>
      </c>
      <c r="R322" s="11">
        <f t="shared" si="25"/>
        <v>7.4193708691546982</v>
      </c>
      <c r="S322" s="11">
        <f t="shared" si="26"/>
        <v>0.5814242409183521</v>
      </c>
      <c r="T322" s="11">
        <f t="shared" si="27"/>
        <v>100</v>
      </c>
    </row>
    <row r="323" spans="1:20">
      <c r="A323" s="438"/>
      <c r="B323" s="138" t="s">
        <v>52</v>
      </c>
      <c r="C323" s="47">
        <v>1058</v>
      </c>
      <c r="D323" s="47">
        <v>6069</v>
      </c>
      <c r="E323" s="47">
        <v>4563</v>
      </c>
      <c r="F323" s="47">
        <v>6603</v>
      </c>
      <c r="G323" s="47">
        <v>10829</v>
      </c>
      <c r="H323" s="47">
        <v>3311</v>
      </c>
      <c r="I323" s="47">
        <v>4683</v>
      </c>
      <c r="J323" s="47">
        <v>117</v>
      </c>
      <c r="K323" s="47">
        <v>37233</v>
      </c>
      <c r="L323" s="11">
        <f t="shared" si="19"/>
        <v>2.8415652781135012</v>
      </c>
      <c r="M323" s="11">
        <f t="shared" si="20"/>
        <v>16.300056401579244</v>
      </c>
      <c r="N323" s="11">
        <f t="shared" si="21"/>
        <v>12.255257432922408</v>
      </c>
      <c r="O323" s="11">
        <f t="shared" si="22"/>
        <v>17.734267988075096</v>
      </c>
      <c r="P323" s="11">
        <f t="shared" si="23"/>
        <v>29.084414363602178</v>
      </c>
      <c r="Q323" s="11">
        <f t="shared" si="24"/>
        <v>8.8926489941718359</v>
      </c>
      <c r="R323" s="11">
        <f t="shared" si="25"/>
        <v>12.577552171460802</v>
      </c>
      <c r="S323" s="11">
        <f t="shared" si="26"/>
        <v>0.31423737007493352</v>
      </c>
      <c r="T323" s="11">
        <f t="shared" si="27"/>
        <v>100</v>
      </c>
    </row>
    <row r="324" spans="1:20">
      <c r="A324" s="438"/>
      <c r="B324" s="138" t="s">
        <v>53</v>
      </c>
      <c r="C324" s="47">
        <v>591</v>
      </c>
      <c r="D324" s="47">
        <v>2826</v>
      </c>
      <c r="E324" s="47">
        <v>1445</v>
      </c>
      <c r="F324" s="47">
        <v>1370</v>
      </c>
      <c r="G324" s="47">
        <v>2187</v>
      </c>
      <c r="H324" s="47">
        <v>414</v>
      </c>
      <c r="I324" s="47">
        <v>486</v>
      </c>
      <c r="J324" s="47">
        <v>11</v>
      </c>
      <c r="K324" s="47">
        <v>9330</v>
      </c>
      <c r="L324" s="11">
        <f t="shared" si="19"/>
        <v>6.334405144694534</v>
      </c>
      <c r="M324" s="11">
        <f t="shared" si="20"/>
        <v>30.289389067524112</v>
      </c>
      <c r="N324" s="11">
        <f t="shared" si="21"/>
        <v>15.487674169346194</v>
      </c>
      <c r="O324" s="11">
        <f t="shared" si="22"/>
        <v>14.683815648445876</v>
      </c>
      <c r="P324" s="11">
        <f t="shared" si="23"/>
        <v>23.440514469453376</v>
      </c>
      <c r="Q324" s="11">
        <f t="shared" si="24"/>
        <v>4.437299035369775</v>
      </c>
      <c r="R324" s="11">
        <f t="shared" si="25"/>
        <v>5.2090032154340831</v>
      </c>
      <c r="S324" s="11">
        <f t="shared" si="26"/>
        <v>0.11789924973204716</v>
      </c>
      <c r="T324" s="11">
        <f t="shared" si="27"/>
        <v>100</v>
      </c>
    </row>
    <row r="325" spans="1:20">
      <c r="A325" s="438"/>
      <c r="B325" s="138" t="s">
        <v>54</v>
      </c>
      <c r="C325" s="47">
        <v>1299</v>
      </c>
      <c r="D325" s="47">
        <v>6162</v>
      </c>
      <c r="E325" s="47">
        <v>3157</v>
      </c>
      <c r="F325" s="47">
        <v>2067</v>
      </c>
      <c r="G325" s="47">
        <v>3248</v>
      </c>
      <c r="H325" s="47">
        <v>586</v>
      </c>
      <c r="I325" s="47">
        <v>654</v>
      </c>
      <c r="J325" s="47">
        <v>41</v>
      </c>
      <c r="K325" s="47">
        <v>17214</v>
      </c>
      <c r="L325" s="11">
        <f t="shared" si="19"/>
        <v>7.5461833391425577</v>
      </c>
      <c r="M325" s="11">
        <f t="shared" si="20"/>
        <v>35.796444754269778</v>
      </c>
      <c r="N325" s="11">
        <f t="shared" si="21"/>
        <v>18.339723480887649</v>
      </c>
      <c r="O325" s="11">
        <f t="shared" si="22"/>
        <v>12.007668177065179</v>
      </c>
      <c r="P325" s="11">
        <f t="shared" si="23"/>
        <v>18.868362960381084</v>
      </c>
      <c r="Q325" s="11">
        <f t="shared" si="24"/>
        <v>3.4042058789357501</v>
      </c>
      <c r="R325" s="11">
        <f t="shared" si="25"/>
        <v>3.7992331822934822</v>
      </c>
      <c r="S325" s="11">
        <f t="shared" si="26"/>
        <v>0.23817822702451494</v>
      </c>
      <c r="T325" s="11">
        <f t="shared" si="27"/>
        <v>100</v>
      </c>
    </row>
    <row r="326" spans="1:20" s="136" customFormat="1">
      <c r="A326" s="438"/>
      <c r="B326" s="138" t="s">
        <v>82</v>
      </c>
      <c r="C326" s="47" t="s">
        <v>455</v>
      </c>
      <c r="D326" s="47" t="s">
        <v>455</v>
      </c>
      <c r="E326" s="47" t="s">
        <v>455</v>
      </c>
      <c r="F326" s="47" t="s">
        <v>455</v>
      </c>
      <c r="G326" s="47" t="s">
        <v>455</v>
      </c>
      <c r="H326" s="47" t="s">
        <v>455</v>
      </c>
      <c r="I326" s="47" t="s">
        <v>455</v>
      </c>
      <c r="J326" s="47" t="s">
        <v>455</v>
      </c>
      <c r="K326" s="47" t="s">
        <v>455</v>
      </c>
      <c r="L326" s="47" t="s">
        <v>455</v>
      </c>
      <c r="M326" s="47" t="s">
        <v>455</v>
      </c>
      <c r="N326" s="47" t="s">
        <v>455</v>
      </c>
      <c r="O326" s="47" t="s">
        <v>455</v>
      </c>
      <c r="P326" s="47" t="s">
        <v>455</v>
      </c>
      <c r="Q326" s="47" t="s">
        <v>455</v>
      </c>
      <c r="R326" s="47" t="s">
        <v>455</v>
      </c>
      <c r="S326" s="47" t="s">
        <v>455</v>
      </c>
      <c r="T326" s="47" t="s">
        <v>455</v>
      </c>
    </row>
    <row r="327" spans="1:20">
      <c r="A327" s="438"/>
      <c r="B327" s="138" t="s">
        <v>55</v>
      </c>
      <c r="C327" s="47">
        <v>2017</v>
      </c>
      <c r="D327" s="47">
        <v>9730</v>
      </c>
      <c r="E327" s="47">
        <v>4637</v>
      </c>
      <c r="F327" s="47">
        <v>4280</v>
      </c>
      <c r="G327" s="47">
        <v>6327</v>
      </c>
      <c r="H327" s="47">
        <v>1395</v>
      </c>
      <c r="I327" s="47">
        <v>1565</v>
      </c>
      <c r="J327" s="47">
        <v>95</v>
      </c>
      <c r="K327" s="47">
        <v>30046</v>
      </c>
      <c r="L327" s="11">
        <f t="shared" si="19"/>
        <v>6.7130400053251691</v>
      </c>
      <c r="M327" s="11">
        <f t="shared" si="20"/>
        <v>32.383678359848233</v>
      </c>
      <c r="N327" s="11">
        <f t="shared" si="21"/>
        <v>15.43300272914864</v>
      </c>
      <c r="O327" s="11">
        <f t="shared" si="22"/>
        <v>14.244824602276509</v>
      </c>
      <c r="P327" s="11">
        <f t="shared" si="23"/>
        <v>21.057711509019502</v>
      </c>
      <c r="Q327" s="11">
        <f t="shared" si="24"/>
        <v>4.6428809159289086</v>
      </c>
      <c r="R327" s="11">
        <f t="shared" si="25"/>
        <v>5.2086800239632565</v>
      </c>
      <c r="S327" s="11">
        <f t="shared" si="26"/>
        <v>0.31618185448978231</v>
      </c>
      <c r="T327" s="11">
        <f t="shared" si="27"/>
        <v>100</v>
      </c>
    </row>
    <row r="328" spans="1:20">
      <c r="A328" s="438"/>
      <c r="B328" s="138" t="s">
        <v>56</v>
      </c>
      <c r="C328" s="47">
        <v>1407</v>
      </c>
      <c r="D328" s="47">
        <v>6174</v>
      </c>
      <c r="E328" s="47">
        <v>2634</v>
      </c>
      <c r="F328" s="47">
        <v>2477</v>
      </c>
      <c r="G328" s="47">
        <v>3162</v>
      </c>
      <c r="H328" s="47">
        <v>669</v>
      </c>
      <c r="I328" s="47">
        <v>686</v>
      </c>
      <c r="J328" s="47">
        <v>39</v>
      </c>
      <c r="K328" s="47">
        <v>17248</v>
      </c>
      <c r="L328" s="11">
        <f t="shared" si="19"/>
        <v>8.1574675324675319</v>
      </c>
      <c r="M328" s="11">
        <f t="shared" si="20"/>
        <v>35.795454545454547</v>
      </c>
      <c r="N328" s="11">
        <f t="shared" si="21"/>
        <v>15.271335807050093</v>
      </c>
      <c r="O328" s="11">
        <f t="shared" si="22"/>
        <v>14.361085343228201</v>
      </c>
      <c r="P328" s="11">
        <f t="shared" si="23"/>
        <v>18.332560296846012</v>
      </c>
      <c r="Q328" s="11">
        <f t="shared" si="24"/>
        <v>3.8787105751391464</v>
      </c>
      <c r="R328" s="11">
        <f t="shared" si="25"/>
        <v>3.9772727272727271</v>
      </c>
      <c r="S328" s="11">
        <f t="shared" si="26"/>
        <v>0.22611317254174396</v>
      </c>
      <c r="T328" s="11">
        <f t="shared" si="27"/>
        <v>100</v>
      </c>
    </row>
    <row r="329" spans="1:20">
      <c r="A329" s="438"/>
      <c r="B329" s="138" t="s">
        <v>57</v>
      </c>
      <c r="C329" s="47" t="s">
        <v>455</v>
      </c>
      <c r="D329" s="47" t="s">
        <v>455</v>
      </c>
      <c r="E329" s="47" t="s">
        <v>455</v>
      </c>
      <c r="F329" s="47" t="s">
        <v>455</v>
      </c>
      <c r="G329" s="47" t="s">
        <v>455</v>
      </c>
      <c r="H329" s="47" t="s">
        <v>455</v>
      </c>
      <c r="I329" s="47" t="s">
        <v>455</v>
      </c>
      <c r="J329" s="47" t="s">
        <v>455</v>
      </c>
      <c r="K329" s="47" t="s">
        <v>455</v>
      </c>
      <c r="L329" s="47" t="s">
        <v>455</v>
      </c>
      <c r="M329" s="47" t="s">
        <v>455</v>
      </c>
      <c r="N329" s="47" t="s">
        <v>455</v>
      </c>
      <c r="O329" s="47" t="s">
        <v>455</v>
      </c>
      <c r="P329" s="47" t="s">
        <v>455</v>
      </c>
      <c r="Q329" s="47" t="s">
        <v>455</v>
      </c>
      <c r="R329" s="47" t="s">
        <v>455</v>
      </c>
      <c r="S329" s="47" t="s">
        <v>455</v>
      </c>
      <c r="T329" s="47" t="s">
        <v>455</v>
      </c>
    </row>
    <row r="330" spans="1:20">
      <c r="A330" s="438"/>
      <c r="B330" s="138" t="s">
        <v>58</v>
      </c>
      <c r="C330" s="47">
        <v>1102</v>
      </c>
      <c r="D330" s="47">
        <v>8282</v>
      </c>
      <c r="E330" s="47">
        <v>3687</v>
      </c>
      <c r="F330" s="47">
        <v>2966</v>
      </c>
      <c r="G330" s="47">
        <v>3644</v>
      </c>
      <c r="H330" s="47">
        <v>804</v>
      </c>
      <c r="I330" s="47">
        <v>982</v>
      </c>
      <c r="J330" s="47">
        <v>28</v>
      </c>
      <c r="K330" s="47">
        <v>21495</v>
      </c>
      <c r="L330" s="11">
        <f t="shared" si="19"/>
        <v>5.1267736682949527</v>
      </c>
      <c r="M330" s="11">
        <f t="shared" si="20"/>
        <v>38.529890672249358</v>
      </c>
      <c r="N330" s="11">
        <f t="shared" si="21"/>
        <v>17.152826238660154</v>
      </c>
      <c r="O330" s="11">
        <f t="shared" si="22"/>
        <v>13.798557804140499</v>
      </c>
      <c r="P330" s="11">
        <f t="shared" si="23"/>
        <v>16.952779716213072</v>
      </c>
      <c r="Q330" s="11">
        <f t="shared" si="24"/>
        <v>3.7404047452896023</v>
      </c>
      <c r="R330" s="11">
        <f t="shared" si="25"/>
        <v>4.568504303326355</v>
      </c>
      <c r="S330" s="11">
        <f t="shared" si="26"/>
        <v>0.13026285182600605</v>
      </c>
      <c r="T330" s="11">
        <f t="shared" si="27"/>
        <v>100</v>
      </c>
    </row>
    <row r="331" spans="1:20">
      <c r="A331" s="438"/>
      <c r="B331" s="138" t="s">
        <v>59</v>
      </c>
      <c r="C331" s="47">
        <v>216</v>
      </c>
      <c r="D331" s="47">
        <v>832</v>
      </c>
      <c r="E331" s="47">
        <v>435</v>
      </c>
      <c r="F331" s="47">
        <v>364</v>
      </c>
      <c r="G331" s="47">
        <v>402</v>
      </c>
      <c r="H331" s="47">
        <v>119</v>
      </c>
      <c r="I331" s="47">
        <v>145</v>
      </c>
      <c r="J331" s="47">
        <v>26</v>
      </c>
      <c r="K331" s="47">
        <v>2539</v>
      </c>
      <c r="L331" s="11">
        <f t="shared" si="19"/>
        <v>8.5072863332020479</v>
      </c>
      <c r="M331" s="11">
        <f t="shared" si="20"/>
        <v>32.768806616778257</v>
      </c>
      <c r="N331" s="11">
        <f t="shared" si="21"/>
        <v>17.132729421031904</v>
      </c>
      <c r="O331" s="11">
        <f t="shared" si="22"/>
        <v>14.336352894840488</v>
      </c>
      <c r="P331" s="11">
        <f t="shared" si="23"/>
        <v>15.833005120126034</v>
      </c>
      <c r="Q331" s="11">
        <f t="shared" si="24"/>
        <v>4.686884600236314</v>
      </c>
      <c r="R331" s="11">
        <f t="shared" si="25"/>
        <v>5.7109098070106343</v>
      </c>
      <c r="S331" s="11">
        <f t="shared" si="26"/>
        <v>1.0240252067743205</v>
      </c>
      <c r="T331" s="11">
        <f t="shared" si="27"/>
        <v>100</v>
      </c>
    </row>
    <row r="332" spans="1:20">
      <c r="A332" s="438"/>
      <c r="B332" s="138" t="s">
        <v>60</v>
      </c>
      <c r="C332" s="47">
        <v>59</v>
      </c>
      <c r="D332" s="47">
        <v>682</v>
      </c>
      <c r="E332" s="47">
        <v>395</v>
      </c>
      <c r="F332" s="47">
        <v>366</v>
      </c>
      <c r="G332" s="47">
        <v>542</v>
      </c>
      <c r="H332" s="47">
        <v>122</v>
      </c>
      <c r="I332" s="47">
        <v>152</v>
      </c>
      <c r="J332" s="47">
        <v>20</v>
      </c>
      <c r="K332" s="47">
        <v>2338</v>
      </c>
      <c r="L332" s="11">
        <f t="shared" si="19"/>
        <v>2.5235243798118048</v>
      </c>
      <c r="M332" s="11">
        <f t="shared" si="20"/>
        <v>29.170230966638151</v>
      </c>
      <c r="N332" s="11">
        <f t="shared" si="21"/>
        <v>16.894781864841747</v>
      </c>
      <c r="O332" s="11">
        <f t="shared" si="22"/>
        <v>15.654405474764758</v>
      </c>
      <c r="P332" s="11">
        <f t="shared" si="23"/>
        <v>23.182207014542342</v>
      </c>
      <c r="Q332" s="11">
        <f t="shared" si="24"/>
        <v>5.2181351582549187</v>
      </c>
      <c r="R332" s="11">
        <f t="shared" si="25"/>
        <v>6.5012831479897351</v>
      </c>
      <c r="S332" s="11">
        <f t="shared" si="26"/>
        <v>0.85543199315654406</v>
      </c>
      <c r="T332" s="11">
        <f t="shared" si="27"/>
        <v>100</v>
      </c>
    </row>
    <row r="333" spans="1:20">
      <c r="A333" s="438" t="s">
        <v>9</v>
      </c>
      <c r="B333" s="138" t="s">
        <v>46</v>
      </c>
      <c r="C333" s="47">
        <v>173</v>
      </c>
      <c r="D333" s="47">
        <v>397</v>
      </c>
      <c r="E333" s="47">
        <v>209</v>
      </c>
      <c r="F333" s="47">
        <v>207</v>
      </c>
      <c r="G333" s="47">
        <v>439</v>
      </c>
      <c r="H333" s="47">
        <v>89</v>
      </c>
      <c r="I333" s="47">
        <v>89</v>
      </c>
      <c r="J333" s="47">
        <v>0</v>
      </c>
      <c r="K333" s="47">
        <v>1603</v>
      </c>
      <c r="L333" s="11">
        <f t="shared" si="19"/>
        <v>10.792264504054897</v>
      </c>
      <c r="M333" s="11">
        <f t="shared" si="20"/>
        <v>24.76606363069245</v>
      </c>
      <c r="N333" s="11">
        <f t="shared" si="21"/>
        <v>13.038053649407361</v>
      </c>
      <c r="O333" s="11">
        <f t="shared" si="22"/>
        <v>12.91328758577667</v>
      </c>
      <c r="P333" s="11">
        <f t="shared" si="23"/>
        <v>27.386150966936995</v>
      </c>
      <c r="Q333" s="11">
        <f t="shared" si="24"/>
        <v>5.552089831565814</v>
      </c>
      <c r="R333" s="11">
        <f t="shared" si="25"/>
        <v>5.552089831565814</v>
      </c>
      <c r="S333" s="11">
        <f t="shared" si="26"/>
        <v>0</v>
      </c>
      <c r="T333" s="11">
        <f t="shared" si="27"/>
        <v>100</v>
      </c>
    </row>
    <row r="334" spans="1:20">
      <c r="A334" s="438"/>
      <c r="B334" s="138" t="s">
        <v>47</v>
      </c>
      <c r="C334" s="47">
        <v>236</v>
      </c>
      <c r="D334" s="47">
        <v>719</v>
      </c>
      <c r="E334" s="47">
        <v>525</v>
      </c>
      <c r="F334" s="47">
        <v>636</v>
      </c>
      <c r="G334" s="47">
        <v>1013</v>
      </c>
      <c r="H334" s="47">
        <v>192</v>
      </c>
      <c r="I334" s="47">
        <v>185</v>
      </c>
      <c r="J334" s="47">
        <v>0</v>
      </c>
      <c r="K334" s="47">
        <v>3506</v>
      </c>
      <c r="L334" s="11">
        <f t="shared" si="19"/>
        <v>6.7313177410154026</v>
      </c>
      <c r="M334" s="11">
        <f t="shared" si="20"/>
        <v>20.507701083856247</v>
      </c>
      <c r="N334" s="11">
        <f t="shared" si="21"/>
        <v>14.974329720479179</v>
      </c>
      <c r="O334" s="11">
        <f t="shared" si="22"/>
        <v>18.140330861380491</v>
      </c>
      <c r="P334" s="11">
        <f t="shared" si="23"/>
        <v>28.893325727324587</v>
      </c>
      <c r="Q334" s="11">
        <f t="shared" si="24"/>
        <v>5.4763262977752429</v>
      </c>
      <c r="R334" s="11">
        <f t="shared" si="25"/>
        <v>5.2766685681688532</v>
      </c>
      <c r="S334" s="11">
        <f t="shared" si="26"/>
        <v>0</v>
      </c>
      <c r="T334" s="11">
        <f t="shared" si="27"/>
        <v>100</v>
      </c>
    </row>
    <row r="335" spans="1:20">
      <c r="A335" s="438"/>
      <c r="B335" s="138" t="s">
        <v>48</v>
      </c>
      <c r="C335" s="47">
        <v>186</v>
      </c>
      <c r="D335" s="47">
        <v>694</v>
      </c>
      <c r="E335" s="47">
        <v>693</v>
      </c>
      <c r="F335" s="47">
        <v>913</v>
      </c>
      <c r="G335" s="47">
        <v>1539</v>
      </c>
      <c r="H335" s="47">
        <v>387</v>
      </c>
      <c r="I335" s="47">
        <v>456</v>
      </c>
      <c r="J335" s="47">
        <v>6</v>
      </c>
      <c r="K335" s="47">
        <v>4874</v>
      </c>
      <c r="L335" s="11">
        <f t="shared" si="19"/>
        <v>3.8161674189577348</v>
      </c>
      <c r="M335" s="11">
        <f t="shared" si="20"/>
        <v>14.238818219121871</v>
      </c>
      <c r="N335" s="11">
        <f t="shared" si="21"/>
        <v>14.21830118998769</v>
      </c>
      <c r="O335" s="11">
        <f t="shared" si="22"/>
        <v>18.732047599507592</v>
      </c>
      <c r="P335" s="11">
        <f t="shared" si="23"/>
        <v>31.575707837505128</v>
      </c>
      <c r="Q335" s="11">
        <f t="shared" si="24"/>
        <v>7.940090274928191</v>
      </c>
      <c r="R335" s="11">
        <f t="shared" si="25"/>
        <v>9.3557652851867061</v>
      </c>
      <c r="S335" s="11">
        <f t="shared" si="26"/>
        <v>0.12310217480508823</v>
      </c>
      <c r="T335" s="11">
        <f t="shared" si="27"/>
        <v>100</v>
      </c>
    </row>
    <row r="336" spans="1:20">
      <c r="A336" s="438"/>
      <c r="B336" s="138" t="s">
        <v>49</v>
      </c>
      <c r="C336" s="47">
        <v>230</v>
      </c>
      <c r="D336" s="47">
        <v>831</v>
      </c>
      <c r="E336" s="47">
        <v>664</v>
      </c>
      <c r="F336" s="47">
        <v>888</v>
      </c>
      <c r="G336" s="47">
        <v>1393</v>
      </c>
      <c r="H336" s="47">
        <v>290</v>
      </c>
      <c r="I336" s="47">
        <v>314</v>
      </c>
      <c r="J336" s="47">
        <v>1</v>
      </c>
      <c r="K336" s="47">
        <v>4611</v>
      </c>
      <c r="L336" s="11">
        <f t="shared" si="19"/>
        <v>4.9880720017349809</v>
      </c>
      <c r="M336" s="11">
        <f t="shared" si="20"/>
        <v>18.022121014964217</v>
      </c>
      <c r="N336" s="11">
        <f t="shared" si="21"/>
        <v>14.400346996313166</v>
      </c>
      <c r="O336" s="11">
        <f t="shared" si="22"/>
        <v>19.258295380611582</v>
      </c>
      <c r="P336" s="11">
        <f t="shared" si="23"/>
        <v>30.210366514855778</v>
      </c>
      <c r="Q336" s="11">
        <f t="shared" si="24"/>
        <v>6.2893081761006293</v>
      </c>
      <c r="R336" s="11">
        <f t="shared" si="25"/>
        <v>6.8098026458468883</v>
      </c>
      <c r="S336" s="11">
        <f t="shared" si="26"/>
        <v>2.1687269572760789E-2</v>
      </c>
      <c r="T336" s="11">
        <f t="shared" si="27"/>
        <v>100</v>
      </c>
    </row>
    <row r="337" spans="1:20">
      <c r="A337" s="438"/>
      <c r="B337" s="138" t="s">
        <v>50</v>
      </c>
      <c r="C337" s="47">
        <v>600</v>
      </c>
      <c r="D337" s="47">
        <v>2275</v>
      </c>
      <c r="E337" s="47">
        <v>1357</v>
      </c>
      <c r="F337" s="47">
        <v>1229</v>
      </c>
      <c r="G337" s="47">
        <v>2106</v>
      </c>
      <c r="H337" s="47">
        <v>450</v>
      </c>
      <c r="I337" s="47">
        <v>413</v>
      </c>
      <c r="J337" s="47">
        <v>0</v>
      </c>
      <c r="K337" s="47">
        <v>8430</v>
      </c>
      <c r="L337" s="11">
        <f t="shared" si="19"/>
        <v>7.1174377224199299</v>
      </c>
      <c r="M337" s="11">
        <f t="shared" si="20"/>
        <v>26.986951364175564</v>
      </c>
      <c r="N337" s="11">
        <f t="shared" si="21"/>
        <v>16.097271648873072</v>
      </c>
      <c r="O337" s="11">
        <f t="shared" si="22"/>
        <v>14.578884934756822</v>
      </c>
      <c r="P337" s="11">
        <f t="shared" si="23"/>
        <v>24.982206405693947</v>
      </c>
      <c r="Q337" s="11">
        <f t="shared" si="24"/>
        <v>5.3380782918149468</v>
      </c>
      <c r="R337" s="11">
        <f t="shared" si="25"/>
        <v>4.8991696322657177</v>
      </c>
      <c r="S337" s="11">
        <f t="shared" si="26"/>
        <v>0</v>
      </c>
      <c r="T337" s="11">
        <f t="shared" si="27"/>
        <v>100</v>
      </c>
    </row>
    <row r="338" spans="1:20">
      <c r="A338" s="438"/>
      <c r="B338" s="138" t="s">
        <v>51</v>
      </c>
      <c r="C338" s="47">
        <v>728</v>
      </c>
      <c r="D338" s="47">
        <v>3844</v>
      </c>
      <c r="E338" s="47">
        <v>2923</v>
      </c>
      <c r="F338" s="47">
        <v>3302</v>
      </c>
      <c r="G338" s="47">
        <v>5931</v>
      </c>
      <c r="H338" s="47">
        <v>1575</v>
      </c>
      <c r="I338" s="47">
        <v>1631</v>
      </c>
      <c r="J338" s="47">
        <v>15</v>
      </c>
      <c r="K338" s="47">
        <v>19949</v>
      </c>
      <c r="L338" s="11">
        <f t="shared" si="19"/>
        <v>3.6493057296105067</v>
      </c>
      <c r="M338" s="11">
        <f t="shared" si="20"/>
        <v>19.269136297558774</v>
      </c>
      <c r="N338" s="11">
        <f t="shared" si="21"/>
        <v>14.652363526993833</v>
      </c>
      <c r="O338" s="11">
        <f t="shared" si="22"/>
        <v>16.552208130733369</v>
      </c>
      <c r="P338" s="11">
        <f t="shared" si="23"/>
        <v>29.730813574615269</v>
      </c>
      <c r="Q338" s="11">
        <f t="shared" si="24"/>
        <v>7.8951325880996546</v>
      </c>
      <c r="R338" s="11">
        <f t="shared" si="25"/>
        <v>8.1758484134543092</v>
      </c>
      <c r="S338" s="11">
        <f t="shared" si="26"/>
        <v>7.5191738934282423E-2</v>
      </c>
      <c r="T338" s="11">
        <f t="shared" si="27"/>
        <v>100</v>
      </c>
    </row>
    <row r="339" spans="1:20">
      <c r="A339" s="438"/>
      <c r="B339" s="138" t="s">
        <v>52</v>
      </c>
      <c r="C339" s="47">
        <v>1078</v>
      </c>
      <c r="D339" s="47">
        <v>5748</v>
      </c>
      <c r="E339" s="47">
        <v>4552</v>
      </c>
      <c r="F339" s="47">
        <v>6343</v>
      </c>
      <c r="G339" s="47">
        <v>11261</v>
      </c>
      <c r="H339" s="47">
        <v>3469</v>
      </c>
      <c r="I339" s="47">
        <v>4434</v>
      </c>
      <c r="J339" s="47">
        <v>155</v>
      </c>
      <c r="K339" s="47">
        <v>37040</v>
      </c>
      <c r="L339" s="11">
        <f t="shared" si="19"/>
        <v>2.9103671706263499</v>
      </c>
      <c r="M339" s="11">
        <f t="shared" si="20"/>
        <v>15.518358531317494</v>
      </c>
      <c r="N339" s="11">
        <f t="shared" si="21"/>
        <v>12.289416846652268</v>
      </c>
      <c r="O339" s="11">
        <f t="shared" si="22"/>
        <v>17.124730021598271</v>
      </c>
      <c r="P339" s="11">
        <f t="shared" si="23"/>
        <v>30.402267818574515</v>
      </c>
      <c r="Q339" s="11">
        <f t="shared" si="24"/>
        <v>9.365550755939525</v>
      </c>
      <c r="R339" s="11">
        <f t="shared" si="25"/>
        <v>11.97084233261339</v>
      </c>
      <c r="S339" s="11">
        <f t="shared" si="26"/>
        <v>0.41846652267818579</v>
      </c>
      <c r="T339" s="11">
        <f t="shared" si="27"/>
        <v>100</v>
      </c>
    </row>
    <row r="340" spans="1:20">
      <c r="A340" s="438"/>
      <c r="B340" s="138" t="s">
        <v>53</v>
      </c>
      <c r="C340" s="47">
        <v>1279</v>
      </c>
      <c r="D340" s="47">
        <v>5381</v>
      </c>
      <c r="E340" s="47">
        <v>3049</v>
      </c>
      <c r="F340" s="47">
        <v>2450</v>
      </c>
      <c r="G340" s="47">
        <v>4511</v>
      </c>
      <c r="H340" s="47">
        <v>940</v>
      </c>
      <c r="I340" s="47">
        <v>895</v>
      </c>
      <c r="J340" s="47">
        <v>25</v>
      </c>
      <c r="K340" s="47">
        <v>18530</v>
      </c>
      <c r="L340" s="11">
        <f t="shared" si="19"/>
        <v>6.9023205612520231</v>
      </c>
      <c r="M340" s="11">
        <f t="shared" si="20"/>
        <v>29.039395574743658</v>
      </c>
      <c r="N340" s="11">
        <f t="shared" si="21"/>
        <v>16.454398273070698</v>
      </c>
      <c r="O340" s="11">
        <f t="shared" si="22"/>
        <v>13.221802482460873</v>
      </c>
      <c r="P340" s="11">
        <f t="shared" si="23"/>
        <v>24.344306529951428</v>
      </c>
      <c r="Q340" s="11">
        <f t="shared" si="24"/>
        <v>5.0728548300053964</v>
      </c>
      <c r="R340" s="11">
        <f t="shared" si="25"/>
        <v>4.8300053966540748</v>
      </c>
      <c r="S340" s="11">
        <f t="shared" si="26"/>
        <v>0.13491635186184567</v>
      </c>
      <c r="T340" s="11">
        <f t="shared" si="27"/>
        <v>100</v>
      </c>
    </row>
    <row r="341" spans="1:20">
      <c r="A341" s="438"/>
      <c r="B341" s="138" t="s">
        <v>54</v>
      </c>
      <c r="C341" s="47">
        <v>1334</v>
      </c>
      <c r="D341" s="47">
        <v>5381</v>
      </c>
      <c r="E341" s="47">
        <v>3026</v>
      </c>
      <c r="F341" s="47">
        <v>2042</v>
      </c>
      <c r="G341" s="47">
        <v>3640</v>
      </c>
      <c r="H341" s="47">
        <v>689</v>
      </c>
      <c r="I341" s="47">
        <v>702</v>
      </c>
      <c r="J341" s="47">
        <v>76</v>
      </c>
      <c r="K341" s="47">
        <v>16890</v>
      </c>
      <c r="L341" s="11">
        <f t="shared" si="19"/>
        <v>7.8981645944345775</v>
      </c>
      <c r="M341" s="11">
        <f t="shared" si="20"/>
        <v>31.859088217880405</v>
      </c>
      <c r="N341" s="11">
        <f t="shared" si="21"/>
        <v>17.915926583777384</v>
      </c>
      <c r="O341" s="11">
        <f t="shared" si="22"/>
        <v>12.089994079336886</v>
      </c>
      <c r="P341" s="11">
        <f t="shared" si="23"/>
        <v>21.551213735938425</v>
      </c>
      <c r="Q341" s="11">
        <f t="shared" si="24"/>
        <v>4.0793368857312018</v>
      </c>
      <c r="R341" s="11">
        <f t="shared" si="25"/>
        <v>4.1563055062166958</v>
      </c>
      <c r="S341" s="11">
        <f t="shared" si="26"/>
        <v>0.44997039668442868</v>
      </c>
      <c r="T341" s="11">
        <f t="shared" si="27"/>
        <v>100</v>
      </c>
    </row>
    <row r="342" spans="1:20" s="136" customFormat="1">
      <c r="A342" s="438"/>
      <c r="B342" s="138" t="s">
        <v>82</v>
      </c>
      <c r="C342" s="47" t="s">
        <v>455</v>
      </c>
      <c r="D342" s="47" t="s">
        <v>455</v>
      </c>
      <c r="E342" s="47" t="s">
        <v>455</v>
      </c>
      <c r="F342" s="47" t="s">
        <v>455</v>
      </c>
      <c r="G342" s="47" t="s">
        <v>455</v>
      </c>
      <c r="H342" s="47" t="s">
        <v>455</v>
      </c>
      <c r="I342" s="47" t="s">
        <v>455</v>
      </c>
      <c r="J342" s="47" t="s">
        <v>455</v>
      </c>
      <c r="K342" s="47" t="s">
        <v>455</v>
      </c>
      <c r="L342" s="47" t="s">
        <v>455</v>
      </c>
      <c r="M342" s="47" t="s">
        <v>455</v>
      </c>
      <c r="N342" s="47" t="s">
        <v>455</v>
      </c>
      <c r="O342" s="47" t="s">
        <v>455</v>
      </c>
      <c r="P342" s="47" t="s">
        <v>455</v>
      </c>
      <c r="Q342" s="47" t="s">
        <v>455</v>
      </c>
      <c r="R342" s="47" t="s">
        <v>455</v>
      </c>
      <c r="S342" s="47" t="s">
        <v>455</v>
      </c>
      <c r="T342" s="47" t="s">
        <v>455</v>
      </c>
    </row>
    <row r="343" spans="1:20">
      <c r="A343" s="438"/>
      <c r="B343" s="138" t="s">
        <v>55</v>
      </c>
      <c r="C343" s="47">
        <v>1955</v>
      </c>
      <c r="D343" s="47">
        <v>8486</v>
      </c>
      <c r="E343" s="47">
        <v>4592</v>
      </c>
      <c r="F343" s="47">
        <v>4134</v>
      </c>
      <c r="G343" s="47">
        <v>7056</v>
      </c>
      <c r="H343" s="47">
        <v>1904</v>
      </c>
      <c r="I343" s="47">
        <v>1841</v>
      </c>
      <c r="J343" s="47">
        <v>110</v>
      </c>
      <c r="K343" s="47">
        <v>30078</v>
      </c>
      <c r="L343" s="11">
        <f t="shared" si="19"/>
        <v>6.4997672717600903</v>
      </c>
      <c r="M343" s="11">
        <f t="shared" si="20"/>
        <v>28.213312055322824</v>
      </c>
      <c r="N343" s="11">
        <f t="shared" si="21"/>
        <v>15.266972538067691</v>
      </c>
      <c r="O343" s="11">
        <f t="shared" si="22"/>
        <v>13.7442649112308</v>
      </c>
      <c r="P343" s="11">
        <f t="shared" si="23"/>
        <v>23.459006582884502</v>
      </c>
      <c r="Q343" s="11">
        <f t="shared" si="24"/>
        <v>6.3302081255402625</v>
      </c>
      <c r="R343" s="11">
        <f t="shared" si="25"/>
        <v>6.1207527096216507</v>
      </c>
      <c r="S343" s="11">
        <f t="shared" si="26"/>
        <v>0.36571580557217903</v>
      </c>
      <c r="T343" s="11">
        <f t="shared" si="27"/>
        <v>100</v>
      </c>
    </row>
    <row r="344" spans="1:20">
      <c r="A344" s="438"/>
      <c r="B344" s="138" t="s">
        <v>56</v>
      </c>
      <c r="C344" s="47">
        <v>1379</v>
      </c>
      <c r="D344" s="47">
        <v>5742</v>
      </c>
      <c r="E344" s="47">
        <v>2696</v>
      </c>
      <c r="F344" s="47">
        <v>2249</v>
      </c>
      <c r="G344" s="47">
        <v>3766</v>
      </c>
      <c r="H344" s="47">
        <v>791</v>
      </c>
      <c r="I344" s="47">
        <v>810</v>
      </c>
      <c r="J344" s="47">
        <v>36</v>
      </c>
      <c r="K344" s="47">
        <v>17469</v>
      </c>
      <c r="L344" s="11">
        <f t="shared" si="19"/>
        <v>7.8939836281412799</v>
      </c>
      <c r="M344" s="11">
        <f t="shared" si="20"/>
        <v>32.869654817104589</v>
      </c>
      <c r="N344" s="11">
        <f t="shared" si="21"/>
        <v>15.433052836453145</v>
      </c>
      <c r="O344" s="11">
        <f t="shared" si="22"/>
        <v>12.874234358005609</v>
      </c>
      <c r="P344" s="11">
        <f t="shared" si="23"/>
        <v>21.558188791573645</v>
      </c>
      <c r="Q344" s="11">
        <f t="shared" si="24"/>
        <v>4.5280210658881446</v>
      </c>
      <c r="R344" s="11">
        <f t="shared" si="25"/>
        <v>4.6367851622874809</v>
      </c>
      <c r="S344" s="11">
        <f t="shared" si="26"/>
        <v>0.20607934054611027</v>
      </c>
      <c r="T344" s="11">
        <f t="shared" si="27"/>
        <v>100</v>
      </c>
    </row>
    <row r="345" spans="1:20">
      <c r="A345" s="438"/>
      <c r="B345" s="138" t="s">
        <v>57</v>
      </c>
      <c r="C345" s="47">
        <v>441</v>
      </c>
      <c r="D345" s="47">
        <v>1838</v>
      </c>
      <c r="E345" s="47">
        <v>998</v>
      </c>
      <c r="F345" s="47">
        <v>893</v>
      </c>
      <c r="G345" s="47">
        <v>1345</v>
      </c>
      <c r="H345" s="47">
        <v>294</v>
      </c>
      <c r="I345" s="47">
        <v>326</v>
      </c>
      <c r="J345" s="47">
        <v>1</v>
      </c>
      <c r="K345" s="47">
        <v>6136</v>
      </c>
      <c r="L345" s="11">
        <f t="shared" si="19"/>
        <v>7.1870925684485014</v>
      </c>
      <c r="M345" s="11">
        <f t="shared" si="20"/>
        <v>29.954367666232073</v>
      </c>
      <c r="N345" s="11">
        <f t="shared" si="21"/>
        <v>16.264667535853977</v>
      </c>
      <c r="O345" s="11">
        <f t="shared" si="22"/>
        <v>14.553455019556715</v>
      </c>
      <c r="P345" s="11">
        <f t="shared" si="23"/>
        <v>21.919817470664928</v>
      </c>
      <c r="Q345" s="11">
        <f t="shared" si="24"/>
        <v>4.791395045632334</v>
      </c>
      <c r="R345" s="11">
        <f t="shared" si="25"/>
        <v>5.3129074315514995</v>
      </c>
      <c r="S345" s="11">
        <f t="shared" si="26"/>
        <v>1.6297262059973925E-2</v>
      </c>
      <c r="T345" s="11">
        <f t="shared" si="27"/>
        <v>100</v>
      </c>
    </row>
    <row r="346" spans="1:20">
      <c r="A346" s="438"/>
      <c r="B346" s="138" t="s">
        <v>58</v>
      </c>
      <c r="C346" s="47">
        <v>738</v>
      </c>
      <c r="D346" s="47">
        <v>5434</v>
      </c>
      <c r="E346" s="47">
        <v>2893</v>
      </c>
      <c r="F346" s="47">
        <v>2120</v>
      </c>
      <c r="G346" s="47">
        <v>2843</v>
      </c>
      <c r="H346" s="47">
        <v>679</v>
      </c>
      <c r="I346" s="47">
        <v>746</v>
      </c>
      <c r="J346" s="47">
        <v>13</v>
      </c>
      <c r="K346" s="47">
        <v>15466</v>
      </c>
      <c r="L346" s="11">
        <f t="shared" si="19"/>
        <v>4.7717574033363501</v>
      </c>
      <c r="M346" s="11">
        <f t="shared" si="20"/>
        <v>35.135135135135137</v>
      </c>
      <c r="N346" s="11">
        <f t="shared" si="21"/>
        <v>18.705547652916074</v>
      </c>
      <c r="O346" s="11">
        <f t="shared" si="22"/>
        <v>13.707487391697917</v>
      </c>
      <c r="P346" s="11">
        <f t="shared" si="23"/>
        <v>18.382257855942065</v>
      </c>
      <c r="Q346" s="11">
        <f t="shared" si="24"/>
        <v>4.3902754429070221</v>
      </c>
      <c r="R346" s="11">
        <f t="shared" si="25"/>
        <v>4.8234837708521914</v>
      </c>
      <c r="S346" s="11">
        <f t="shared" si="26"/>
        <v>8.4055347213241954E-2</v>
      </c>
      <c r="T346" s="11">
        <f t="shared" si="27"/>
        <v>100</v>
      </c>
    </row>
    <row r="347" spans="1:20">
      <c r="A347" s="438"/>
      <c r="B347" s="138" t="s">
        <v>59</v>
      </c>
      <c r="C347" s="47">
        <v>149</v>
      </c>
      <c r="D347" s="47">
        <v>715</v>
      </c>
      <c r="E347" s="47">
        <v>418</v>
      </c>
      <c r="F347" s="47">
        <v>427</v>
      </c>
      <c r="G347" s="47">
        <v>585</v>
      </c>
      <c r="H347" s="47">
        <v>176</v>
      </c>
      <c r="I347" s="47">
        <v>223</v>
      </c>
      <c r="J347" s="47">
        <v>0</v>
      </c>
      <c r="K347" s="47">
        <v>2693</v>
      </c>
      <c r="L347" s="11">
        <f t="shared" si="19"/>
        <v>5.5328629780913481</v>
      </c>
      <c r="M347" s="11">
        <f t="shared" si="20"/>
        <v>26.550315633122914</v>
      </c>
      <c r="N347" s="11">
        <f t="shared" si="21"/>
        <v>15.521722985518011</v>
      </c>
      <c r="O347" s="11">
        <f t="shared" si="22"/>
        <v>15.855922762718158</v>
      </c>
      <c r="P347" s="11">
        <f t="shared" si="23"/>
        <v>21.722985518009654</v>
      </c>
      <c r="Q347" s="11">
        <f t="shared" si="24"/>
        <v>6.535462309691793</v>
      </c>
      <c r="R347" s="11">
        <f t="shared" si="25"/>
        <v>8.2807278128481254</v>
      </c>
      <c r="S347" s="11">
        <f t="shared" si="26"/>
        <v>0</v>
      </c>
      <c r="T347" s="11">
        <f t="shared" si="27"/>
        <v>100</v>
      </c>
    </row>
    <row r="348" spans="1:20">
      <c r="A348" s="438"/>
      <c r="B348" s="138" t="s">
        <v>60</v>
      </c>
      <c r="C348" s="47">
        <v>45</v>
      </c>
      <c r="D348" s="47">
        <v>493</v>
      </c>
      <c r="E348" s="47">
        <v>403</v>
      </c>
      <c r="F348" s="47">
        <v>380</v>
      </c>
      <c r="G348" s="47">
        <v>657</v>
      </c>
      <c r="H348" s="47">
        <v>204</v>
      </c>
      <c r="I348" s="47">
        <v>298</v>
      </c>
      <c r="J348" s="47">
        <v>3</v>
      </c>
      <c r="K348" s="47">
        <v>2483</v>
      </c>
      <c r="L348" s="11">
        <f t="shared" si="19"/>
        <v>1.8123238018525976</v>
      </c>
      <c r="M348" s="11">
        <f t="shared" si="20"/>
        <v>19.855014095851793</v>
      </c>
      <c r="N348" s="11">
        <f t="shared" si="21"/>
        <v>16.230366492146597</v>
      </c>
      <c r="O348" s="11">
        <f t="shared" si="22"/>
        <v>15.304067660088602</v>
      </c>
      <c r="P348" s="11">
        <f t="shared" si="23"/>
        <v>26.459927507047926</v>
      </c>
      <c r="Q348" s="11">
        <f t="shared" si="24"/>
        <v>8.2158679017317748</v>
      </c>
      <c r="R348" s="11">
        <f t="shared" si="25"/>
        <v>12.001610954490536</v>
      </c>
      <c r="S348" s="11">
        <f t="shared" si="26"/>
        <v>0.12082158679017317</v>
      </c>
      <c r="T348" s="11">
        <f t="shared" si="27"/>
        <v>100</v>
      </c>
    </row>
    <row r="349" spans="1:20">
      <c r="A349" s="438" t="s">
        <v>10</v>
      </c>
      <c r="B349" s="138" t="s">
        <v>46</v>
      </c>
      <c r="C349" s="47">
        <v>139</v>
      </c>
      <c r="D349" s="47">
        <v>328</v>
      </c>
      <c r="E349" s="47">
        <v>214</v>
      </c>
      <c r="F349" s="47">
        <v>259</v>
      </c>
      <c r="G349" s="47">
        <v>549</v>
      </c>
      <c r="H349" s="47">
        <v>164</v>
      </c>
      <c r="I349" s="47">
        <v>120</v>
      </c>
      <c r="J349" s="47">
        <v>0</v>
      </c>
      <c r="K349" s="47">
        <v>1773</v>
      </c>
      <c r="L349" s="11">
        <f t="shared" si="19"/>
        <v>7.8398195149464183</v>
      </c>
      <c r="M349" s="11">
        <f t="shared" si="20"/>
        <v>18.499717992103779</v>
      </c>
      <c r="N349" s="11">
        <f t="shared" si="21"/>
        <v>12.069937958262832</v>
      </c>
      <c r="O349" s="11">
        <f t="shared" si="22"/>
        <v>14.608009024252681</v>
      </c>
      <c r="P349" s="11">
        <f t="shared" si="23"/>
        <v>30.964467005076141</v>
      </c>
      <c r="Q349" s="11">
        <f t="shared" si="24"/>
        <v>9.2498589960518895</v>
      </c>
      <c r="R349" s="11">
        <f t="shared" si="25"/>
        <v>6.7681895093062607</v>
      </c>
      <c r="S349" s="11">
        <f t="shared" si="26"/>
        <v>0</v>
      </c>
      <c r="T349" s="11">
        <f t="shared" si="27"/>
        <v>100</v>
      </c>
    </row>
    <row r="350" spans="1:20">
      <c r="A350" s="438"/>
      <c r="B350" s="138" t="s">
        <v>47</v>
      </c>
      <c r="C350" s="47">
        <v>156</v>
      </c>
      <c r="D350" s="47">
        <v>564</v>
      </c>
      <c r="E350" s="47">
        <v>382</v>
      </c>
      <c r="F350" s="47">
        <v>505</v>
      </c>
      <c r="G350" s="47">
        <v>988</v>
      </c>
      <c r="H350" s="47">
        <v>218</v>
      </c>
      <c r="I350" s="47">
        <v>203</v>
      </c>
      <c r="J350" s="47">
        <v>0</v>
      </c>
      <c r="K350" s="47">
        <v>3016</v>
      </c>
      <c r="L350" s="11">
        <f t="shared" si="19"/>
        <v>5.1724137931034484</v>
      </c>
      <c r="M350" s="11">
        <f t="shared" si="20"/>
        <v>18.700265251989389</v>
      </c>
      <c r="N350" s="11">
        <f t="shared" si="21"/>
        <v>12.665782493368699</v>
      </c>
      <c r="O350" s="11">
        <f t="shared" si="22"/>
        <v>16.744031830238725</v>
      </c>
      <c r="P350" s="11">
        <f t="shared" si="23"/>
        <v>32.758620689655174</v>
      </c>
      <c r="Q350" s="11">
        <f t="shared" si="24"/>
        <v>7.2281167108753319</v>
      </c>
      <c r="R350" s="11">
        <f t="shared" si="25"/>
        <v>6.7307692307692308</v>
      </c>
      <c r="S350" s="11">
        <f t="shared" si="26"/>
        <v>0</v>
      </c>
      <c r="T350" s="11">
        <f t="shared" si="27"/>
        <v>100</v>
      </c>
    </row>
    <row r="351" spans="1:20">
      <c r="A351" s="438"/>
      <c r="B351" s="138" t="s">
        <v>48</v>
      </c>
      <c r="C351" s="47">
        <v>190</v>
      </c>
      <c r="D351" s="47">
        <v>667</v>
      </c>
      <c r="E351" s="47">
        <v>680</v>
      </c>
      <c r="F351" s="47">
        <v>847</v>
      </c>
      <c r="G351" s="47">
        <v>1790</v>
      </c>
      <c r="H351" s="47">
        <v>413</v>
      </c>
      <c r="I351" s="47">
        <v>384</v>
      </c>
      <c r="J351" s="47">
        <v>0</v>
      </c>
      <c r="K351" s="47">
        <v>4971</v>
      </c>
      <c r="L351" s="11">
        <f t="shared" si="19"/>
        <v>3.8221685777509555</v>
      </c>
      <c r="M351" s="11">
        <f t="shared" si="20"/>
        <v>13.417823375578356</v>
      </c>
      <c r="N351" s="11">
        <f t="shared" si="21"/>
        <v>13.679340173003421</v>
      </c>
      <c r="O351" s="11">
        <f t="shared" si="22"/>
        <v>17.038825186079258</v>
      </c>
      <c r="P351" s="11">
        <f t="shared" si="23"/>
        <v>36.008851337759005</v>
      </c>
      <c r="Q351" s="11">
        <f t="shared" si="24"/>
        <v>8.3081874874270767</v>
      </c>
      <c r="R351" s="11">
        <f t="shared" si="25"/>
        <v>7.7248038624019317</v>
      </c>
      <c r="S351" s="11">
        <f t="shared" si="26"/>
        <v>0</v>
      </c>
      <c r="T351" s="11">
        <f t="shared" si="27"/>
        <v>100</v>
      </c>
    </row>
    <row r="352" spans="1:20">
      <c r="A352" s="438"/>
      <c r="B352" s="138" t="s">
        <v>49</v>
      </c>
      <c r="C352" s="47">
        <v>208</v>
      </c>
      <c r="D352" s="47">
        <v>692</v>
      </c>
      <c r="E352" s="47">
        <v>522</v>
      </c>
      <c r="F352" s="47">
        <v>583</v>
      </c>
      <c r="G352" s="47">
        <v>1286</v>
      </c>
      <c r="H352" s="47">
        <v>282</v>
      </c>
      <c r="I352" s="47">
        <v>246</v>
      </c>
      <c r="J352" s="47">
        <v>0</v>
      </c>
      <c r="K352" s="47">
        <v>3819</v>
      </c>
      <c r="L352" s="11">
        <f t="shared" si="19"/>
        <v>5.4464519507724534</v>
      </c>
      <c r="M352" s="11">
        <f t="shared" si="20"/>
        <v>18.119926682377585</v>
      </c>
      <c r="N352" s="11">
        <f t="shared" si="21"/>
        <v>13.668499607227021</v>
      </c>
      <c r="O352" s="11">
        <f t="shared" si="22"/>
        <v>15.265776381251635</v>
      </c>
      <c r="P352" s="11">
        <f t="shared" si="23"/>
        <v>33.673736580256616</v>
      </c>
      <c r="Q352" s="11">
        <f t="shared" si="24"/>
        <v>7.3841319717203451</v>
      </c>
      <c r="R352" s="11">
        <f t="shared" si="25"/>
        <v>6.4414768263943429</v>
      </c>
      <c r="S352" s="11">
        <f t="shared" si="26"/>
        <v>0</v>
      </c>
      <c r="T352" s="11">
        <f t="shared" si="27"/>
        <v>100</v>
      </c>
    </row>
    <row r="353" spans="1:20">
      <c r="A353" s="438"/>
      <c r="B353" s="138" t="s">
        <v>50</v>
      </c>
      <c r="C353" s="47">
        <v>608</v>
      </c>
      <c r="D353" s="47">
        <v>1983</v>
      </c>
      <c r="E353" s="47">
        <v>1153</v>
      </c>
      <c r="F353" s="47">
        <v>1050</v>
      </c>
      <c r="G353" s="47">
        <v>2159</v>
      </c>
      <c r="H353" s="47">
        <v>548</v>
      </c>
      <c r="I353" s="47">
        <v>495</v>
      </c>
      <c r="J353" s="47">
        <v>0</v>
      </c>
      <c r="K353" s="47">
        <v>7996</v>
      </c>
      <c r="L353" s="11">
        <f t="shared" si="19"/>
        <v>7.6038019009504758</v>
      </c>
      <c r="M353" s="11">
        <f t="shared" si="20"/>
        <v>24.799899949974989</v>
      </c>
      <c r="N353" s="11">
        <f t="shared" si="21"/>
        <v>14.419709854927465</v>
      </c>
      <c r="O353" s="11">
        <f t="shared" si="22"/>
        <v>13.131565782891446</v>
      </c>
      <c r="P353" s="11">
        <f t="shared" si="23"/>
        <v>27.001000500250129</v>
      </c>
      <c r="Q353" s="11">
        <f t="shared" si="24"/>
        <v>6.8534267133566775</v>
      </c>
      <c r="R353" s="11">
        <f t="shared" si="25"/>
        <v>6.1905952976488248</v>
      </c>
      <c r="S353" s="11">
        <f t="shared" si="26"/>
        <v>0</v>
      </c>
      <c r="T353" s="11">
        <f t="shared" si="27"/>
        <v>100</v>
      </c>
    </row>
    <row r="354" spans="1:20">
      <c r="A354" s="438"/>
      <c r="B354" s="138" t="s">
        <v>51</v>
      </c>
      <c r="C354" s="47">
        <v>781</v>
      </c>
      <c r="D354" s="47">
        <v>3708</v>
      </c>
      <c r="E354" s="47">
        <v>2608</v>
      </c>
      <c r="F354" s="47">
        <v>3118</v>
      </c>
      <c r="G354" s="47">
        <v>6550</v>
      </c>
      <c r="H354" s="47">
        <v>1670</v>
      </c>
      <c r="I354" s="47">
        <v>1708</v>
      </c>
      <c r="J354" s="47">
        <v>0</v>
      </c>
      <c r="K354" s="47">
        <v>20143</v>
      </c>
      <c r="L354" s="11">
        <f t="shared" si="19"/>
        <v>3.8772774661172611</v>
      </c>
      <c r="M354" s="11">
        <f t="shared" si="20"/>
        <v>18.408380082410762</v>
      </c>
      <c r="N354" s="11">
        <f t="shared" si="21"/>
        <v>12.947425904780818</v>
      </c>
      <c r="O354" s="11">
        <f t="shared" si="22"/>
        <v>15.479322841681975</v>
      </c>
      <c r="P354" s="11">
        <f t="shared" si="23"/>
        <v>32.51749987588741</v>
      </c>
      <c r="Q354" s="11">
        <f t="shared" si="24"/>
        <v>8.2907213424018273</v>
      </c>
      <c r="R354" s="11">
        <f t="shared" si="25"/>
        <v>8.4793724867199529</v>
      </c>
      <c r="S354" s="11">
        <f t="shared" si="26"/>
        <v>0</v>
      </c>
      <c r="T354" s="11">
        <f t="shared" si="27"/>
        <v>100</v>
      </c>
    </row>
    <row r="355" spans="1:20">
      <c r="A355" s="438"/>
      <c r="B355" s="138" t="s">
        <v>52</v>
      </c>
      <c r="C355" s="47">
        <v>1207</v>
      </c>
      <c r="D355" s="47">
        <v>5324</v>
      </c>
      <c r="E355" s="47">
        <v>4362</v>
      </c>
      <c r="F355" s="47">
        <v>5892</v>
      </c>
      <c r="G355" s="47">
        <v>12147</v>
      </c>
      <c r="H355" s="47">
        <v>3435</v>
      </c>
      <c r="I355" s="47">
        <v>4210</v>
      </c>
      <c r="J355" s="47">
        <v>0</v>
      </c>
      <c r="K355" s="47">
        <v>36577</v>
      </c>
      <c r="L355" s="11">
        <f t="shared" si="19"/>
        <v>3.299887907701561</v>
      </c>
      <c r="M355" s="11">
        <f t="shared" si="20"/>
        <v>14.555595046067202</v>
      </c>
      <c r="N355" s="11">
        <f t="shared" si="21"/>
        <v>11.925526970500588</v>
      </c>
      <c r="O355" s="11">
        <f t="shared" si="22"/>
        <v>16.108483473220879</v>
      </c>
      <c r="P355" s="11">
        <f t="shared" si="23"/>
        <v>33.209393881400878</v>
      </c>
      <c r="Q355" s="11">
        <f t="shared" si="24"/>
        <v>9.3911474423818255</v>
      </c>
      <c r="R355" s="11">
        <f t="shared" si="25"/>
        <v>11.509965278727069</v>
      </c>
      <c r="S355" s="11">
        <f t="shared" si="26"/>
        <v>0</v>
      </c>
      <c r="T355" s="11">
        <f t="shared" si="27"/>
        <v>100</v>
      </c>
    </row>
    <row r="356" spans="1:20">
      <c r="A356" s="438"/>
      <c r="B356" s="138" t="s">
        <v>53</v>
      </c>
      <c r="C356" s="47">
        <v>1109</v>
      </c>
      <c r="D356" s="47">
        <v>4502</v>
      </c>
      <c r="E356" s="47">
        <v>2821</v>
      </c>
      <c r="F356" s="47">
        <v>2171</v>
      </c>
      <c r="G356" s="47">
        <v>4479</v>
      </c>
      <c r="H356" s="47">
        <v>846</v>
      </c>
      <c r="I356" s="47">
        <v>835</v>
      </c>
      <c r="J356" s="47">
        <v>0</v>
      </c>
      <c r="K356" s="47">
        <v>16763</v>
      </c>
      <c r="L356" s="11">
        <f t="shared" si="19"/>
        <v>6.6157609019865182</v>
      </c>
      <c r="M356" s="11">
        <f t="shared" si="20"/>
        <v>26.856767881644096</v>
      </c>
      <c r="N356" s="11">
        <f t="shared" si="21"/>
        <v>16.828729940941358</v>
      </c>
      <c r="O356" s="11">
        <f t="shared" si="22"/>
        <v>12.951142396945652</v>
      </c>
      <c r="P356" s="11">
        <f t="shared" si="23"/>
        <v>26.719560937779637</v>
      </c>
      <c r="Q356" s="11">
        <f t="shared" si="24"/>
        <v>5.0468293264928716</v>
      </c>
      <c r="R356" s="11">
        <f t="shared" si="25"/>
        <v>4.9812086142098675</v>
      </c>
      <c r="S356" s="11">
        <f t="shared" si="26"/>
        <v>0</v>
      </c>
      <c r="T356" s="11">
        <f t="shared" si="27"/>
        <v>100</v>
      </c>
    </row>
    <row r="357" spans="1:20">
      <c r="A357" s="438"/>
      <c r="B357" s="138" t="s">
        <v>54</v>
      </c>
      <c r="C357" s="47">
        <v>1338</v>
      </c>
      <c r="D357" s="47">
        <v>4903</v>
      </c>
      <c r="E357" s="47">
        <v>2821</v>
      </c>
      <c r="F357" s="47">
        <v>1823</v>
      </c>
      <c r="G357" s="47">
        <v>3858</v>
      </c>
      <c r="H357" s="47">
        <v>791</v>
      </c>
      <c r="I357" s="47">
        <v>835</v>
      </c>
      <c r="J357" s="47">
        <v>0</v>
      </c>
      <c r="K357" s="47">
        <v>16369</v>
      </c>
      <c r="L357" s="11">
        <f t="shared" si="19"/>
        <v>8.173987415236116</v>
      </c>
      <c r="M357" s="11">
        <f t="shared" si="20"/>
        <v>29.952959863155964</v>
      </c>
      <c r="N357" s="11">
        <f t="shared" si="21"/>
        <v>17.233795589223533</v>
      </c>
      <c r="O357" s="11">
        <f t="shared" si="22"/>
        <v>11.136905125542183</v>
      </c>
      <c r="P357" s="11">
        <f t="shared" si="23"/>
        <v>23.568941291465574</v>
      </c>
      <c r="Q357" s="11">
        <f t="shared" si="24"/>
        <v>4.8323049667053581</v>
      </c>
      <c r="R357" s="11">
        <f t="shared" si="25"/>
        <v>5.1011057486712685</v>
      </c>
      <c r="S357" s="11">
        <f t="shared" si="26"/>
        <v>0</v>
      </c>
      <c r="T357" s="11">
        <f t="shared" si="27"/>
        <v>100</v>
      </c>
    </row>
    <row r="358" spans="1:20" s="136" customFormat="1">
      <c r="A358" s="438"/>
      <c r="B358" s="138" t="s">
        <v>82</v>
      </c>
      <c r="C358" s="47">
        <v>2084</v>
      </c>
      <c r="D358" s="47">
        <v>8109</v>
      </c>
      <c r="E358" s="47">
        <v>4545</v>
      </c>
      <c r="F358" s="47">
        <v>3943</v>
      </c>
      <c r="G358" s="47">
        <v>7651</v>
      </c>
      <c r="H358" s="47">
        <v>2027</v>
      </c>
      <c r="I358" s="47">
        <v>1931</v>
      </c>
      <c r="J358" s="47">
        <v>0</v>
      </c>
      <c r="K358" s="47">
        <v>30290</v>
      </c>
      <c r="L358" s="11">
        <f t="shared" si="19"/>
        <v>6.8801584681413006</v>
      </c>
      <c r="M358" s="11">
        <f t="shared" si="20"/>
        <v>26.771211620997025</v>
      </c>
      <c r="N358" s="11">
        <f t="shared" si="21"/>
        <v>15.004952129415649</v>
      </c>
      <c r="O358" s="11">
        <f t="shared" si="22"/>
        <v>13.017497523935292</v>
      </c>
      <c r="P358" s="11">
        <f t="shared" si="23"/>
        <v>25.259161439418946</v>
      </c>
      <c r="Q358" s="11">
        <f t="shared" si="24"/>
        <v>6.6919775503466488</v>
      </c>
      <c r="R358" s="11">
        <f t="shared" si="25"/>
        <v>6.3750412677451314</v>
      </c>
      <c r="S358" s="11">
        <f t="shared" si="26"/>
        <v>0</v>
      </c>
      <c r="T358" s="11">
        <f t="shared" si="27"/>
        <v>100</v>
      </c>
    </row>
    <row r="359" spans="1:20">
      <c r="A359" s="438"/>
      <c r="B359" s="138" t="s">
        <v>55</v>
      </c>
      <c r="C359" s="47" t="s">
        <v>455</v>
      </c>
      <c r="D359" s="47" t="s">
        <v>455</v>
      </c>
      <c r="E359" s="47" t="s">
        <v>455</v>
      </c>
      <c r="F359" s="47" t="s">
        <v>455</v>
      </c>
      <c r="G359" s="47" t="s">
        <v>455</v>
      </c>
      <c r="H359" s="47" t="s">
        <v>455</v>
      </c>
      <c r="I359" s="47" t="s">
        <v>455</v>
      </c>
      <c r="J359" s="47" t="s">
        <v>455</v>
      </c>
      <c r="K359" s="47" t="s">
        <v>455</v>
      </c>
      <c r="L359" s="47" t="s">
        <v>455</v>
      </c>
      <c r="M359" s="47" t="s">
        <v>455</v>
      </c>
      <c r="N359" s="47" t="s">
        <v>455</v>
      </c>
      <c r="O359" s="47" t="s">
        <v>455</v>
      </c>
      <c r="P359" s="47" t="s">
        <v>455</v>
      </c>
      <c r="Q359" s="47" t="s">
        <v>455</v>
      </c>
      <c r="R359" s="47" t="s">
        <v>455</v>
      </c>
      <c r="S359" s="47" t="s">
        <v>455</v>
      </c>
      <c r="T359" s="47" t="s">
        <v>455</v>
      </c>
    </row>
    <row r="360" spans="1:20">
      <c r="A360" s="438"/>
      <c r="B360" s="138" t="s">
        <v>56</v>
      </c>
      <c r="C360" s="47">
        <v>1363</v>
      </c>
      <c r="D360" s="47">
        <v>4671</v>
      </c>
      <c r="E360" s="47">
        <v>2273</v>
      </c>
      <c r="F360" s="47">
        <v>2008</v>
      </c>
      <c r="G360" s="47">
        <v>3556</v>
      </c>
      <c r="H360" s="47">
        <v>749</v>
      </c>
      <c r="I360" s="47">
        <v>758</v>
      </c>
      <c r="J360" s="47">
        <v>0</v>
      </c>
      <c r="K360" s="47">
        <v>15378</v>
      </c>
      <c r="L360" s="11">
        <f t="shared" si="19"/>
        <v>8.8633112238262459</v>
      </c>
      <c r="M360" s="11">
        <f t="shared" si="20"/>
        <v>30.37456106125634</v>
      </c>
      <c r="N360" s="11">
        <f t="shared" si="21"/>
        <v>14.780855767980231</v>
      </c>
      <c r="O360" s="11">
        <f t="shared" si="22"/>
        <v>13.057614774352972</v>
      </c>
      <c r="P360" s="11">
        <f t="shared" si="23"/>
        <v>23.123943295617117</v>
      </c>
      <c r="Q360" s="11">
        <f t="shared" si="24"/>
        <v>4.8705943555728961</v>
      </c>
      <c r="R360" s="11">
        <f t="shared" si="25"/>
        <v>4.929119521394199</v>
      </c>
      <c r="S360" s="11">
        <f t="shared" si="26"/>
        <v>0</v>
      </c>
      <c r="T360" s="11">
        <f t="shared" si="27"/>
        <v>100</v>
      </c>
    </row>
    <row r="361" spans="1:20">
      <c r="A361" s="438"/>
      <c r="B361" s="138" t="s">
        <v>57</v>
      </c>
      <c r="C361" s="47">
        <v>480</v>
      </c>
      <c r="D361" s="47">
        <v>1631</v>
      </c>
      <c r="E361" s="47">
        <v>874</v>
      </c>
      <c r="F361" s="47">
        <v>823</v>
      </c>
      <c r="G361" s="47">
        <v>1534</v>
      </c>
      <c r="H361" s="47">
        <v>321</v>
      </c>
      <c r="I361" s="47">
        <v>304</v>
      </c>
      <c r="J361" s="47">
        <v>0</v>
      </c>
      <c r="K361" s="47">
        <v>5967</v>
      </c>
      <c r="L361" s="11">
        <f t="shared" si="19"/>
        <v>8.0442433383609853</v>
      </c>
      <c r="M361" s="11">
        <f t="shared" si="20"/>
        <v>27.333668510139098</v>
      </c>
      <c r="N361" s="11">
        <f t="shared" si="21"/>
        <v>14.647226411932293</v>
      </c>
      <c r="O361" s="11">
        <f t="shared" si="22"/>
        <v>13.792525557231439</v>
      </c>
      <c r="P361" s="11">
        <f t="shared" si="23"/>
        <v>25.708061002178649</v>
      </c>
      <c r="Q361" s="11">
        <f t="shared" si="24"/>
        <v>5.3795877325289094</v>
      </c>
      <c r="R361" s="11">
        <f t="shared" si="25"/>
        <v>5.0946874476286244</v>
      </c>
      <c r="S361" s="11">
        <f t="shared" si="26"/>
        <v>0</v>
      </c>
      <c r="T361" s="11">
        <f t="shared" si="27"/>
        <v>100</v>
      </c>
    </row>
    <row r="362" spans="1:20">
      <c r="A362" s="438"/>
      <c r="B362" s="138" t="s">
        <v>58</v>
      </c>
      <c r="C362" s="47">
        <v>671</v>
      </c>
      <c r="D362" s="47">
        <v>4124</v>
      </c>
      <c r="E362" s="47">
        <v>2471</v>
      </c>
      <c r="F362" s="47">
        <v>1686</v>
      </c>
      <c r="G362" s="47">
        <v>2809</v>
      </c>
      <c r="H362" s="47">
        <v>722</v>
      </c>
      <c r="I362" s="47">
        <v>750</v>
      </c>
      <c r="J362" s="47">
        <v>0</v>
      </c>
      <c r="K362" s="47">
        <v>13233</v>
      </c>
      <c r="L362" s="11">
        <f t="shared" si="19"/>
        <v>5.0706566916043219</v>
      </c>
      <c r="M362" s="11">
        <f t="shared" si="20"/>
        <v>31.164512960024183</v>
      </c>
      <c r="N362" s="11">
        <f t="shared" si="21"/>
        <v>18.673014433612938</v>
      </c>
      <c r="O362" s="11">
        <f t="shared" si="22"/>
        <v>12.740875085014736</v>
      </c>
      <c r="P362" s="11">
        <f t="shared" si="23"/>
        <v>21.227234942945667</v>
      </c>
      <c r="Q362" s="11">
        <f t="shared" si="24"/>
        <v>5.4560568276278998</v>
      </c>
      <c r="R362" s="11">
        <f t="shared" si="25"/>
        <v>5.6676490591702562</v>
      </c>
      <c r="S362" s="11">
        <f t="shared" si="26"/>
        <v>0</v>
      </c>
      <c r="T362" s="11">
        <f t="shared" si="27"/>
        <v>100</v>
      </c>
    </row>
    <row r="363" spans="1:20">
      <c r="A363" s="438"/>
      <c r="B363" s="138" t="s">
        <v>59</v>
      </c>
      <c r="C363" s="47">
        <v>187</v>
      </c>
      <c r="D363" s="47">
        <v>597</v>
      </c>
      <c r="E363" s="47">
        <v>393</v>
      </c>
      <c r="F363" s="47">
        <v>381</v>
      </c>
      <c r="G363" s="47">
        <v>506</v>
      </c>
      <c r="H363" s="47">
        <v>156</v>
      </c>
      <c r="I363" s="47">
        <v>206</v>
      </c>
      <c r="J363" s="47">
        <v>0</v>
      </c>
      <c r="K363" s="47">
        <v>2426</v>
      </c>
      <c r="L363" s="11">
        <f t="shared" si="19"/>
        <v>7.7081615828524326</v>
      </c>
      <c r="M363" s="11">
        <f t="shared" si="20"/>
        <v>24.60840890354493</v>
      </c>
      <c r="N363" s="11">
        <f t="shared" si="21"/>
        <v>16.199505358615003</v>
      </c>
      <c r="O363" s="11">
        <f t="shared" si="22"/>
        <v>15.704863973619126</v>
      </c>
      <c r="P363" s="11">
        <f t="shared" si="23"/>
        <v>20.85737840065952</v>
      </c>
      <c r="Q363" s="11">
        <f t="shared" si="24"/>
        <v>6.4303380049464138</v>
      </c>
      <c r="R363" s="11">
        <f t="shared" si="25"/>
        <v>8.4913437757625729</v>
      </c>
      <c r="S363" s="11">
        <f t="shared" si="26"/>
        <v>0</v>
      </c>
      <c r="T363" s="11">
        <f t="shared" si="27"/>
        <v>100</v>
      </c>
    </row>
    <row r="364" spans="1:20">
      <c r="A364" s="438"/>
      <c r="B364" s="138" t="s">
        <v>60</v>
      </c>
      <c r="C364" s="47">
        <v>35</v>
      </c>
      <c r="D364" s="47">
        <v>295</v>
      </c>
      <c r="E364" s="47">
        <v>204</v>
      </c>
      <c r="F364" s="47">
        <v>254</v>
      </c>
      <c r="G364" s="47">
        <v>468</v>
      </c>
      <c r="H364" s="47">
        <v>120</v>
      </c>
      <c r="I364" s="47">
        <v>224</v>
      </c>
      <c r="J364" s="47">
        <v>0</v>
      </c>
      <c r="K364" s="47">
        <v>1600</v>
      </c>
      <c r="L364" s="11">
        <f t="shared" si="19"/>
        <v>2.1875</v>
      </c>
      <c r="M364" s="11">
        <f t="shared" si="20"/>
        <v>18.4375</v>
      </c>
      <c r="N364" s="11">
        <f t="shared" si="21"/>
        <v>12.75</v>
      </c>
      <c r="O364" s="11">
        <f t="shared" si="22"/>
        <v>15.875</v>
      </c>
      <c r="P364" s="11">
        <f t="shared" si="23"/>
        <v>29.25</v>
      </c>
      <c r="Q364" s="11">
        <f t="shared" si="24"/>
        <v>7.5</v>
      </c>
      <c r="R364" s="11">
        <f t="shared" si="25"/>
        <v>14.000000000000002</v>
      </c>
      <c r="S364" s="11">
        <f t="shared" si="26"/>
        <v>0</v>
      </c>
      <c r="T364" s="11">
        <f t="shared" si="27"/>
        <v>100</v>
      </c>
    </row>
    <row r="365" spans="1:20">
      <c r="A365" s="438" t="s">
        <v>11</v>
      </c>
      <c r="B365" s="138" t="s">
        <v>46</v>
      </c>
      <c r="C365" s="47">
        <v>115</v>
      </c>
      <c r="D365" s="47">
        <v>627</v>
      </c>
      <c r="E365" s="47">
        <v>502</v>
      </c>
      <c r="F365" s="47">
        <v>916</v>
      </c>
      <c r="G365" s="47">
        <v>2108</v>
      </c>
      <c r="H365" s="47">
        <v>668</v>
      </c>
      <c r="I365" s="47">
        <v>663</v>
      </c>
      <c r="J365" s="47">
        <v>0</v>
      </c>
      <c r="K365" s="47">
        <v>5599</v>
      </c>
      <c r="L365" s="11">
        <f t="shared" si="19"/>
        <v>2.0539382032505804</v>
      </c>
      <c r="M365" s="11">
        <f t="shared" si="20"/>
        <v>11.198428290766209</v>
      </c>
      <c r="N365" s="11">
        <f t="shared" si="21"/>
        <v>8.9658867654938383</v>
      </c>
      <c r="O365" s="11">
        <f t="shared" si="22"/>
        <v>16.36006429719593</v>
      </c>
      <c r="P365" s="11">
        <f t="shared" si="23"/>
        <v>37.649580282193249</v>
      </c>
      <c r="Q365" s="11">
        <f t="shared" si="24"/>
        <v>11.930701911055545</v>
      </c>
      <c r="R365" s="11">
        <f t="shared" si="25"/>
        <v>11.84140025004465</v>
      </c>
      <c r="S365" s="11">
        <f t="shared" si="26"/>
        <v>0</v>
      </c>
      <c r="T365" s="11">
        <f t="shared" si="27"/>
        <v>100</v>
      </c>
    </row>
    <row r="366" spans="1:20">
      <c r="A366" s="438"/>
      <c r="B366" s="138" t="s">
        <v>47</v>
      </c>
      <c r="C366" s="47">
        <v>172</v>
      </c>
      <c r="D366" s="47">
        <v>966</v>
      </c>
      <c r="E366" s="47">
        <v>943</v>
      </c>
      <c r="F366" s="47">
        <v>1619</v>
      </c>
      <c r="G366" s="47">
        <v>3525</v>
      </c>
      <c r="H366" s="47">
        <v>998</v>
      </c>
      <c r="I366" s="47">
        <v>1058</v>
      </c>
      <c r="J366" s="47">
        <v>0</v>
      </c>
      <c r="K366" s="47">
        <v>9281</v>
      </c>
      <c r="L366" s="11">
        <f t="shared" si="19"/>
        <v>1.853248572352117</v>
      </c>
      <c r="M366" s="11">
        <f t="shared" si="20"/>
        <v>10.408361167977588</v>
      </c>
      <c r="N366" s="11">
        <f t="shared" si="21"/>
        <v>10.160543044930503</v>
      </c>
      <c r="O366" s="11">
        <f t="shared" si="22"/>
        <v>17.444240922314407</v>
      </c>
      <c r="P366" s="11">
        <f t="shared" si="23"/>
        <v>37.980821032216355</v>
      </c>
      <c r="Q366" s="11">
        <f t="shared" si="24"/>
        <v>10.753151600043099</v>
      </c>
      <c r="R366" s="11">
        <f t="shared" si="25"/>
        <v>11.39963366016593</v>
      </c>
      <c r="S366" s="11">
        <f t="shared" si="26"/>
        <v>0</v>
      </c>
      <c r="T366" s="11">
        <f t="shared" si="27"/>
        <v>100</v>
      </c>
    </row>
    <row r="367" spans="1:20">
      <c r="A367" s="438"/>
      <c r="B367" s="138" t="s">
        <v>48</v>
      </c>
      <c r="C367" s="47">
        <v>161</v>
      </c>
      <c r="D367" s="47">
        <v>825</v>
      </c>
      <c r="E367" s="47">
        <v>975</v>
      </c>
      <c r="F367" s="47">
        <v>1730</v>
      </c>
      <c r="G367" s="47">
        <v>3628</v>
      </c>
      <c r="H367" s="47">
        <v>1305</v>
      </c>
      <c r="I367" s="47">
        <v>1577</v>
      </c>
      <c r="J367" s="47">
        <v>0</v>
      </c>
      <c r="K367" s="47">
        <v>10201</v>
      </c>
      <c r="L367" s="11">
        <f t="shared" si="19"/>
        <v>1.5782766395451424</v>
      </c>
      <c r="M367" s="11">
        <f t="shared" si="20"/>
        <v>8.0874424076070976</v>
      </c>
      <c r="N367" s="11">
        <f t="shared" si="21"/>
        <v>9.5578864817174782</v>
      </c>
      <c r="O367" s="11">
        <f t="shared" si="22"/>
        <v>16.959121654739732</v>
      </c>
      <c r="P367" s="11">
        <f t="shared" si="23"/>
        <v>35.565140672483089</v>
      </c>
      <c r="Q367" s="11">
        <f t="shared" si="24"/>
        <v>12.79286344476032</v>
      </c>
      <c r="R367" s="11">
        <f t="shared" si="25"/>
        <v>15.459268699147142</v>
      </c>
      <c r="S367" s="11">
        <f t="shared" si="26"/>
        <v>0</v>
      </c>
      <c r="T367" s="11">
        <f t="shared" si="27"/>
        <v>100</v>
      </c>
    </row>
    <row r="368" spans="1:20">
      <c r="A368" s="438"/>
      <c r="B368" s="138" t="s">
        <v>49</v>
      </c>
      <c r="C368" s="47">
        <v>256</v>
      </c>
      <c r="D368" s="47">
        <v>932</v>
      </c>
      <c r="E368" s="47">
        <v>903</v>
      </c>
      <c r="F368" s="47">
        <v>1290</v>
      </c>
      <c r="G368" s="47">
        <v>2421</v>
      </c>
      <c r="H368" s="47">
        <v>627</v>
      </c>
      <c r="I368" s="47">
        <v>721</v>
      </c>
      <c r="J368" s="47">
        <v>0</v>
      </c>
      <c r="K368" s="47">
        <v>7150</v>
      </c>
      <c r="L368" s="11">
        <f t="shared" si="19"/>
        <v>3.5804195804195804</v>
      </c>
      <c r="M368" s="11">
        <f t="shared" si="20"/>
        <v>13.034965034965035</v>
      </c>
      <c r="N368" s="11">
        <f t="shared" si="21"/>
        <v>12.629370629370628</v>
      </c>
      <c r="O368" s="11">
        <f t="shared" si="22"/>
        <v>18.041958041958043</v>
      </c>
      <c r="P368" s="11">
        <f t="shared" si="23"/>
        <v>33.86013986013986</v>
      </c>
      <c r="Q368" s="11">
        <f t="shared" si="24"/>
        <v>8.7692307692307701</v>
      </c>
      <c r="R368" s="11">
        <f t="shared" si="25"/>
        <v>10.083916083916083</v>
      </c>
      <c r="S368" s="11">
        <f t="shared" si="26"/>
        <v>0</v>
      </c>
      <c r="T368" s="11">
        <f t="shared" si="27"/>
        <v>100</v>
      </c>
    </row>
    <row r="369" spans="1:20">
      <c r="A369" s="438"/>
      <c r="B369" s="138" t="s">
        <v>50</v>
      </c>
      <c r="C369" s="47">
        <v>253</v>
      </c>
      <c r="D369" s="47">
        <v>1098</v>
      </c>
      <c r="E369" s="47">
        <v>839</v>
      </c>
      <c r="F369" s="47">
        <v>941</v>
      </c>
      <c r="G369" s="47">
        <v>1760</v>
      </c>
      <c r="H369" s="47">
        <v>560</v>
      </c>
      <c r="I369" s="47">
        <v>615</v>
      </c>
      <c r="J369" s="47">
        <v>0</v>
      </c>
      <c r="K369" s="47">
        <v>6066</v>
      </c>
      <c r="L369" s="11">
        <f t="shared" si="19"/>
        <v>4.170787998681174</v>
      </c>
      <c r="M369" s="11">
        <f t="shared" si="20"/>
        <v>18.100890207715135</v>
      </c>
      <c r="N369" s="11">
        <f t="shared" si="21"/>
        <v>13.831190240685789</v>
      </c>
      <c r="O369" s="11">
        <f t="shared" si="22"/>
        <v>15.512693702604682</v>
      </c>
      <c r="P369" s="11">
        <f t="shared" si="23"/>
        <v>29.014177382129901</v>
      </c>
      <c r="Q369" s="11">
        <f t="shared" si="24"/>
        <v>9.2317837124958793</v>
      </c>
      <c r="R369" s="11">
        <f t="shared" si="25"/>
        <v>10.138476755687439</v>
      </c>
      <c r="S369" s="11">
        <f t="shared" si="26"/>
        <v>0</v>
      </c>
      <c r="T369" s="11">
        <f t="shared" si="27"/>
        <v>100</v>
      </c>
    </row>
    <row r="370" spans="1:20">
      <c r="A370" s="438"/>
      <c r="B370" s="138" t="s">
        <v>51</v>
      </c>
      <c r="C370" s="47">
        <v>323</v>
      </c>
      <c r="D370" s="47">
        <v>1633</v>
      </c>
      <c r="E370" s="47">
        <v>1297</v>
      </c>
      <c r="F370" s="47">
        <v>1726</v>
      </c>
      <c r="G370" s="47">
        <v>3414</v>
      </c>
      <c r="H370" s="47">
        <v>1359</v>
      </c>
      <c r="I370" s="47">
        <v>1514</v>
      </c>
      <c r="J370" s="47">
        <v>0</v>
      </c>
      <c r="K370" s="47">
        <v>11266</v>
      </c>
      <c r="L370" s="11">
        <f t="shared" si="19"/>
        <v>2.8670335522812</v>
      </c>
      <c r="M370" s="11">
        <f t="shared" si="20"/>
        <v>14.494940529025385</v>
      </c>
      <c r="N370" s="11">
        <f t="shared" si="21"/>
        <v>11.512515533463519</v>
      </c>
      <c r="O370" s="11">
        <f t="shared" si="22"/>
        <v>15.320433161725546</v>
      </c>
      <c r="P370" s="11">
        <f t="shared" si="23"/>
        <v>30.303568258476833</v>
      </c>
      <c r="Q370" s="11">
        <f t="shared" si="24"/>
        <v>12.062843955263624</v>
      </c>
      <c r="R370" s="11">
        <f t="shared" si="25"/>
        <v>13.438665009763891</v>
      </c>
      <c r="S370" s="11">
        <f t="shared" si="26"/>
        <v>0</v>
      </c>
      <c r="T370" s="11">
        <f t="shared" si="27"/>
        <v>100</v>
      </c>
    </row>
    <row r="371" spans="1:20">
      <c r="A371" s="438"/>
      <c r="B371" s="138" t="s">
        <v>52</v>
      </c>
      <c r="C371" s="47">
        <v>451</v>
      </c>
      <c r="D371" s="47">
        <v>2304</v>
      </c>
      <c r="E371" s="47">
        <v>2078</v>
      </c>
      <c r="F371" s="47">
        <v>3145</v>
      </c>
      <c r="G371" s="47">
        <v>6184</v>
      </c>
      <c r="H371" s="47">
        <v>2347</v>
      </c>
      <c r="I371" s="47">
        <v>3497</v>
      </c>
      <c r="J371" s="47">
        <v>0</v>
      </c>
      <c r="K371" s="47">
        <v>20006</v>
      </c>
      <c r="L371" s="11">
        <f t="shared" si="19"/>
        <v>2.254323702889133</v>
      </c>
      <c r="M371" s="11">
        <f t="shared" si="20"/>
        <v>11.516545036489054</v>
      </c>
      <c r="N371" s="11">
        <f t="shared" si="21"/>
        <v>10.386883934819554</v>
      </c>
      <c r="O371" s="11">
        <f t="shared" si="22"/>
        <v>15.720283914825552</v>
      </c>
      <c r="P371" s="11">
        <f t="shared" si="23"/>
        <v>30.910726781965408</v>
      </c>
      <c r="Q371" s="11">
        <f t="shared" si="24"/>
        <v>11.731480555833249</v>
      </c>
      <c r="R371" s="11">
        <f t="shared" si="25"/>
        <v>17.479756073178045</v>
      </c>
      <c r="S371" s="11">
        <f t="shared" si="26"/>
        <v>0</v>
      </c>
      <c r="T371" s="11">
        <f t="shared" si="27"/>
        <v>100</v>
      </c>
    </row>
    <row r="372" spans="1:20">
      <c r="A372" s="438"/>
      <c r="B372" s="138" t="s">
        <v>53</v>
      </c>
      <c r="C372" s="47">
        <v>343</v>
      </c>
      <c r="D372" s="47">
        <v>1989</v>
      </c>
      <c r="E372" s="47">
        <v>1241</v>
      </c>
      <c r="F372" s="47">
        <v>1330</v>
      </c>
      <c r="G372" s="47">
        <v>2518</v>
      </c>
      <c r="H372" s="47">
        <v>745</v>
      </c>
      <c r="I372" s="47">
        <v>838</v>
      </c>
      <c r="J372" s="47">
        <v>0</v>
      </c>
      <c r="K372" s="47">
        <v>9004</v>
      </c>
      <c r="L372" s="11">
        <f t="shared" si="19"/>
        <v>3.8094180364282542</v>
      </c>
      <c r="M372" s="11">
        <f t="shared" si="20"/>
        <v>22.090182141270546</v>
      </c>
      <c r="N372" s="11">
        <f t="shared" si="21"/>
        <v>13.78276321634829</v>
      </c>
      <c r="O372" s="11">
        <f t="shared" si="22"/>
        <v>14.771212794313637</v>
      </c>
      <c r="P372" s="11">
        <f t="shared" si="23"/>
        <v>27.965348733896043</v>
      </c>
      <c r="Q372" s="11">
        <f t="shared" si="24"/>
        <v>8.2741003998223004</v>
      </c>
      <c r="R372" s="11">
        <f t="shared" si="25"/>
        <v>9.3069746779209233</v>
      </c>
      <c r="S372" s="11">
        <f t="shared" si="26"/>
        <v>0</v>
      </c>
      <c r="T372" s="11">
        <f t="shared" si="27"/>
        <v>100</v>
      </c>
    </row>
    <row r="373" spans="1:20">
      <c r="A373" s="438"/>
      <c r="B373" s="138" t="s">
        <v>54</v>
      </c>
      <c r="C373" s="47">
        <v>710</v>
      </c>
      <c r="D373" s="47">
        <v>3076</v>
      </c>
      <c r="E373" s="47">
        <v>1979</v>
      </c>
      <c r="F373" s="47">
        <v>1624</v>
      </c>
      <c r="G373" s="47">
        <v>3050</v>
      </c>
      <c r="H373" s="47">
        <v>820</v>
      </c>
      <c r="I373" s="47">
        <v>850</v>
      </c>
      <c r="J373" s="47">
        <v>0</v>
      </c>
      <c r="K373" s="47">
        <v>12109</v>
      </c>
      <c r="L373" s="11">
        <f t="shared" si="19"/>
        <v>5.8634073829383109</v>
      </c>
      <c r="M373" s="11">
        <f t="shared" si="20"/>
        <v>25.402593112560908</v>
      </c>
      <c r="N373" s="11">
        <f t="shared" si="21"/>
        <v>16.343215789908331</v>
      </c>
      <c r="O373" s="11">
        <f t="shared" si="22"/>
        <v>13.411512098439177</v>
      </c>
      <c r="P373" s="11">
        <f t="shared" si="23"/>
        <v>25.187876785861757</v>
      </c>
      <c r="Q373" s="11">
        <f t="shared" si="24"/>
        <v>6.7718226112808662</v>
      </c>
      <c r="R373" s="11">
        <f t="shared" si="25"/>
        <v>7.0195722190106533</v>
      </c>
      <c r="S373" s="11">
        <f t="shared" si="26"/>
        <v>0</v>
      </c>
      <c r="T373" s="11">
        <f t="shared" si="27"/>
        <v>100</v>
      </c>
    </row>
    <row r="374" spans="1:20" s="136" customFormat="1">
      <c r="A374" s="438"/>
      <c r="B374" s="138" t="s">
        <v>82</v>
      </c>
      <c r="C374" s="47" t="s">
        <v>455</v>
      </c>
      <c r="D374" s="47" t="s">
        <v>455</v>
      </c>
      <c r="E374" s="47" t="s">
        <v>455</v>
      </c>
      <c r="F374" s="47" t="s">
        <v>455</v>
      </c>
      <c r="G374" s="47" t="s">
        <v>455</v>
      </c>
      <c r="H374" s="47" t="s">
        <v>455</v>
      </c>
      <c r="I374" s="47" t="s">
        <v>455</v>
      </c>
      <c r="J374" s="47" t="s">
        <v>455</v>
      </c>
      <c r="K374" s="47" t="s">
        <v>455</v>
      </c>
      <c r="L374" s="47" t="s">
        <v>455</v>
      </c>
      <c r="M374" s="47" t="s">
        <v>455</v>
      </c>
      <c r="N374" s="47" t="s">
        <v>455</v>
      </c>
      <c r="O374" s="47" t="s">
        <v>455</v>
      </c>
      <c r="P374" s="47" t="s">
        <v>455</v>
      </c>
      <c r="Q374" s="47" t="s">
        <v>455</v>
      </c>
      <c r="R374" s="47" t="s">
        <v>455</v>
      </c>
      <c r="S374" s="47" t="s">
        <v>455</v>
      </c>
      <c r="T374" s="47" t="s">
        <v>455</v>
      </c>
    </row>
    <row r="375" spans="1:20">
      <c r="A375" s="438"/>
      <c r="B375" s="138" t="s">
        <v>55</v>
      </c>
      <c r="C375" s="47">
        <v>675</v>
      </c>
      <c r="D375" s="47">
        <v>3119</v>
      </c>
      <c r="E375" s="47">
        <v>1923</v>
      </c>
      <c r="F375" s="47">
        <v>2097</v>
      </c>
      <c r="G375" s="47">
        <v>3872</v>
      </c>
      <c r="H375" s="47">
        <v>1275</v>
      </c>
      <c r="I375" s="47">
        <v>1366</v>
      </c>
      <c r="J375" s="47">
        <v>0</v>
      </c>
      <c r="K375" s="47">
        <v>14327</v>
      </c>
      <c r="L375" s="11">
        <f t="shared" si="19"/>
        <v>4.7113840999511414</v>
      </c>
      <c r="M375" s="11">
        <f t="shared" si="20"/>
        <v>21.770084455922383</v>
      </c>
      <c r="N375" s="11">
        <f t="shared" si="21"/>
        <v>13.422209813638583</v>
      </c>
      <c r="O375" s="11">
        <f t="shared" si="22"/>
        <v>14.636699937181547</v>
      </c>
      <c r="P375" s="11">
        <f t="shared" si="23"/>
        <v>27.025895162978991</v>
      </c>
      <c r="Q375" s="11">
        <f t="shared" si="24"/>
        <v>8.8992810776854885</v>
      </c>
      <c r="R375" s="11">
        <f t="shared" si="25"/>
        <v>9.5344454526418652</v>
      </c>
      <c r="S375" s="11">
        <f t="shared" si="26"/>
        <v>0</v>
      </c>
      <c r="T375" s="11">
        <f t="shared" si="27"/>
        <v>100</v>
      </c>
    </row>
    <row r="376" spans="1:20">
      <c r="A376" s="438"/>
      <c r="B376" s="138" t="s">
        <v>56</v>
      </c>
      <c r="C376" s="47">
        <v>545</v>
      </c>
      <c r="D376" s="47">
        <v>2394</v>
      </c>
      <c r="E376" s="47">
        <v>1353</v>
      </c>
      <c r="F376" s="47">
        <v>1367</v>
      </c>
      <c r="G376" s="47">
        <v>2399</v>
      </c>
      <c r="H376" s="47">
        <v>762</v>
      </c>
      <c r="I376" s="47">
        <v>715</v>
      </c>
      <c r="J376" s="47">
        <v>0</v>
      </c>
      <c r="K376" s="47">
        <v>9535</v>
      </c>
      <c r="L376" s="11">
        <f t="shared" si="19"/>
        <v>5.7157839538542214</v>
      </c>
      <c r="M376" s="11">
        <f t="shared" si="20"/>
        <v>25.107498689040376</v>
      </c>
      <c r="N376" s="11">
        <f t="shared" si="21"/>
        <v>14.189826953329836</v>
      </c>
      <c r="O376" s="11">
        <f t="shared" si="22"/>
        <v>14.336654431043524</v>
      </c>
      <c r="P376" s="11">
        <f t="shared" si="23"/>
        <v>25.159937073938121</v>
      </c>
      <c r="Q376" s="11">
        <f t="shared" si="24"/>
        <v>7.9916098584163615</v>
      </c>
      <c r="R376" s="11">
        <f t="shared" si="25"/>
        <v>7.498689040377557</v>
      </c>
      <c r="S376" s="11">
        <f t="shared" si="26"/>
        <v>0</v>
      </c>
      <c r="T376" s="11">
        <f t="shared" si="27"/>
        <v>100</v>
      </c>
    </row>
    <row r="377" spans="1:20">
      <c r="A377" s="438"/>
      <c r="B377" s="138" t="s">
        <v>57</v>
      </c>
      <c r="C377" s="47">
        <v>415</v>
      </c>
      <c r="D377" s="47">
        <v>2143</v>
      </c>
      <c r="E377" s="47">
        <v>1375</v>
      </c>
      <c r="F377" s="47">
        <v>1603</v>
      </c>
      <c r="G377" s="47">
        <v>3035</v>
      </c>
      <c r="H377" s="47">
        <v>948</v>
      </c>
      <c r="I377" s="47">
        <v>1058</v>
      </c>
      <c r="J377" s="47">
        <v>0</v>
      </c>
      <c r="K377" s="47">
        <v>10577</v>
      </c>
      <c r="L377" s="11">
        <f t="shared" si="19"/>
        <v>3.9236078283067028</v>
      </c>
      <c r="M377" s="11">
        <f t="shared" si="20"/>
        <v>20.260943556774134</v>
      </c>
      <c r="N377" s="11">
        <f t="shared" si="21"/>
        <v>12.999905455233051</v>
      </c>
      <c r="O377" s="11">
        <f t="shared" si="22"/>
        <v>15.155526141628062</v>
      </c>
      <c r="P377" s="11">
        <f t="shared" si="23"/>
        <v>28.694336768459866</v>
      </c>
      <c r="Q377" s="11">
        <f t="shared" si="24"/>
        <v>8.9628439065897716</v>
      </c>
      <c r="R377" s="11">
        <f t="shared" si="25"/>
        <v>10.002836343008415</v>
      </c>
      <c r="S377" s="11">
        <f t="shared" si="26"/>
        <v>0</v>
      </c>
      <c r="T377" s="11">
        <f t="shared" si="27"/>
        <v>100</v>
      </c>
    </row>
    <row r="378" spans="1:20">
      <c r="A378" s="438"/>
      <c r="B378" s="138" t="s">
        <v>58</v>
      </c>
      <c r="C378" s="47">
        <v>445</v>
      </c>
      <c r="D378" s="47">
        <v>2754</v>
      </c>
      <c r="E378" s="47">
        <v>1780</v>
      </c>
      <c r="F378" s="47">
        <v>1436</v>
      </c>
      <c r="G378" s="47">
        <v>2534</v>
      </c>
      <c r="H378" s="47">
        <v>776</v>
      </c>
      <c r="I378" s="47">
        <v>887</v>
      </c>
      <c r="J378" s="47">
        <v>0</v>
      </c>
      <c r="K378" s="47">
        <v>10612</v>
      </c>
      <c r="L378" s="11">
        <f t="shared" si="19"/>
        <v>4.1933660007538638</v>
      </c>
      <c r="M378" s="11">
        <f t="shared" si="20"/>
        <v>25.951752732755374</v>
      </c>
      <c r="N378" s="11">
        <f t="shared" si="21"/>
        <v>16.773464003015455</v>
      </c>
      <c r="O378" s="11">
        <f t="shared" si="22"/>
        <v>13.531850735016961</v>
      </c>
      <c r="P378" s="11">
        <f t="shared" si="23"/>
        <v>23.878627968337732</v>
      </c>
      <c r="Q378" s="11">
        <f t="shared" si="24"/>
        <v>7.3124764417640407</v>
      </c>
      <c r="R378" s="11">
        <f t="shared" si="25"/>
        <v>8.3584621183565773</v>
      </c>
      <c r="S378" s="11">
        <f t="shared" si="26"/>
        <v>0</v>
      </c>
      <c r="T378" s="11">
        <f t="shared" si="27"/>
        <v>100</v>
      </c>
    </row>
    <row r="379" spans="1:20">
      <c r="A379" s="438"/>
      <c r="B379" s="138" t="s">
        <v>59</v>
      </c>
      <c r="C379" s="47">
        <v>323</v>
      </c>
      <c r="D379" s="47">
        <v>1204</v>
      </c>
      <c r="E379" s="47">
        <v>936</v>
      </c>
      <c r="F379" s="47">
        <v>1093</v>
      </c>
      <c r="G379" s="47">
        <v>1538</v>
      </c>
      <c r="H379" s="47">
        <v>500</v>
      </c>
      <c r="I379" s="47">
        <v>827</v>
      </c>
      <c r="J379" s="47">
        <v>0</v>
      </c>
      <c r="K379" s="47">
        <v>6421</v>
      </c>
      <c r="L379" s="11">
        <f t="shared" si="19"/>
        <v>5.0303691013860767</v>
      </c>
      <c r="M379" s="11">
        <f t="shared" si="20"/>
        <v>18.75097336863417</v>
      </c>
      <c r="N379" s="11">
        <f t="shared" si="21"/>
        <v>14.577168665316927</v>
      </c>
      <c r="O379" s="11">
        <f t="shared" si="22"/>
        <v>17.022270674349791</v>
      </c>
      <c r="P379" s="11">
        <f t="shared" si="23"/>
        <v>23.952655349634014</v>
      </c>
      <c r="Q379" s="11">
        <f t="shared" si="24"/>
        <v>7.7869490733530595</v>
      </c>
      <c r="R379" s="11">
        <f t="shared" si="25"/>
        <v>12.879613767325962</v>
      </c>
      <c r="S379" s="11">
        <f t="shared" si="26"/>
        <v>0</v>
      </c>
      <c r="T379" s="11">
        <f t="shared" si="27"/>
        <v>100</v>
      </c>
    </row>
    <row r="380" spans="1:20">
      <c r="A380" s="438"/>
      <c r="B380" s="138" t="s">
        <v>60</v>
      </c>
      <c r="C380" s="47">
        <v>58</v>
      </c>
      <c r="D380" s="47">
        <v>461</v>
      </c>
      <c r="E380" s="47">
        <v>508</v>
      </c>
      <c r="F380" s="47">
        <v>599</v>
      </c>
      <c r="G380" s="47">
        <v>1118</v>
      </c>
      <c r="H380" s="47">
        <v>465</v>
      </c>
      <c r="I380" s="47">
        <v>561</v>
      </c>
      <c r="J380" s="47">
        <v>0</v>
      </c>
      <c r="K380" s="47">
        <v>3770</v>
      </c>
      <c r="L380" s="11">
        <f t="shared" si="19"/>
        <v>1.5384615384615385</v>
      </c>
      <c r="M380" s="11">
        <f t="shared" si="20"/>
        <v>12.228116710875332</v>
      </c>
      <c r="N380" s="11">
        <f t="shared" si="21"/>
        <v>13.474801061007957</v>
      </c>
      <c r="O380" s="11">
        <f t="shared" si="22"/>
        <v>15.888594164456233</v>
      </c>
      <c r="P380" s="11">
        <f t="shared" si="23"/>
        <v>29.655172413793103</v>
      </c>
      <c r="Q380" s="11">
        <f t="shared" si="24"/>
        <v>12.334217506631299</v>
      </c>
      <c r="R380" s="11">
        <f t="shared" si="25"/>
        <v>14.880636604774535</v>
      </c>
      <c r="S380" s="11">
        <f t="shared" si="26"/>
        <v>0</v>
      </c>
      <c r="T380" s="11">
        <f t="shared" si="27"/>
        <v>100</v>
      </c>
    </row>
    <row r="381" spans="1:20">
      <c r="A381" s="438" t="s">
        <v>12</v>
      </c>
      <c r="B381" s="138" t="s">
        <v>46</v>
      </c>
      <c r="C381" s="47">
        <v>147</v>
      </c>
      <c r="D381" s="47">
        <v>663</v>
      </c>
      <c r="E381" s="47">
        <v>548</v>
      </c>
      <c r="F381" s="47">
        <v>854</v>
      </c>
      <c r="G381" s="47">
        <v>2481</v>
      </c>
      <c r="H381" s="47">
        <v>766</v>
      </c>
      <c r="I381" s="47">
        <v>784</v>
      </c>
      <c r="J381" s="47">
        <v>19</v>
      </c>
      <c r="K381" s="47">
        <v>6262</v>
      </c>
      <c r="L381" s="11">
        <f t="shared" ref="L381:L396" si="28">C381/$K381*100</f>
        <v>2.3474928137975088</v>
      </c>
      <c r="M381" s="11">
        <f t="shared" ref="M381:M396" si="29">D381/$K381*100</f>
        <v>10.587671670392846</v>
      </c>
      <c r="N381" s="11">
        <f t="shared" ref="N381:N396" si="30">E381/$K381*100</f>
        <v>8.7511977004152026</v>
      </c>
      <c r="O381" s="11">
        <f t="shared" ref="O381:O396" si="31">F381/$K381*100</f>
        <v>13.63781539444267</v>
      </c>
      <c r="P381" s="11">
        <f t="shared" ref="P381:P396" si="32">G381/$K381*100</f>
        <v>39.619929734908979</v>
      </c>
      <c r="Q381" s="11">
        <f t="shared" ref="Q381:Q396" si="33">H381/$K381*100</f>
        <v>12.232513573938039</v>
      </c>
      <c r="R381" s="11">
        <f t="shared" ref="R381:R396" si="34">I381/$K381*100</f>
        <v>12.519961673586714</v>
      </c>
      <c r="S381" s="11">
        <f t="shared" ref="S381:S396" si="35">J381/$K381*100</f>
        <v>0.30341743851804537</v>
      </c>
      <c r="T381" s="11">
        <f t="shared" ref="T381:T396" si="36">K381/$K381*100</f>
        <v>100</v>
      </c>
    </row>
    <row r="382" spans="1:20">
      <c r="A382" s="438"/>
      <c r="B382" s="138" t="s">
        <v>47</v>
      </c>
      <c r="C382" s="47">
        <v>131</v>
      </c>
      <c r="D382" s="47">
        <v>633</v>
      </c>
      <c r="E382" s="47">
        <v>703</v>
      </c>
      <c r="F382" s="47">
        <v>1090</v>
      </c>
      <c r="G382" s="47">
        <v>2648</v>
      </c>
      <c r="H382" s="47">
        <v>708</v>
      </c>
      <c r="I382" s="47">
        <v>902</v>
      </c>
      <c r="J382" s="47">
        <v>38</v>
      </c>
      <c r="K382" s="47">
        <v>6853</v>
      </c>
      <c r="L382" s="11">
        <f t="shared" si="28"/>
        <v>1.9115715744929227</v>
      </c>
      <c r="M382" s="11">
        <f t="shared" si="29"/>
        <v>9.2368305851451922</v>
      </c>
      <c r="N382" s="11">
        <f t="shared" si="30"/>
        <v>10.258281044797899</v>
      </c>
      <c r="O382" s="11">
        <f t="shared" si="31"/>
        <v>15.905442871735007</v>
      </c>
      <c r="P382" s="11">
        <f t="shared" si="32"/>
        <v>38.640011673719535</v>
      </c>
      <c r="Q382" s="11">
        <f t="shared" si="33"/>
        <v>10.331241791915948</v>
      </c>
      <c r="R382" s="11">
        <f t="shared" si="34"/>
        <v>13.162118780096307</v>
      </c>
      <c r="S382" s="11">
        <f t="shared" si="35"/>
        <v>0.55450167809718376</v>
      </c>
      <c r="T382" s="11">
        <f t="shared" si="36"/>
        <v>100</v>
      </c>
    </row>
    <row r="383" spans="1:20">
      <c r="A383" s="438"/>
      <c r="B383" s="138" t="s">
        <v>48</v>
      </c>
      <c r="C383" s="47">
        <v>107</v>
      </c>
      <c r="D383" s="47">
        <v>414</v>
      </c>
      <c r="E383" s="47">
        <v>569</v>
      </c>
      <c r="F383" s="47">
        <v>818</v>
      </c>
      <c r="G383" s="47">
        <v>2137</v>
      </c>
      <c r="H383" s="47">
        <v>743</v>
      </c>
      <c r="I383" s="47">
        <v>884</v>
      </c>
      <c r="J383" s="47">
        <v>18</v>
      </c>
      <c r="K383" s="47">
        <v>5690</v>
      </c>
      <c r="L383" s="11">
        <f t="shared" si="28"/>
        <v>1.8804920913884007</v>
      </c>
      <c r="M383" s="11">
        <f t="shared" si="29"/>
        <v>7.2759226713532508</v>
      </c>
      <c r="N383" s="11">
        <f t="shared" si="30"/>
        <v>10</v>
      </c>
      <c r="O383" s="11">
        <f t="shared" si="31"/>
        <v>14.37609841827768</v>
      </c>
      <c r="P383" s="11">
        <f t="shared" si="32"/>
        <v>37.557117750439367</v>
      </c>
      <c r="Q383" s="11">
        <f t="shared" si="33"/>
        <v>13.057996485061512</v>
      </c>
      <c r="R383" s="11">
        <f t="shared" si="34"/>
        <v>15.536028119507908</v>
      </c>
      <c r="S383" s="11">
        <f t="shared" si="35"/>
        <v>0.31634446397188049</v>
      </c>
      <c r="T383" s="11">
        <f t="shared" si="36"/>
        <v>100</v>
      </c>
    </row>
    <row r="384" spans="1:20">
      <c r="A384" s="438"/>
      <c r="B384" s="138" t="s">
        <v>49</v>
      </c>
      <c r="C384" s="47">
        <v>181</v>
      </c>
      <c r="D384" s="47">
        <v>730</v>
      </c>
      <c r="E384" s="47">
        <v>592</v>
      </c>
      <c r="F384" s="47">
        <v>898</v>
      </c>
      <c r="G384" s="47">
        <v>2011</v>
      </c>
      <c r="H384" s="47">
        <v>583</v>
      </c>
      <c r="I384" s="47">
        <v>730</v>
      </c>
      <c r="J384" s="47">
        <v>7</v>
      </c>
      <c r="K384" s="47">
        <v>5732</v>
      </c>
      <c r="L384" s="11">
        <f t="shared" si="28"/>
        <v>3.1577110956036289</v>
      </c>
      <c r="M384" s="11">
        <f t="shared" si="29"/>
        <v>12.735519888346127</v>
      </c>
      <c r="N384" s="11">
        <f t="shared" si="30"/>
        <v>10.327983251919051</v>
      </c>
      <c r="O384" s="11">
        <f t="shared" si="31"/>
        <v>15.666434054431264</v>
      </c>
      <c r="P384" s="11">
        <f t="shared" si="32"/>
        <v>35.083740404745292</v>
      </c>
      <c r="Q384" s="11">
        <f t="shared" si="33"/>
        <v>10.170969993021634</v>
      </c>
      <c r="R384" s="11">
        <f t="shared" si="34"/>
        <v>12.735519888346127</v>
      </c>
      <c r="S384" s="11">
        <f t="shared" si="35"/>
        <v>0.12212142358688066</v>
      </c>
      <c r="T384" s="11">
        <f t="shared" si="36"/>
        <v>100</v>
      </c>
    </row>
    <row r="385" spans="1:20">
      <c r="A385" s="438"/>
      <c r="B385" s="138" t="s">
        <v>50</v>
      </c>
      <c r="C385" s="47">
        <v>283</v>
      </c>
      <c r="D385" s="47">
        <v>1199</v>
      </c>
      <c r="E385" s="47">
        <v>921</v>
      </c>
      <c r="F385" s="47">
        <v>1038</v>
      </c>
      <c r="G385" s="47">
        <v>2529</v>
      </c>
      <c r="H385" s="47">
        <v>755</v>
      </c>
      <c r="I385" s="47">
        <v>931</v>
      </c>
      <c r="J385" s="47">
        <v>48</v>
      </c>
      <c r="K385" s="47">
        <v>7704</v>
      </c>
      <c r="L385" s="11">
        <f t="shared" si="28"/>
        <v>3.6734164070612669</v>
      </c>
      <c r="M385" s="11">
        <f t="shared" si="29"/>
        <v>15.563343717549325</v>
      </c>
      <c r="N385" s="11">
        <f t="shared" si="30"/>
        <v>11.954828660436137</v>
      </c>
      <c r="O385" s="11">
        <f t="shared" si="31"/>
        <v>13.473520249221183</v>
      </c>
      <c r="P385" s="11">
        <f t="shared" si="32"/>
        <v>32.82710280373832</v>
      </c>
      <c r="Q385" s="11">
        <f t="shared" si="33"/>
        <v>9.8001038421599169</v>
      </c>
      <c r="R385" s="11">
        <f t="shared" si="34"/>
        <v>12.084631360332294</v>
      </c>
      <c r="S385" s="11">
        <f t="shared" si="35"/>
        <v>0.62305295950155759</v>
      </c>
      <c r="T385" s="11">
        <f t="shared" si="36"/>
        <v>100</v>
      </c>
    </row>
    <row r="386" spans="1:20">
      <c r="A386" s="438"/>
      <c r="B386" s="138" t="s">
        <v>51</v>
      </c>
      <c r="C386" s="47">
        <v>370</v>
      </c>
      <c r="D386" s="47">
        <v>1942</v>
      </c>
      <c r="E386" s="47">
        <v>1738</v>
      </c>
      <c r="F386" s="47">
        <v>2124</v>
      </c>
      <c r="G386" s="47">
        <v>4988</v>
      </c>
      <c r="H386" s="47">
        <v>1807</v>
      </c>
      <c r="I386" s="47">
        <v>2454</v>
      </c>
      <c r="J386" s="47">
        <v>56</v>
      </c>
      <c r="K386" s="47">
        <v>15479</v>
      </c>
      <c r="L386" s="11">
        <f t="shared" si="28"/>
        <v>2.3903352929775825</v>
      </c>
      <c r="M386" s="11">
        <f t="shared" si="29"/>
        <v>12.546030105303959</v>
      </c>
      <c r="N386" s="11">
        <f t="shared" si="30"/>
        <v>11.228115511337942</v>
      </c>
      <c r="O386" s="11">
        <f t="shared" si="31"/>
        <v>13.721816654822664</v>
      </c>
      <c r="P386" s="11">
        <f t="shared" si="32"/>
        <v>32.224303895600492</v>
      </c>
      <c r="Q386" s="11">
        <f t="shared" si="33"/>
        <v>11.673880741649977</v>
      </c>
      <c r="R386" s="11">
        <f t="shared" si="34"/>
        <v>15.8537373215324</v>
      </c>
      <c r="S386" s="11">
        <f t="shared" si="35"/>
        <v>0.36178047677498548</v>
      </c>
      <c r="T386" s="11">
        <f t="shared" si="36"/>
        <v>100</v>
      </c>
    </row>
    <row r="387" spans="1:20">
      <c r="A387" s="438"/>
      <c r="B387" s="138" t="s">
        <v>52</v>
      </c>
      <c r="C387" s="47">
        <v>619</v>
      </c>
      <c r="D387" s="47">
        <v>2869</v>
      </c>
      <c r="E387" s="47">
        <v>2772</v>
      </c>
      <c r="F387" s="47">
        <v>3800</v>
      </c>
      <c r="G387" s="47">
        <v>8710</v>
      </c>
      <c r="H387" s="47">
        <v>3306</v>
      </c>
      <c r="I387" s="47">
        <v>5104</v>
      </c>
      <c r="J387" s="47">
        <v>168</v>
      </c>
      <c r="K387" s="47">
        <v>27348</v>
      </c>
      <c r="L387" s="11">
        <f t="shared" si="28"/>
        <v>2.2634196284920289</v>
      </c>
      <c r="M387" s="11">
        <f t="shared" si="29"/>
        <v>10.490712300716689</v>
      </c>
      <c r="N387" s="11">
        <f t="shared" si="30"/>
        <v>10.136024572180782</v>
      </c>
      <c r="O387" s="11">
        <f t="shared" si="31"/>
        <v>13.894983179757203</v>
      </c>
      <c r="P387" s="11">
        <f t="shared" si="32"/>
        <v>31.848764077811907</v>
      </c>
      <c r="Q387" s="11">
        <f t="shared" si="33"/>
        <v>12.088635366388766</v>
      </c>
      <c r="R387" s="11">
        <f t="shared" si="34"/>
        <v>18.663156355126517</v>
      </c>
      <c r="S387" s="11">
        <f t="shared" si="35"/>
        <v>0.61430451952610798</v>
      </c>
      <c r="T387" s="11">
        <f t="shared" si="36"/>
        <v>100</v>
      </c>
    </row>
    <row r="388" spans="1:20">
      <c r="A388" s="438"/>
      <c r="B388" s="138" t="s">
        <v>53</v>
      </c>
      <c r="C388" s="47">
        <v>457</v>
      </c>
      <c r="D388" s="47">
        <v>2331</v>
      </c>
      <c r="E388" s="47">
        <v>1760</v>
      </c>
      <c r="F388" s="47">
        <v>1631</v>
      </c>
      <c r="G388" s="47">
        <v>3623</v>
      </c>
      <c r="H388" s="47">
        <v>1080</v>
      </c>
      <c r="I388" s="47">
        <v>1316</v>
      </c>
      <c r="J388" s="47">
        <v>42</v>
      </c>
      <c r="K388" s="47">
        <v>12240</v>
      </c>
      <c r="L388" s="11">
        <f t="shared" si="28"/>
        <v>3.7336601307189543</v>
      </c>
      <c r="M388" s="11">
        <f t="shared" si="29"/>
        <v>19.044117647058822</v>
      </c>
      <c r="N388" s="11">
        <f t="shared" si="30"/>
        <v>14.37908496732026</v>
      </c>
      <c r="O388" s="11">
        <f t="shared" si="31"/>
        <v>13.32516339869281</v>
      </c>
      <c r="P388" s="11">
        <f t="shared" si="32"/>
        <v>29.59967320261438</v>
      </c>
      <c r="Q388" s="11">
        <f t="shared" si="33"/>
        <v>8.8235294117647065</v>
      </c>
      <c r="R388" s="11">
        <f t="shared" si="34"/>
        <v>10.751633986928105</v>
      </c>
      <c r="S388" s="11">
        <f t="shared" si="35"/>
        <v>0.34313725490196079</v>
      </c>
      <c r="T388" s="11">
        <f t="shared" si="36"/>
        <v>100</v>
      </c>
    </row>
    <row r="389" spans="1:20">
      <c r="A389" s="438"/>
      <c r="B389" s="138" t="s">
        <v>54</v>
      </c>
      <c r="C389" s="47">
        <v>571</v>
      </c>
      <c r="D389" s="47">
        <v>2649</v>
      </c>
      <c r="E389" s="47">
        <v>1677</v>
      </c>
      <c r="F389" s="47">
        <v>1315</v>
      </c>
      <c r="G389" s="47">
        <v>2965</v>
      </c>
      <c r="H389" s="47">
        <v>830</v>
      </c>
      <c r="I389" s="47">
        <v>969</v>
      </c>
      <c r="J389" s="47">
        <v>48</v>
      </c>
      <c r="K389" s="47">
        <v>11024</v>
      </c>
      <c r="L389" s="11">
        <f t="shared" si="28"/>
        <v>5.1796081277213348</v>
      </c>
      <c r="M389" s="11">
        <f t="shared" si="29"/>
        <v>24.029390420899855</v>
      </c>
      <c r="N389" s="11">
        <f t="shared" si="30"/>
        <v>15.212264150943398</v>
      </c>
      <c r="O389" s="11">
        <f t="shared" si="31"/>
        <v>11.928519593613933</v>
      </c>
      <c r="P389" s="11">
        <f t="shared" si="32"/>
        <v>26.895863570391871</v>
      </c>
      <c r="Q389" s="11">
        <f t="shared" si="33"/>
        <v>7.5290275761973877</v>
      </c>
      <c r="R389" s="11">
        <f t="shared" si="34"/>
        <v>8.7899129172714066</v>
      </c>
      <c r="S389" s="11">
        <f t="shared" si="35"/>
        <v>0.43541364296081275</v>
      </c>
      <c r="T389" s="11">
        <f t="shared" si="36"/>
        <v>100</v>
      </c>
    </row>
    <row r="390" spans="1:20" s="136" customFormat="1">
      <c r="A390" s="438"/>
      <c r="B390" s="138" t="s">
        <v>82</v>
      </c>
      <c r="C390" s="47" t="s">
        <v>455</v>
      </c>
      <c r="D390" s="47" t="s">
        <v>455</v>
      </c>
      <c r="E390" s="47" t="s">
        <v>455</v>
      </c>
      <c r="F390" s="47" t="s">
        <v>455</v>
      </c>
      <c r="G390" s="47" t="s">
        <v>455</v>
      </c>
      <c r="H390" s="47" t="s">
        <v>455</v>
      </c>
      <c r="I390" s="47" t="s">
        <v>455</v>
      </c>
      <c r="J390" s="47" t="s">
        <v>455</v>
      </c>
      <c r="K390" s="47" t="s">
        <v>455</v>
      </c>
      <c r="L390" s="47" t="s">
        <v>455</v>
      </c>
      <c r="M390" s="47" t="s">
        <v>455</v>
      </c>
      <c r="N390" s="47" t="s">
        <v>455</v>
      </c>
      <c r="O390" s="47" t="s">
        <v>455</v>
      </c>
      <c r="P390" s="47" t="s">
        <v>455</v>
      </c>
      <c r="Q390" s="47" t="s">
        <v>455</v>
      </c>
      <c r="R390" s="47" t="s">
        <v>455</v>
      </c>
      <c r="S390" s="47" t="s">
        <v>455</v>
      </c>
      <c r="T390" s="47" t="s">
        <v>455</v>
      </c>
    </row>
    <row r="391" spans="1:20">
      <c r="A391" s="438"/>
      <c r="B391" s="138" t="s">
        <v>55</v>
      </c>
      <c r="C391" s="47">
        <v>934</v>
      </c>
      <c r="D391" s="47">
        <v>4407</v>
      </c>
      <c r="E391" s="47">
        <v>3043</v>
      </c>
      <c r="F391" s="47">
        <v>2990</v>
      </c>
      <c r="G391" s="47">
        <v>6513</v>
      </c>
      <c r="H391" s="47">
        <v>2638</v>
      </c>
      <c r="I391" s="47">
        <v>2888</v>
      </c>
      <c r="J391" s="47">
        <v>115</v>
      </c>
      <c r="K391" s="47">
        <v>23528</v>
      </c>
      <c r="L391" s="11">
        <f t="shared" si="28"/>
        <v>3.9697381842910571</v>
      </c>
      <c r="M391" s="11">
        <f t="shared" si="29"/>
        <v>18.730873852431145</v>
      </c>
      <c r="N391" s="11">
        <f t="shared" si="30"/>
        <v>12.933526011560694</v>
      </c>
      <c r="O391" s="11">
        <f t="shared" si="31"/>
        <v>12.708262495749745</v>
      </c>
      <c r="P391" s="11">
        <f t="shared" si="32"/>
        <v>27.681910914654878</v>
      </c>
      <c r="Q391" s="11">
        <f t="shared" si="33"/>
        <v>11.212172730363822</v>
      </c>
      <c r="R391" s="11">
        <f t="shared" si="34"/>
        <v>12.274736484189051</v>
      </c>
      <c r="S391" s="11">
        <f t="shared" si="35"/>
        <v>0.48877932675960561</v>
      </c>
      <c r="T391" s="11">
        <f t="shared" si="36"/>
        <v>100</v>
      </c>
    </row>
    <row r="392" spans="1:20">
      <c r="A392" s="438"/>
      <c r="B392" s="138" t="s">
        <v>56</v>
      </c>
      <c r="C392" s="47">
        <v>559</v>
      </c>
      <c r="D392" s="47">
        <v>2796</v>
      </c>
      <c r="E392" s="47">
        <v>1695</v>
      </c>
      <c r="F392" s="47">
        <v>1585</v>
      </c>
      <c r="G392" s="47">
        <v>3551</v>
      </c>
      <c r="H392" s="47">
        <v>1206</v>
      </c>
      <c r="I392" s="47">
        <v>1329</v>
      </c>
      <c r="J392" s="47">
        <v>103</v>
      </c>
      <c r="K392" s="47">
        <v>12824</v>
      </c>
      <c r="L392" s="11">
        <f t="shared" si="28"/>
        <v>4.3590143480973174</v>
      </c>
      <c r="M392" s="11">
        <f t="shared" si="29"/>
        <v>21.802869619463504</v>
      </c>
      <c r="N392" s="11">
        <f t="shared" si="30"/>
        <v>13.217404865876482</v>
      </c>
      <c r="O392" s="11">
        <f t="shared" si="31"/>
        <v>12.359638178415471</v>
      </c>
      <c r="P392" s="11">
        <f t="shared" si="32"/>
        <v>27.690268247036805</v>
      </c>
      <c r="Q392" s="11">
        <f t="shared" si="33"/>
        <v>9.4042420461634446</v>
      </c>
      <c r="R392" s="11">
        <f t="shared" si="34"/>
        <v>10.363381160324392</v>
      </c>
      <c r="S392" s="11">
        <f t="shared" si="35"/>
        <v>0.80318153462258268</v>
      </c>
      <c r="T392" s="11">
        <f t="shared" si="36"/>
        <v>100</v>
      </c>
    </row>
    <row r="393" spans="1:20">
      <c r="A393" s="438"/>
      <c r="B393" s="138" t="s">
        <v>57</v>
      </c>
      <c r="C393" s="47">
        <v>350</v>
      </c>
      <c r="D393" s="47">
        <v>1930</v>
      </c>
      <c r="E393" s="47">
        <v>1118</v>
      </c>
      <c r="F393" s="47">
        <v>1073</v>
      </c>
      <c r="G393" s="47">
        <v>2499</v>
      </c>
      <c r="H393" s="47">
        <v>785</v>
      </c>
      <c r="I393" s="47">
        <v>899</v>
      </c>
      <c r="J393" s="47">
        <v>52</v>
      </c>
      <c r="K393" s="47">
        <v>8706</v>
      </c>
      <c r="L393" s="11">
        <f t="shared" si="28"/>
        <v>4.0202159430277966</v>
      </c>
      <c r="M393" s="11">
        <f t="shared" si="29"/>
        <v>22.168619342981852</v>
      </c>
      <c r="N393" s="11">
        <f t="shared" si="30"/>
        <v>12.841718355157363</v>
      </c>
      <c r="O393" s="11">
        <f t="shared" si="31"/>
        <v>12.324833448196646</v>
      </c>
      <c r="P393" s="11">
        <f t="shared" si="32"/>
        <v>28.704341833218471</v>
      </c>
      <c r="Q393" s="11">
        <f t="shared" si="33"/>
        <v>9.0167700436480587</v>
      </c>
      <c r="R393" s="11">
        <f t="shared" si="34"/>
        <v>10.326211807948543</v>
      </c>
      <c r="S393" s="11">
        <f t="shared" si="35"/>
        <v>0.59728922582127264</v>
      </c>
      <c r="T393" s="11">
        <f t="shared" si="36"/>
        <v>100</v>
      </c>
    </row>
    <row r="394" spans="1:20">
      <c r="A394" s="438"/>
      <c r="B394" s="138" t="s">
        <v>58</v>
      </c>
      <c r="C394" s="47">
        <v>359</v>
      </c>
      <c r="D394" s="47">
        <v>2400</v>
      </c>
      <c r="E394" s="47">
        <v>1468</v>
      </c>
      <c r="F394" s="47">
        <v>1318</v>
      </c>
      <c r="G394" s="47">
        <v>2436</v>
      </c>
      <c r="H394" s="47">
        <v>728</v>
      </c>
      <c r="I394" s="47">
        <v>978</v>
      </c>
      <c r="J394" s="47">
        <v>33</v>
      </c>
      <c r="K394" s="47">
        <v>9720</v>
      </c>
      <c r="L394" s="11">
        <f t="shared" si="28"/>
        <v>3.693415637860082</v>
      </c>
      <c r="M394" s="11">
        <f t="shared" si="29"/>
        <v>24.691358024691358</v>
      </c>
      <c r="N394" s="11">
        <f t="shared" si="30"/>
        <v>15.102880658436213</v>
      </c>
      <c r="O394" s="11">
        <f t="shared" si="31"/>
        <v>13.559670781893004</v>
      </c>
      <c r="P394" s="11">
        <f t="shared" si="32"/>
        <v>25.061728395061728</v>
      </c>
      <c r="Q394" s="11">
        <f t="shared" si="33"/>
        <v>7.4897119341563787</v>
      </c>
      <c r="R394" s="11">
        <f t="shared" si="34"/>
        <v>10.061728395061728</v>
      </c>
      <c r="S394" s="11">
        <f t="shared" si="35"/>
        <v>0.33950617283950618</v>
      </c>
      <c r="T394" s="11">
        <f t="shared" si="36"/>
        <v>100</v>
      </c>
    </row>
    <row r="395" spans="1:20">
      <c r="A395" s="438"/>
      <c r="B395" s="138" t="s">
        <v>59</v>
      </c>
      <c r="C395" s="47">
        <v>209</v>
      </c>
      <c r="D395" s="47">
        <v>736</v>
      </c>
      <c r="E395" s="47">
        <v>603</v>
      </c>
      <c r="F395" s="47">
        <v>567</v>
      </c>
      <c r="G395" s="47">
        <v>1091</v>
      </c>
      <c r="H395" s="47">
        <v>321</v>
      </c>
      <c r="I395" s="47">
        <v>555</v>
      </c>
      <c r="J395" s="47">
        <v>12</v>
      </c>
      <c r="K395" s="47">
        <v>4094</v>
      </c>
      <c r="L395" s="11">
        <f t="shared" si="28"/>
        <v>5.1050317537860286</v>
      </c>
      <c r="M395" s="11">
        <f t="shared" si="29"/>
        <v>17.977528089887642</v>
      </c>
      <c r="N395" s="11">
        <f t="shared" si="30"/>
        <v>14.728871519296533</v>
      </c>
      <c r="O395" s="11">
        <f t="shared" si="31"/>
        <v>13.849535906204203</v>
      </c>
      <c r="P395" s="11">
        <f t="shared" si="32"/>
        <v>26.648754274548121</v>
      </c>
      <c r="Q395" s="11">
        <f t="shared" si="33"/>
        <v>7.8407425500732781</v>
      </c>
      <c r="R395" s="11">
        <f t="shared" si="34"/>
        <v>13.556424035173425</v>
      </c>
      <c r="S395" s="11">
        <f t="shared" si="35"/>
        <v>0.29311187103077674</v>
      </c>
      <c r="T395" s="11">
        <f t="shared" si="36"/>
        <v>100</v>
      </c>
    </row>
    <row r="396" spans="1:20">
      <c r="A396" s="438"/>
      <c r="B396" s="138" t="s">
        <v>60</v>
      </c>
      <c r="C396" s="47">
        <v>80</v>
      </c>
      <c r="D396" s="47">
        <v>498</v>
      </c>
      <c r="E396" s="47">
        <v>521</v>
      </c>
      <c r="F396" s="47">
        <v>618</v>
      </c>
      <c r="G396" s="47">
        <v>1422</v>
      </c>
      <c r="H396" s="47">
        <v>520</v>
      </c>
      <c r="I396" s="47">
        <v>775</v>
      </c>
      <c r="J396" s="47">
        <v>32</v>
      </c>
      <c r="K396" s="47">
        <v>4466</v>
      </c>
      <c r="L396" s="11">
        <f t="shared" si="28"/>
        <v>1.7913121361397222</v>
      </c>
      <c r="M396" s="11">
        <f t="shared" si="29"/>
        <v>11.150918047469771</v>
      </c>
      <c r="N396" s="11">
        <f t="shared" si="30"/>
        <v>11.665920286609941</v>
      </c>
      <c r="O396" s="11">
        <f t="shared" si="31"/>
        <v>13.837886251679354</v>
      </c>
      <c r="P396" s="11">
        <f t="shared" si="32"/>
        <v>31.840573219883566</v>
      </c>
      <c r="Q396" s="11">
        <f t="shared" si="33"/>
        <v>11.643528884908196</v>
      </c>
      <c r="R396" s="11">
        <f t="shared" si="34"/>
        <v>17.353336318853561</v>
      </c>
      <c r="S396" s="11">
        <f t="shared" si="35"/>
        <v>0.71652485445588887</v>
      </c>
      <c r="T396" s="11">
        <f t="shared" si="36"/>
        <v>100</v>
      </c>
    </row>
    <row r="397" spans="1:20">
      <c r="A397" s="438" t="s">
        <v>13</v>
      </c>
      <c r="B397" s="138" t="s">
        <v>46</v>
      </c>
      <c r="C397" s="47">
        <v>76</v>
      </c>
      <c r="D397" s="47">
        <v>243</v>
      </c>
      <c r="E397" s="47">
        <v>161</v>
      </c>
      <c r="F397" s="47">
        <v>263</v>
      </c>
      <c r="G397" s="47">
        <v>691</v>
      </c>
      <c r="H397" s="47">
        <v>250</v>
      </c>
      <c r="I397" s="47">
        <v>313</v>
      </c>
      <c r="J397" s="47">
        <v>4</v>
      </c>
      <c r="K397" s="47">
        <v>2001</v>
      </c>
      <c r="L397" s="11">
        <v>3.7981009495252378</v>
      </c>
      <c r="M397" s="11">
        <v>12.143928035982009</v>
      </c>
      <c r="N397" s="11">
        <v>8.0459770114942533</v>
      </c>
      <c r="O397" s="11">
        <v>13.143428285857073</v>
      </c>
      <c r="P397" s="11">
        <v>34.532733633183412</v>
      </c>
      <c r="Q397" s="11">
        <v>12.493753123438282</v>
      </c>
      <c r="R397" s="11">
        <v>15.642178910544727</v>
      </c>
      <c r="S397" s="11">
        <v>0.19990004997501248</v>
      </c>
      <c r="T397" s="11">
        <v>100</v>
      </c>
    </row>
    <row r="398" spans="1:20">
      <c r="A398" s="438"/>
      <c r="B398" s="138" t="s">
        <v>47</v>
      </c>
      <c r="C398" s="47">
        <v>122</v>
      </c>
      <c r="D398" s="47">
        <v>611</v>
      </c>
      <c r="E398" s="47">
        <v>652</v>
      </c>
      <c r="F398" s="47">
        <v>900</v>
      </c>
      <c r="G398" s="47">
        <v>2287</v>
      </c>
      <c r="H398" s="47">
        <v>531</v>
      </c>
      <c r="I398" s="47">
        <v>739</v>
      </c>
      <c r="J398" s="47">
        <v>10</v>
      </c>
      <c r="K398" s="47">
        <v>5852</v>
      </c>
      <c r="L398" s="11">
        <v>2.0847573479152426</v>
      </c>
      <c r="M398" s="11">
        <v>10.440874914559126</v>
      </c>
      <c r="N398" s="11">
        <v>11.141490088858511</v>
      </c>
      <c r="O398" s="11">
        <v>15.379357484620643</v>
      </c>
      <c r="P398" s="11">
        <v>39.080656185919345</v>
      </c>
      <c r="Q398" s="11">
        <v>9.0738209159261789</v>
      </c>
      <c r="R398" s="11">
        <v>12.628161312371839</v>
      </c>
      <c r="S398" s="11">
        <v>0.17088174982911825</v>
      </c>
      <c r="T398" s="11">
        <v>100</v>
      </c>
    </row>
    <row r="399" spans="1:20">
      <c r="A399" s="438"/>
      <c r="B399" s="138" t="s">
        <v>48</v>
      </c>
      <c r="C399" s="47">
        <v>70</v>
      </c>
      <c r="D399" s="47">
        <v>428</v>
      </c>
      <c r="E399" s="47">
        <v>489</v>
      </c>
      <c r="F399" s="47">
        <v>725</v>
      </c>
      <c r="G399" s="47">
        <v>1812</v>
      </c>
      <c r="H399" s="47">
        <v>557</v>
      </c>
      <c r="I399" s="47">
        <v>746</v>
      </c>
      <c r="J399" s="47">
        <v>7</v>
      </c>
      <c r="K399" s="47">
        <v>4834</v>
      </c>
      <c r="L399" s="11">
        <v>1.4480761274306992</v>
      </c>
      <c r="M399" s="11">
        <v>8.8539511791477032</v>
      </c>
      <c r="N399" s="11">
        <v>10.115846090194456</v>
      </c>
      <c r="O399" s="11">
        <v>14.997931319817956</v>
      </c>
      <c r="P399" s="11">
        <v>37.484484898634676</v>
      </c>
      <c r="Q399" s="11">
        <v>11.522548613984277</v>
      </c>
      <c r="R399" s="11">
        <v>15.432354158047165</v>
      </c>
      <c r="S399" s="11">
        <v>0.14480761274306991</v>
      </c>
      <c r="T399" s="11">
        <v>100</v>
      </c>
    </row>
    <row r="400" spans="1:20">
      <c r="A400" s="438"/>
      <c r="B400" s="138" t="s">
        <v>49</v>
      </c>
      <c r="C400" s="47">
        <v>215</v>
      </c>
      <c r="D400" s="47">
        <v>1024</v>
      </c>
      <c r="E400" s="47">
        <v>1049</v>
      </c>
      <c r="F400" s="47">
        <v>1548</v>
      </c>
      <c r="G400" s="47">
        <v>3362</v>
      </c>
      <c r="H400" s="47">
        <v>1185</v>
      </c>
      <c r="I400" s="47">
        <v>1479</v>
      </c>
      <c r="J400" s="47">
        <v>7</v>
      </c>
      <c r="K400" s="47">
        <v>9869</v>
      </c>
      <c r="L400" s="11">
        <v>2.1785388590536021</v>
      </c>
      <c r="M400" s="11">
        <v>10.375924612422738</v>
      </c>
      <c r="N400" s="11">
        <v>10.629243084405715</v>
      </c>
      <c r="O400" s="11">
        <v>15.685479785185935</v>
      </c>
      <c r="P400" s="11">
        <v>34.066268112270748</v>
      </c>
      <c r="Q400" s="11">
        <v>12.00729557199311</v>
      </c>
      <c r="R400" s="11">
        <v>14.986320802512921</v>
      </c>
      <c r="S400" s="11">
        <v>7.0929172155233561E-2</v>
      </c>
      <c r="T400" s="11">
        <v>100</v>
      </c>
    </row>
    <row r="401" spans="1:20">
      <c r="A401" s="438"/>
      <c r="B401" s="138" t="s">
        <v>50</v>
      </c>
      <c r="C401" s="47">
        <v>254</v>
      </c>
      <c r="D401" s="47">
        <v>1252</v>
      </c>
      <c r="E401" s="47">
        <v>1086</v>
      </c>
      <c r="F401" s="47">
        <v>1283</v>
      </c>
      <c r="G401" s="47">
        <v>3049</v>
      </c>
      <c r="H401" s="47">
        <v>921</v>
      </c>
      <c r="I401" s="47">
        <v>1353</v>
      </c>
      <c r="J401" s="47">
        <v>4</v>
      </c>
      <c r="K401" s="47">
        <v>9202</v>
      </c>
      <c r="L401" s="11">
        <v>2.7602695066289935</v>
      </c>
      <c r="M401" s="11">
        <v>13.605737883068898</v>
      </c>
      <c r="N401" s="11">
        <v>11.801782221256248</v>
      </c>
      <c r="O401" s="11">
        <v>13.942621169311021</v>
      </c>
      <c r="P401" s="11">
        <v>33.134101282329929</v>
      </c>
      <c r="Q401" s="11">
        <v>10.008693762225603</v>
      </c>
      <c r="R401" s="11">
        <v>14.703325364051292</v>
      </c>
      <c r="S401" s="11">
        <v>4.346881112801565E-2</v>
      </c>
      <c r="T401" s="11">
        <v>100</v>
      </c>
    </row>
    <row r="402" spans="1:20">
      <c r="A402" s="438"/>
      <c r="B402" s="138" t="s">
        <v>51</v>
      </c>
      <c r="C402" s="47">
        <v>466</v>
      </c>
      <c r="D402" s="47">
        <v>2569</v>
      </c>
      <c r="E402" s="47">
        <v>2249</v>
      </c>
      <c r="F402" s="47">
        <v>2876</v>
      </c>
      <c r="G402" s="47">
        <v>6911</v>
      </c>
      <c r="H402" s="47">
        <v>2497</v>
      </c>
      <c r="I402" s="47">
        <v>3709</v>
      </c>
      <c r="J402" s="47">
        <v>43</v>
      </c>
      <c r="K402" s="47">
        <v>21320</v>
      </c>
      <c r="L402" s="11">
        <v>2.1857410881801127</v>
      </c>
      <c r="M402" s="11">
        <v>12.049718574108818</v>
      </c>
      <c r="N402" s="11">
        <v>10.548780487804878</v>
      </c>
      <c r="O402" s="11">
        <v>13.48968105065666</v>
      </c>
      <c r="P402" s="11">
        <v>32.415572232645403</v>
      </c>
      <c r="Q402" s="11">
        <v>11.712007504690432</v>
      </c>
      <c r="R402" s="11">
        <v>17.396810506566602</v>
      </c>
      <c r="S402" s="11">
        <v>0.20168855534709193</v>
      </c>
      <c r="T402" s="11">
        <v>100</v>
      </c>
    </row>
    <row r="403" spans="1:20">
      <c r="A403" s="438"/>
      <c r="B403" s="138" t="s">
        <v>52</v>
      </c>
      <c r="C403" s="47">
        <v>808</v>
      </c>
      <c r="D403" s="47">
        <v>3925</v>
      </c>
      <c r="E403" s="47">
        <v>3973</v>
      </c>
      <c r="F403" s="47">
        <v>5695</v>
      </c>
      <c r="G403" s="47">
        <v>13532</v>
      </c>
      <c r="H403" s="47">
        <v>5968</v>
      </c>
      <c r="I403" s="47">
        <v>10227</v>
      </c>
      <c r="J403" s="47">
        <v>110</v>
      </c>
      <c r="K403" s="47">
        <v>44238</v>
      </c>
      <c r="L403" s="11">
        <v>1.8264840182648401</v>
      </c>
      <c r="M403" s="11">
        <v>8.8724625887246269</v>
      </c>
      <c r="N403" s="11">
        <v>8.9809665898096664</v>
      </c>
      <c r="O403" s="11">
        <v>12.873547628735476</v>
      </c>
      <c r="P403" s="11">
        <v>30.589086305890863</v>
      </c>
      <c r="Q403" s="11">
        <v>13.490664134906641</v>
      </c>
      <c r="R403" s="11">
        <v>23.118133731181338</v>
      </c>
      <c r="S403" s="11">
        <v>0.24865500248655004</v>
      </c>
      <c r="T403" s="11">
        <v>100</v>
      </c>
    </row>
    <row r="404" spans="1:20">
      <c r="A404" s="438"/>
      <c r="B404" s="138" t="s">
        <v>53</v>
      </c>
      <c r="C404" s="47">
        <v>635</v>
      </c>
      <c r="D404" s="47">
        <v>3247</v>
      </c>
      <c r="E404" s="47">
        <v>2381</v>
      </c>
      <c r="F404" s="47">
        <v>2188</v>
      </c>
      <c r="G404" s="47">
        <v>5017</v>
      </c>
      <c r="H404" s="47">
        <v>1564</v>
      </c>
      <c r="I404" s="47">
        <v>2131</v>
      </c>
      <c r="J404" s="47">
        <v>28</v>
      </c>
      <c r="K404" s="47">
        <v>17191</v>
      </c>
      <c r="L404" s="11">
        <v>3.6937932639171658</v>
      </c>
      <c r="M404" s="11">
        <v>18.887790122738643</v>
      </c>
      <c r="N404" s="11">
        <v>13.850270490372871</v>
      </c>
      <c r="O404" s="11">
        <v>12.727590018032691</v>
      </c>
      <c r="P404" s="11">
        <v>29.183875283578615</v>
      </c>
      <c r="Q404" s="11">
        <v>9.0977837240416495</v>
      </c>
      <c r="R404" s="11">
        <v>12.396021173870048</v>
      </c>
      <c r="S404" s="11">
        <v>0.16287592344831597</v>
      </c>
      <c r="T404" s="11">
        <v>100</v>
      </c>
    </row>
    <row r="405" spans="1:20">
      <c r="A405" s="438"/>
      <c r="B405" s="138" t="s">
        <v>54</v>
      </c>
      <c r="C405" s="47">
        <v>590</v>
      </c>
      <c r="D405" s="47">
        <v>2858</v>
      </c>
      <c r="E405" s="47">
        <v>2168</v>
      </c>
      <c r="F405" s="47">
        <v>1489</v>
      </c>
      <c r="G405" s="47">
        <v>3660</v>
      </c>
      <c r="H405" s="47">
        <v>1135</v>
      </c>
      <c r="I405" s="47">
        <v>1274</v>
      </c>
      <c r="J405" s="47">
        <v>22</v>
      </c>
      <c r="K405" s="47">
        <v>13196</v>
      </c>
      <c r="L405" s="11">
        <v>4.4710518338890575</v>
      </c>
      <c r="M405" s="11">
        <v>21.658078205516823</v>
      </c>
      <c r="N405" s="11">
        <v>16.429220976053351</v>
      </c>
      <c r="O405" s="11">
        <v>11.283722340103061</v>
      </c>
      <c r="P405" s="11">
        <v>27.735677478023646</v>
      </c>
      <c r="Q405" s="11">
        <v>8.6010912397696266</v>
      </c>
      <c r="R405" s="11">
        <v>9.6544407396180656</v>
      </c>
      <c r="S405" s="11">
        <v>0.16671718702637162</v>
      </c>
      <c r="T405" s="11">
        <v>100</v>
      </c>
    </row>
    <row r="406" spans="1:20" s="136" customFormat="1">
      <c r="A406" s="438"/>
      <c r="B406" s="138" t="s">
        <v>82</v>
      </c>
      <c r="C406" s="47" t="s">
        <v>455</v>
      </c>
      <c r="D406" s="47" t="s">
        <v>455</v>
      </c>
      <c r="E406" s="47" t="s">
        <v>455</v>
      </c>
      <c r="F406" s="47" t="s">
        <v>455</v>
      </c>
      <c r="G406" s="47" t="s">
        <v>455</v>
      </c>
      <c r="H406" s="47" t="s">
        <v>455</v>
      </c>
      <c r="I406" s="47" t="s">
        <v>455</v>
      </c>
      <c r="J406" s="47" t="s">
        <v>455</v>
      </c>
      <c r="K406" s="47" t="s">
        <v>455</v>
      </c>
      <c r="L406" s="47" t="s">
        <v>455</v>
      </c>
      <c r="M406" s="47" t="s">
        <v>455</v>
      </c>
      <c r="N406" s="47" t="s">
        <v>455</v>
      </c>
      <c r="O406" s="47" t="s">
        <v>455</v>
      </c>
      <c r="P406" s="47" t="s">
        <v>455</v>
      </c>
      <c r="Q406" s="47" t="s">
        <v>455</v>
      </c>
      <c r="R406" s="47" t="s">
        <v>455</v>
      </c>
      <c r="S406" s="47" t="s">
        <v>455</v>
      </c>
      <c r="T406" s="47" t="s">
        <v>455</v>
      </c>
    </row>
    <row r="407" spans="1:20">
      <c r="A407" s="438"/>
      <c r="B407" s="138" t="s">
        <v>55</v>
      </c>
      <c r="C407" s="47">
        <v>914</v>
      </c>
      <c r="D407" s="47">
        <v>5004</v>
      </c>
      <c r="E407" s="47">
        <v>3371</v>
      </c>
      <c r="F407" s="47">
        <v>3572</v>
      </c>
      <c r="G407" s="47">
        <v>7908</v>
      </c>
      <c r="H407" s="47">
        <v>3110</v>
      </c>
      <c r="I407" s="47">
        <v>3595</v>
      </c>
      <c r="J407" s="47">
        <v>50</v>
      </c>
      <c r="K407" s="47">
        <v>27524</v>
      </c>
      <c r="L407" s="11">
        <v>3.3207382647870953</v>
      </c>
      <c r="M407" s="11">
        <v>18.180497020781864</v>
      </c>
      <c r="N407" s="11">
        <v>12.247493096933585</v>
      </c>
      <c r="O407" s="11">
        <v>12.977764859758755</v>
      </c>
      <c r="P407" s="11">
        <v>28.731289056823133</v>
      </c>
      <c r="Q407" s="11">
        <v>11.299229763115825</v>
      </c>
      <c r="R407" s="11">
        <v>13.061328295305916</v>
      </c>
      <c r="S407" s="11">
        <v>0.18165964249382358</v>
      </c>
      <c r="T407" s="11">
        <v>100</v>
      </c>
    </row>
    <row r="408" spans="1:20">
      <c r="A408" s="438"/>
      <c r="B408" s="138" t="s">
        <v>56</v>
      </c>
      <c r="C408" s="47">
        <v>820</v>
      </c>
      <c r="D408" s="47">
        <v>3598</v>
      </c>
      <c r="E408" s="47">
        <v>2228</v>
      </c>
      <c r="F408" s="47">
        <v>2089</v>
      </c>
      <c r="G408" s="47">
        <v>4549</v>
      </c>
      <c r="H408" s="47">
        <v>1462</v>
      </c>
      <c r="I408" s="47">
        <v>1697</v>
      </c>
      <c r="J408" s="47">
        <v>48</v>
      </c>
      <c r="K408" s="47">
        <v>16491</v>
      </c>
      <c r="L408" s="11">
        <v>4.9724091928930934</v>
      </c>
      <c r="M408" s="11">
        <v>21.817961312230914</v>
      </c>
      <c r="N408" s="11">
        <v>13.510399611909527</v>
      </c>
      <c r="O408" s="11">
        <v>12.667515614577649</v>
      </c>
      <c r="P408" s="11">
        <v>27.584743193256926</v>
      </c>
      <c r="Q408" s="11">
        <v>8.8654417561093943</v>
      </c>
      <c r="R408" s="11">
        <v>10.290461463828755</v>
      </c>
      <c r="S408" s="11">
        <v>0.29106785519374206</v>
      </c>
      <c r="T408" s="11">
        <v>100</v>
      </c>
    </row>
    <row r="409" spans="1:20">
      <c r="A409" s="438"/>
      <c r="B409" s="138" t="s">
        <v>57</v>
      </c>
      <c r="C409" s="47">
        <v>372</v>
      </c>
      <c r="D409" s="47">
        <v>1868</v>
      </c>
      <c r="E409" s="47">
        <v>1119</v>
      </c>
      <c r="F409" s="47">
        <v>1002</v>
      </c>
      <c r="G409" s="47">
        <v>2102</v>
      </c>
      <c r="H409" s="47">
        <v>627</v>
      </c>
      <c r="I409" s="47">
        <v>703</v>
      </c>
      <c r="J409" s="47">
        <v>13</v>
      </c>
      <c r="K409" s="47">
        <v>7806</v>
      </c>
      <c r="L409" s="11">
        <v>4.7655649500384323</v>
      </c>
      <c r="M409" s="11">
        <v>23.930310017934922</v>
      </c>
      <c r="N409" s="11">
        <v>14.335126825518833</v>
      </c>
      <c r="O409" s="11">
        <v>12.836279784780938</v>
      </c>
      <c r="P409" s="11">
        <v>26.928004099410707</v>
      </c>
      <c r="Q409" s="11">
        <v>8.0322828593389701</v>
      </c>
      <c r="R409" s="11">
        <v>9.0058929028952086</v>
      </c>
      <c r="S409" s="11">
        <v>0.1665385600819882</v>
      </c>
      <c r="T409" s="11">
        <v>100</v>
      </c>
    </row>
    <row r="410" spans="1:20">
      <c r="A410" s="438"/>
      <c r="B410" s="138" t="s">
        <v>58</v>
      </c>
      <c r="C410" s="47">
        <v>513</v>
      </c>
      <c r="D410" s="47">
        <v>3586</v>
      </c>
      <c r="E410" s="47">
        <v>2436</v>
      </c>
      <c r="F410" s="47">
        <v>1717</v>
      </c>
      <c r="G410" s="47">
        <v>3726</v>
      </c>
      <c r="H410" s="47">
        <v>1048</v>
      </c>
      <c r="I410" s="47">
        <v>1446</v>
      </c>
      <c r="J410" s="47">
        <v>24</v>
      </c>
      <c r="K410" s="47">
        <v>14496</v>
      </c>
      <c r="L410" s="11">
        <v>3.5389072847682121</v>
      </c>
      <c r="M410" s="11">
        <v>24.737858719646798</v>
      </c>
      <c r="N410" s="11">
        <v>16.804635761589402</v>
      </c>
      <c r="O410" s="11">
        <v>11.844646799116997</v>
      </c>
      <c r="P410" s="11">
        <v>25.703642384105962</v>
      </c>
      <c r="Q410" s="11">
        <v>7.2295805739514343</v>
      </c>
      <c r="R410" s="11">
        <v>9.9751655629139062</v>
      </c>
      <c r="S410" s="11">
        <v>0.16556291390728478</v>
      </c>
      <c r="T410" s="11">
        <v>100</v>
      </c>
    </row>
    <row r="411" spans="1:20">
      <c r="A411" s="438"/>
      <c r="B411" s="138" t="s">
        <v>59</v>
      </c>
      <c r="C411" s="47">
        <v>98</v>
      </c>
      <c r="D411" s="47">
        <v>397</v>
      </c>
      <c r="E411" s="47">
        <v>370</v>
      </c>
      <c r="F411" s="47">
        <v>311</v>
      </c>
      <c r="G411" s="47">
        <v>635</v>
      </c>
      <c r="H411" s="47">
        <v>227</v>
      </c>
      <c r="I411" s="47">
        <v>387</v>
      </c>
      <c r="J411" s="47">
        <v>3</v>
      </c>
      <c r="K411" s="47">
        <v>2428</v>
      </c>
      <c r="L411" s="11">
        <v>4.0362438220757824</v>
      </c>
      <c r="M411" s="11">
        <v>16.350906095551895</v>
      </c>
      <c r="N411" s="11">
        <v>15.238879736408567</v>
      </c>
      <c r="O411" s="11">
        <v>12.808896210873147</v>
      </c>
      <c r="P411" s="11">
        <v>26.153212520593083</v>
      </c>
      <c r="Q411" s="11">
        <v>9.3492586490939047</v>
      </c>
      <c r="R411" s="11">
        <v>15.939044481054365</v>
      </c>
      <c r="S411" s="11">
        <v>0.12355848434925865</v>
      </c>
      <c r="T411" s="11">
        <v>100</v>
      </c>
    </row>
    <row r="412" spans="1:20">
      <c r="A412" s="438"/>
      <c r="B412" s="138" t="s">
        <v>60</v>
      </c>
      <c r="C412" s="47">
        <v>87</v>
      </c>
      <c r="D412" s="47">
        <v>584</v>
      </c>
      <c r="E412" s="47">
        <v>499</v>
      </c>
      <c r="F412" s="47">
        <v>489</v>
      </c>
      <c r="G412" s="47">
        <v>1344</v>
      </c>
      <c r="H412" s="47">
        <v>378</v>
      </c>
      <c r="I412" s="47">
        <v>666</v>
      </c>
      <c r="J412" s="47">
        <v>12</v>
      </c>
      <c r="K412" s="47">
        <v>4059</v>
      </c>
      <c r="L412" s="11">
        <v>2.1433850702143387</v>
      </c>
      <c r="M412" s="11">
        <v>14.387780241438778</v>
      </c>
      <c r="N412" s="11">
        <v>12.293668391229366</v>
      </c>
      <c r="O412" s="11">
        <v>12.04730229120473</v>
      </c>
      <c r="P412" s="11">
        <v>33.111603843311158</v>
      </c>
      <c r="Q412" s="11">
        <v>9.3126385809312637</v>
      </c>
      <c r="R412" s="11">
        <v>16.4079822616408</v>
      </c>
      <c r="S412" s="11">
        <v>0.29563932002956395</v>
      </c>
      <c r="T412" s="11">
        <v>100</v>
      </c>
    </row>
    <row r="413" spans="1:20">
      <c r="A413" s="438" t="s">
        <v>81</v>
      </c>
      <c r="B413" s="138" t="s">
        <v>46</v>
      </c>
      <c r="C413" s="47">
        <v>135</v>
      </c>
      <c r="D413" s="47">
        <v>575</v>
      </c>
      <c r="E413" s="47">
        <v>464</v>
      </c>
      <c r="F413" s="47">
        <v>692</v>
      </c>
      <c r="G413" s="47">
        <v>2235</v>
      </c>
      <c r="H413" s="47">
        <v>681</v>
      </c>
      <c r="I413" s="47">
        <v>1052</v>
      </c>
      <c r="J413" s="47">
        <v>41</v>
      </c>
      <c r="K413" s="47">
        <v>5875</v>
      </c>
      <c r="L413" s="11">
        <v>2.2978723404255321</v>
      </c>
      <c r="M413" s="11">
        <v>9.787234042553191</v>
      </c>
      <c r="N413" s="11">
        <v>7.8978723404255327</v>
      </c>
      <c r="O413" s="11">
        <v>11.778723404255318</v>
      </c>
      <c r="P413" s="11">
        <v>38.042553191489361</v>
      </c>
      <c r="Q413" s="11">
        <v>11.591489361702127</v>
      </c>
      <c r="R413" s="11">
        <v>17.906382978723403</v>
      </c>
      <c r="S413" s="11">
        <v>0.69787234042553192</v>
      </c>
      <c r="T413" s="11">
        <v>100</v>
      </c>
    </row>
    <row r="414" spans="1:20">
      <c r="A414" s="438"/>
      <c r="B414" s="138" t="s">
        <v>47</v>
      </c>
      <c r="C414" s="47">
        <v>85</v>
      </c>
      <c r="D414" s="47">
        <v>485</v>
      </c>
      <c r="E414" s="47">
        <v>551</v>
      </c>
      <c r="F414" s="47">
        <v>1144</v>
      </c>
      <c r="G414" s="47">
        <v>2870</v>
      </c>
      <c r="H414" s="47">
        <v>893</v>
      </c>
      <c r="I414" s="47">
        <v>1166</v>
      </c>
      <c r="J414" s="47">
        <v>53</v>
      </c>
      <c r="K414" s="47">
        <v>7247</v>
      </c>
      <c r="L414" s="11">
        <v>1.172899130674762</v>
      </c>
      <c r="M414" s="11">
        <v>6.6924244514971711</v>
      </c>
      <c r="N414" s="11">
        <v>7.6031461294328677</v>
      </c>
      <c r="O414" s="11">
        <v>15.78584241755209</v>
      </c>
      <c r="P414" s="11">
        <v>39.602594176900787</v>
      </c>
      <c r="Q414" s="11">
        <v>12.322340278736029</v>
      </c>
      <c r="R414" s="11">
        <v>16.089416310197326</v>
      </c>
      <c r="S414" s="11">
        <v>0.7313371050089692</v>
      </c>
      <c r="T414" s="11">
        <v>100</v>
      </c>
    </row>
    <row r="415" spans="1:20">
      <c r="A415" s="438"/>
      <c r="B415" s="138" t="s">
        <v>48</v>
      </c>
      <c r="C415" s="47">
        <v>91</v>
      </c>
      <c r="D415" s="47">
        <v>391</v>
      </c>
      <c r="E415" s="47">
        <v>494</v>
      </c>
      <c r="F415" s="47">
        <v>771</v>
      </c>
      <c r="G415" s="47">
        <v>2427</v>
      </c>
      <c r="H415" s="47">
        <v>841</v>
      </c>
      <c r="I415" s="47">
        <v>1129</v>
      </c>
      <c r="J415" s="47">
        <v>182</v>
      </c>
      <c r="K415" s="47">
        <v>6326</v>
      </c>
      <c r="L415" s="11">
        <v>1.438507745810939</v>
      </c>
      <c r="M415" s="11">
        <v>6.1808409737590893</v>
      </c>
      <c r="N415" s="11">
        <v>7.8090420486879548</v>
      </c>
      <c r="O415" s="11">
        <v>12.187796395826748</v>
      </c>
      <c r="P415" s="11">
        <v>38.365475814100535</v>
      </c>
      <c r="Q415" s="11">
        <v>13.294340815681316</v>
      </c>
      <c r="R415" s="11">
        <v>17.846980714511538</v>
      </c>
      <c r="S415" s="11">
        <v>2.877015491621878</v>
      </c>
      <c r="T415" s="11">
        <v>100</v>
      </c>
    </row>
    <row r="416" spans="1:20">
      <c r="A416" s="438"/>
      <c r="B416" s="138" t="s">
        <v>49</v>
      </c>
      <c r="C416" s="47">
        <v>135</v>
      </c>
      <c r="D416" s="47">
        <v>580</v>
      </c>
      <c r="E416" s="47">
        <v>544</v>
      </c>
      <c r="F416" s="47">
        <v>741</v>
      </c>
      <c r="G416" s="47">
        <v>1745</v>
      </c>
      <c r="H416" s="47">
        <v>542</v>
      </c>
      <c r="I416" s="47">
        <v>806</v>
      </c>
      <c r="J416" s="47">
        <v>68</v>
      </c>
      <c r="K416" s="47">
        <v>5161</v>
      </c>
      <c r="L416" s="11">
        <v>2.6157721371827165</v>
      </c>
      <c r="M416" s="11">
        <v>11.238132144933152</v>
      </c>
      <c r="N416" s="11">
        <v>10.540592908351094</v>
      </c>
      <c r="O416" s="11">
        <v>14.357682619647354</v>
      </c>
      <c r="P416" s="11">
        <v>33.811276884324741</v>
      </c>
      <c r="Q416" s="11">
        <v>10.50184072854098</v>
      </c>
      <c r="R416" s="11">
        <v>15.617128463476071</v>
      </c>
      <c r="S416" s="11">
        <v>1.3175741135438868</v>
      </c>
      <c r="T416" s="11">
        <v>100</v>
      </c>
    </row>
    <row r="417" spans="1:20">
      <c r="A417" s="438"/>
      <c r="B417" s="138" t="s">
        <v>50</v>
      </c>
      <c r="C417" s="47">
        <v>220</v>
      </c>
      <c r="D417" s="47">
        <v>1116</v>
      </c>
      <c r="E417" s="47">
        <v>955</v>
      </c>
      <c r="F417" s="47">
        <v>994</v>
      </c>
      <c r="G417" s="47">
        <v>2583</v>
      </c>
      <c r="H417" s="47">
        <v>660</v>
      </c>
      <c r="I417" s="47">
        <v>918</v>
      </c>
      <c r="J417" s="47">
        <v>19</v>
      </c>
      <c r="K417" s="47">
        <v>7465</v>
      </c>
      <c r="L417" s="11">
        <v>2.9470864032150033</v>
      </c>
      <c r="M417" s="11">
        <v>14.949765572672472</v>
      </c>
      <c r="N417" s="11">
        <v>12.793034159410583</v>
      </c>
      <c r="O417" s="11">
        <v>13.31547220361688</v>
      </c>
      <c r="P417" s="11">
        <v>34.601473543201607</v>
      </c>
      <c r="Q417" s="11">
        <v>8.8412592096450098</v>
      </c>
      <c r="R417" s="11">
        <v>12.297387809778968</v>
      </c>
      <c r="S417" s="11">
        <v>0.25452109845947757</v>
      </c>
      <c r="T417" s="11">
        <v>100</v>
      </c>
    </row>
    <row r="418" spans="1:20">
      <c r="A418" s="438"/>
      <c r="B418" s="138" t="s">
        <v>51</v>
      </c>
      <c r="C418" s="47">
        <v>331</v>
      </c>
      <c r="D418" s="47">
        <v>1708</v>
      </c>
      <c r="E418" s="47">
        <v>1508</v>
      </c>
      <c r="F418" s="47">
        <v>1957</v>
      </c>
      <c r="G418" s="47">
        <v>4743</v>
      </c>
      <c r="H418" s="47">
        <v>1947</v>
      </c>
      <c r="I418" s="47">
        <v>3084</v>
      </c>
      <c r="J418" s="47">
        <v>107</v>
      </c>
      <c r="K418" s="47">
        <v>15385</v>
      </c>
      <c r="L418" s="11">
        <v>2.151446213844654</v>
      </c>
      <c r="M418" s="11">
        <v>11.101722456938576</v>
      </c>
      <c r="N418" s="11">
        <v>9.8017549561260964</v>
      </c>
      <c r="O418" s="11">
        <v>12.720181995450114</v>
      </c>
      <c r="P418" s="11">
        <v>30.828729281767959</v>
      </c>
      <c r="Q418" s="11">
        <v>12.65518362040949</v>
      </c>
      <c r="R418" s="11">
        <v>20.045498862528436</v>
      </c>
      <c r="S418" s="11">
        <v>0.69548261293467672</v>
      </c>
      <c r="T418" s="11">
        <v>100</v>
      </c>
    </row>
    <row r="419" spans="1:20">
      <c r="A419" s="438"/>
      <c r="B419" s="138" t="s">
        <v>52</v>
      </c>
      <c r="C419" s="47">
        <v>562</v>
      </c>
      <c r="D419" s="47">
        <v>2859</v>
      </c>
      <c r="E419" s="47">
        <v>2815</v>
      </c>
      <c r="F419" s="47">
        <v>3933</v>
      </c>
      <c r="G419" s="47">
        <v>9552</v>
      </c>
      <c r="H419" s="47">
        <v>4322</v>
      </c>
      <c r="I419" s="47">
        <v>8535</v>
      </c>
      <c r="J419" s="47">
        <v>191</v>
      </c>
      <c r="K419" s="47">
        <v>32769</v>
      </c>
      <c r="L419" s="11">
        <v>1.7150355518935581</v>
      </c>
      <c r="M419" s="11">
        <v>8.7247093289389355</v>
      </c>
      <c r="N419" s="11">
        <v>8.5904360828832118</v>
      </c>
      <c r="O419" s="11">
        <v>12.002197198571821</v>
      </c>
      <c r="P419" s="11">
        <v>29.149501052824316</v>
      </c>
      <c r="Q419" s="11">
        <v>13.189294760291739</v>
      </c>
      <c r="R419" s="11">
        <v>26.045958070127256</v>
      </c>
      <c r="S419" s="11">
        <v>0.58286795446916295</v>
      </c>
      <c r="T419" s="11">
        <v>100</v>
      </c>
    </row>
    <row r="420" spans="1:20">
      <c r="A420" s="438"/>
      <c r="B420" s="138" t="s">
        <v>53</v>
      </c>
      <c r="C420" s="47">
        <v>441</v>
      </c>
      <c r="D420" s="47">
        <v>2173</v>
      </c>
      <c r="E420" s="47">
        <v>1625</v>
      </c>
      <c r="F420" s="47">
        <v>1526</v>
      </c>
      <c r="G420" s="47">
        <v>3784</v>
      </c>
      <c r="H420" s="47">
        <v>1092</v>
      </c>
      <c r="I420" s="47">
        <v>1657</v>
      </c>
      <c r="J420" s="47">
        <v>45</v>
      </c>
      <c r="K420" s="47">
        <v>12343</v>
      </c>
      <c r="L420" s="11">
        <v>3.5728753139431255</v>
      </c>
      <c r="M420" s="11">
        <v>17.605120311107513</v>
      </c>
      <c r="N420" s="11">
        <v>13.16535688244349</v>
      </c>
      <c r="O420" s="11">
        <v>12.363282832374626</v>
      </c>
      <c r="P420" s="11">
        <v>30.65705258040995</v>
      </c>
      <c r="Q420" s="11">
        <v>8.8471198250020251</v>
      </c>
      <c r="R420" s="11">
        <v>13.424613141051609</v>
      </c>
      <c r="S420" s="11">
        <v>0.36457911366766588</v>
      </c>
      <c r="T420" s="11">
        <v>100</v>
      </c>
    </row>
    <row r="421" spans="1:20">
      <c r="A421" s="438"/>
      <c r="B421" s="138" t="s">
        <v>54</v>
      </c>
      <c r="C421" s="47">
        <v>539</v>
      </c>
      <c r="D421" s="47">
        <v>2345</v>
      </c>
      <c r="E421" s="47">
        <v>1832</v>
      </c>
      <c r="F421" s="47">
        <v>1312</v>
      </c>
      <c r="G421" s="47">
        <v>3334</v>
      </c>
      <c r="H421" s="47">
        <v>1058</v>
      </c>
      <c r="I421" s="47">
        <v>1408</v>
      </c>
      <c r="J421" s="47">
        <v>60</v>
      </c>
      <c r="K421" s="47">
        <v>11888</v>
      </c>
      <c r="L421" s="11">
        <v>4.5339838492597577</v>
      </c>
      <c r="M421" s="11">
        <v>19.725773889636606</v>
      </c>
      <c r="N421" s="11">
        <v>15.410497981157469</v>
      </c>
      <c r="O421" s="11">
        <v>11.036339165545089</v>
      </c>
      <c r="P421" s="11">
        <v>28.04508748317631</v>
      </c>
      <c r="Q421" s="11">
        <v>8.8997308209959609</v>
      </c>
      <c r="R421" s="11">
        <v>11.843876177658142</v>
      </c>
      <c r="S421" s="11">
        <v>0.5047106325706594</v>
      </c>
      <c r="T421" s="11">
        <v>100</v>
      </c>
    </row>
    <row r="422" spans="1:20">
      <c r="A422" s="438"/>
      <c r="B422" s="138" t="s">
        <v>82</v>
      </c>
      <c r="C422" s="47">
        <v>308</v>
      </c>
      <c r="D422" s="47">
        <v>1403</v>
      </c>
      <c r="E422" s="47">
        <v>913</v>
      </c>
      <c r="F422" s="47">
        <v>713</v>
      </c>
      <c r="G422" s="47">
        <v>1822</v>
      </c>
      <c r="H422" s="47">
        <v>574</v>
      </c>
      <c r="I422" s="47">
        <v>824</v>
      </c>
      <c r="J422" s="47">
        <v>29</v>
      </c>
      <c r="K422" s="47">
        <v>6586</v>
      </c>
      <c r="L422" s="11">
        <v>4.6765866990586087</v>
      </c>
      <c r="M422" s="11">
        <v>21.302763437594898</v>
      </c>
      <c r="N422" s="11">
        <v>13.86273914363802</v>
      </c>
      <c r="O422" s="11">
        <v>10.825994533859703</v>
      </c>
      <c r="P422" s="11">
        <v>27.664743395080471</v>
      </c>
      <c r="Q422" s="11">
        <v>8.7154570300637708</v>
      </c>
      <c r="R422" s="11">
        <v>12.511387792286669</v>
      </c>
      <c r="S422" s="11">
        <v>0.44032796841785604</v>
      </c>
      <c r="T422" s="11">
        <v>100</v>
      </c>
    </row>
    <row r="423" spans="1:20">
      <c r="A423" s="438"/>
      <c r="B423" s="138" t="s">
        <v>55</v>
      </c>
      <c r="C423" s="47">
        <v>585</v>
      </c>
      <c r="D423" s="47">
        <v>2549</v>
      </c>
      <c r="E423" s="47">
        <v>1970</v>
      </c>
      <c r="F423" s="47">
        <v>2028</v>
      </c>
      <c r="G423" s="47">
        <v>4731</v>
      </c>
      <c r="H423" s="47">
        <v>2159</v>
      </c>
      <c r="I423" s="47">
        <v>2780</v>
      </c>
      <c r="J423" s="47">
        <v>47</v>
      </c>
      <c r="K423" s="47">
        <v>16849</v>
      </c>
      <c r="L423" s="11">
        <v>3.4720161433912997</v>
      </c>
      <c r="M423" s="11">
        <v>15.128494272657131</v>
      </c>
      <c r="N423" s="11">
        <v>11.692088551249332</v>
      </c>
      <c r="O423" s="11">
        <v>12.03632263042317</v>
      </c>
      <c r="P423" s="11">
        <v>28.078817733990146</v>
      </c>
      <c r="Q423" s="11">
        <v>12.813816843729597</v>
      </c>
      <c r="R423" s="11">
        <v>16.499495519021899</v>
      </c>
      <c r="S423" s="11">
        <v>0.27894830553742062</v>
      </c>
      <c r="T423" s="11">
        <v>100</v>
      </c>
    </row>
    <row r="424" spans="1:20">
      <c r="A424" s="438"/>
      <c r="B424" s="138" t="s">
        <v>56</v>
      </c>
      <c r="C424" s="47">
        <v>456</v>
      </c>
      <c r="D424" s="47">
        <v>2397</v>
      </c>
      <c r="E424" s="47">
        <v>1431</v>
      </c>
      <c r="F424" s="47">
        <v>1436</v>
      </c>
      <c r="G424" s="47">
        <v>3344</v>
      </c>
      <c r="H424" s="47">
        <v>1177</v>
      </c>
      <c r="I424" s="47">
        <v>1576</v>
      </c>
      <c r="J424" s="47">
        <v>59</v>
      </c>
      <c r="K424" s="47">
        <v>11876</v>
      </c>
      <c r="L424" s="11">
        <v>3.8396766588076794</v>
      </c>
      <c r="M424" s="11">
        <v>20.183563489390366</v>
      </c>
      <c r="N424" s="11">
        <v>12.049511620074099</v>
      </c>
      <c r="O424" s="11">
        <v>12.091613337824183</v>
      </c>
      <c r="P424" s="11">
        <v>28.157628831256314</v>
      </c>
      <c r="Q424" s="11">
        <v>9.910744358369822</v>
      </c>
      <c r="R424" s="11">
        <v>13.270461434826542</v>
      </c>
      <c r="S424" s="11">
        <v>0.49680026945099359</v>
      </c>
      <c r="T424" s="11">
        <v>100</v>
      </c>
    </row>
    <row r="425" spans="1:20">
      <c r="A425" s="438"/>
      <c r="B425" s="138" t="s">
        <v>57</v>
      </c>
      <c r="C425" s="47">
        <v>248</v>
      </c>
      <c r="D425" s="47">
        <v>1347</v>
      </c>
      <c r="E425" s="47">
        <v>995</v>
      </c>
      <c r="F425" s="47">
        <v>951</v>
      </c>
      <c r="G425" s="47">
        <v>2324</v>
      </c>
      <c r="H425" s="47">
        <v>848</v>
      </c>
      <c r="I425" s="47">
        <v>1098</v>
      </c>
      <c r="J425" s="47">
        <v>40</v>
      </c>
      <c r="K425" s="47">
        <v>7851</v>
      </c>
      <c r="L425" s="11">
        <v>3.1588332696471788</v>
      </c>
      <c r="M425" s="11">
        <v>17.157050057317537</v>
      </c>
      <c r="N425" s="11">
        <v>12.673544771366704</v>
      </c>
      <c r="O425" s="11">
        <v>12.11310661062285</v>
      </c>
      <c r="P425" s="11">
        <v>29.601324672016304</v>
      </c>
      <c r="Q425" s="11">
        <v>10.801171825245191</v>
      </c>
      <c r="R425" s="11">
        <v>13.985479556744366</v>
      </c>
      <c r="S425" s="11">
        <v>0.50948923703986759</v>
      </c>
      <c r="T425" s="11">
        <v>100</v>
      </c>
    </row>
    <row r="426" spans="1:20">
      <c r="A426" s="438"/>
      <c r="B426" s="138" t="s">
        <v>58</v>
      </c>
      <c r="C426" s="47">
        <v>283</v>
      </c>
      <c r="D426" s="47">
        <v>2025</v>
      </c>
      <c r="E426" s="47">
        <v>1427</v>
      </c>
      <c r="F426" s="47">
        <v>1110</v>
      </c>
      <c r="G426" s="47">
        <v>2486</v>
      </c>
      <c r="H426" s="47">
        <v>853</v>
      </c>
      <c r="I426" s="47">
        <v>1320</v>
      </c>
      <c r="J426" s="47">
        <v>28</v>
      </c>
      <c r="K426" s="47">
        <v>9532</v>
      </c>
      <c r="L426" s="11">
        <v>2.9689467058329835</v>
      </c>
      <c r="M426" s="11">
        <v>21.244229962232481</v>
      </c>
      <c r="N426" s="11">
        <v>14.970625262274446</v>
      </c>
      <c r="O426" s="11">
        <v>11.644985312631137</v>
      </c>
      <c r="P426" s="11">
        <v>26.080570709190098</v>
      </c>
      <c r="Q426" s="11">
        <v>8.9488040285354593</v>
      </c>
      <c r="R426" s="11">
        <v>13.84809064204784</v>
      </c>
      <c r="S426" s="11">
        <v>0.29374737725556022</v>
      </c>
      <c r="T426" s="11">
        <v>100</v>
      </c>
    </row>
    <row r="427" spans="1:20">
      <c r="A427" s="438"/>
      <c r="B427" s="138" t="s">
        <v>59</v>
      </c>
      <c r="C427" s="47">
        <v>151</v>
      </c>
      <c r="D427" s="47">
        <v>614</v>
      </c>
      <c r="E427" s="47">
        <v>491</v>
      </c>
      <c r="F427" s="47">
        <v>443</v>
      </c>
      <c r="G427" s="47">
        <v>956</v>
      </c>
      <c r="H427" s="47">
        <v>349</v>
      </c>
      <c r="I427" s="47">
        <v>761</v>
      </c>
      <c r="J427" s="47">
        <v>14</v>
      </c>
      <c r="K427" s="47">
        <v>3779</v>
      </c>
      <c r="L427" s="11">
        <v>3.9957660756813973</v>
      </c>
      <c r="M427" s="11">
        <v>16.247684572638263</v>
      </c>
      <c r="N427" s="11">
        <v>12.992855252712356</v>
      </c>
      <c r="O427" s="11">
        <v>11.722677957131516</v>
      </c>
      <c r="P427" s="11">
        <v>25.297697803651758</v>
      </c>
      <c r="Q427" s="11">
        <v>9.2352474199523673</v>
      </c>
      <c r="R427" s="11">
        <v>20.137602540354589</v>
      </c>
      <c r="S427" s="11">
        <v>0.37046837787774545</v>
      </c>
      <c r="T427" s="11">
        <v>100</v>
      </c>
    </row>
    <row r="428" spans="1:20">
      <c r="A428" s="438"/>
      <c r="B428" s="138" t="s">
        <v>60</v>
      </c>
      <c r="C428" s="47">
        <v>76</v>
      </c>
      <c r="D428" s="47">
        <v>535</v>
      </c>
      <c r="E428" s="47">
        <v>478</v>
      </c>
      <c r="F428" s="47">
        <v>637</v>
      </c>
      <c r="G428" s="47">
        <v>1688</v>
      </c>
      <c r="H428" s="47">
        <v>563</v>
      </c>
      <c r="I428" s="47">
        <v>1195</v>
      </c>
      <c r="J428" s="47">
        <v>27</v>
      </c>
      <c r="K428" s="47">
        <v>5199</v>
      </c>
      <c r="L428" s="11">
        <v>1.4618195806885939</v>
      </c>
      <c r="M428" s="11">
        <v>10.290440469321023</v>
      </c>
      <c r="N428" s="11">
        <v>9.1940757838045784</v>
      </c>
      <c r="O428" s="11">
        <v>12.252356222350452</v>
      </c>
      <c r="P428" s="11">
        <v>32.467782265820347</v>
      </c>
      <c r="Q428" s="11">
        <v>10.829005577995767</v>
      </c>
      <c r="R428" s="11">
        <v>22.985189459511446</v>
      </c>
      <c r="S428" s="11">
        <v>0.51933064050778999</v>
      </c>
      <c r="T428" s="11">
        <v>100</v>
      </c>
    </row>
    <row r="429" spans="1:20" s="388" customFormat="1">
      <c r="A429" s="432" t="s">
        <v>610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  <c r="P429" s="432"/>
      <c r="Q429" s="432"/>
      <c r="R429" s="432"/>
      <c r="S429" s="432"/>
      <c r="T429" s="432"/>
    </row>
    <row r="431" spans="1:20">
      <c r="A431" s="437" t="s">
        <v>669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437"/>
      <c r="N431" s="437"/>
      <c r="O431" s="437"/>
      <c r="P431" s="437"/>
      <c r="Q431" s="437"/>
      <c r="R431" s="437"/>
      <c r="S431" s="437"/>
      <c r="T431" s="437"/>
    </row>
    <row r="432" spans="1:20" s="388" customFormat="1">
      <c r="A432" s="431" t="s">
        <v>656</v>
      </c>
      <c r="B432" s="431"/>
      <c r="C432" s="431"/>
      <c r="D432" s="431"/>
      <c r="E432" s="431"/>
      <c r="F432" s="431"/>
      <c r="G432" s="431"/>
      <c r="H432" s="431"/>
      <c r="I432" s="431"/>
      <c r="J432" s="431"/>
      <c r="K432" s="431"/>
      <c r="L432" s="431"/>
      <c r="M432" s="431"/>
      <c r="N432" s="431"/>
      <c r="O432" s="431"/>
    </row>
    <row r="433" spans="1:20" s="136" customFormat="1"/>
    <row r="434" spans="1:20" s="136" customFormat="1">
      <c r="A434" s="436" t="s">
        <v>460</v>
      </c>
      <c r="B434" s="438" t="s">
        <v>80</v>
      </c>
      <c r="C434" s="460">
        <v>2015</v>
      </c>
      <c r="D434" s="445"/>
      <c r="E434" s="445">
        <v>2017</v>
      </c>
      <c r="F434" s="445"/>
      <c r="I434" s="275"/>
      <c r="J434" s="275"/>
      <c r="K434" s="35"/>
      <c r="L434" s="275"/>
      <c r="M434" s="35"/>
      <c r="N434" s="35"/>
      <c r="O434" s="275"/>
      <c r="P434" s="275"/>
      <c r="Q434" s="275"/>
      <c r="R434" s="35"/>
      <c r="S434" s="240"/>
      <c r="T434" s="240"/>
    </row>
    <row r="435" spans="1:20" ht="30">
      <c r="A435" s="458"/>
      <c r="B435" s="461"/>
      <c r="C435" s="139" t="s">
        <v>44</v>
      </c>
      <c r="D435" s="139" t="s">
        <v>45</v>
      </c>
      <c r="E435" s="139" t="s">
        <v>44</v>
      </c>
      <c r="F435" s="139" t="s">
        <v>45</v>
      </c>
      <c r="I435" s="275"/>
      <c r="J435" s="275"/>
      <c r="K435" s="275"/>
      <c r="L435" s="275"/>
      <c r="M435" s="35"/>
      <c r="N435" s="35"/>
      <c r="O435" s="275"/>
      <c r="P435" s="35"/>
      <c r="Q435" s="275"/>
      <c r="R435" s="35"/>
      <c r="S435" s="240"/>
      <c r="T435" s="240"/>
    </row>
    <row r="436" spans="1:20">
      <c r="A436" s="436" t="s">
        <v>70</v>
      </c>
      <c r="B436" s="166" t="s">
        <v>46</v>
      </c>
      <c r="C436" s="376">
        <v>2.4990588480299888E-2</v>
      </c>
      <c r="D436" s="376">
        <v>5.113001386170035E-3</v>
      </c>
      <c r="E436" s="376">
        <v>1.9345537450546502E-2</v>
      </c>
      <c r="F436" s="376">
        <v>2.0653522811866555E-3</v>
      </c>
      <c r="I436" s="275"/>
      <c r="J436" s="275"/>
      <c r="K436" s="35"/>
      <c r="L436" s="275"/>
      <c r="M436" s="35"/>
      <c r="N436" s="35"/>
      <c r="O436" s="35"/>
      <c r="P436" s="35"/>
      <c r="Q436" s="275"/>
      <c r="R436" s="35"/>
      <c r="S436" s="35"/>
    </row>
    <row r="437" spans="1:20">
      <c r="A437" s="436"/>
      <c r="B437" s="166" t="s">
        <v>47</v>
      </c>
      <c r="C437" s="376">
        <v>1.1945192645508841E-2</v>
      </c>
      <c r="D437" s="376">
        <v>2.0057906783381924E-3</v>
      </c>
      <c r="E437" s="376">
        <v>1.0929160454620753E-2</v>
      </c>
      <c r="F437" s="376">
        <v>1.5083831060733182E-3</v>
      </c>
      <c r="I437" s="275"/>
      <c r="J437" s="275"/>
      <c r="K437" s="35"/>
      <c r="L437" s="35"/>
      <c r="M437" s="35"/>
      <c r="N437" s="35"/>
      <c r="O437" s="275"/>
      <c r="P437" s="275"/>
      <c r="Q437" s="275"/>
      <c r="R437" s="35"/>
      <c r="S437" s="35"/>
    </row>
    <row r="438" spans="1:20">
      <c r="A438" s="436"/>
      <c r="B438" s="166" t="s">
        <v>48</v>
      </c>
      <c r="C438" s="376">
        <v>1.1835770490450051E-2</v>
      </c>
      <c r="D438" s="376">
        <v>1.8151246244372202E-3</v>
      </c>
      <c r="E438" s="376">
        <v>1.4184901556829079E-2</v>
      </c>
      <c r="F438" s="376">
        <v>2.1902429784149747E-3</v>
      </c>
      <c r="I438" s="275"/>
      <c r="J438" s="275"/>
      <c r="K438" s="35"/>
      <c r="L438" s="35"/>
      <c r="M438" s="35"/>
      <c r="N438" s="35"/>
      <c r="O438" s="35"/>
      <c r="P438" s="35"/>
      <c r="Q438" s="275"/>
      <c r="R438" s="35"/>
      <c r="S438" s="35"/>
    </row>
    <row r="439" spans="1:20">
      <c r="A439" s="436"/>
      <c r="B439" s="166" t="s">
        <v>49</v>
      </c>
      <c r="C439" s="376">
        <v>2.5481081621432498E-2</v>
      </c>
      <c r="D439" s="376">
        <v>3.257836629669714E-3</v>
      </c>
      <c r="E439" s="376">
        <v>2.5727186311787071E-2</v>
      </c>
      <c r="F439" s="376">
        <v>3.0088140456785333E-3</v>
      </c>
      <c r="I439" s="275"/>
      <c r="J439" s="35"/>
      <c r="K439" s="35"/>
      <c r="L439" s="35"/>
      <c r="M439" s="35"/>
      <c r="N439" s="35"/>
      <c r="O439" s="35"/>
      <c r="P439" s="35"/>
      <c r="Q439" s="275"/>
      <c r="R439" s="35"/>
      <c r="S439" s="35"/>
    </row>
    <row r="440" spans="1:20">
      <c r="A440" s="436"/>
      <c r="B440" s="166" t="s">
        <v>50</v>
      </c>
      <c r="C440" s="376">
        <v>2.6480535238378584E-2</v>
      </c>
      <c r="D440" s="376">
        <v>2.2483217491794986E-3</v>
      </c>
      <c r="E440" s="376">
        <v>2.5669635146431953E-2</v>
      </c>
      <c r="F440" s="376">
        <v>2.189938277329352E-3</v>
      </c>
      <c r="I440" s="275"/>
      <c r="J440" s="35"/>
      <c r="K440" s="35"/>
      <c r="L440" s="35"/>
      <c r="M440" s="35"/>
      <c r="N440" s="35"/>
      <c r="O440" s="35"/>
      <c r="P440" s="35"/>
      <c r="Q440" s="275"/>
      <c r="R440" s="35"/>
      <c r="S440" s="35"/>
    </row>
    <row r="441" spans="1:20">
      <c r="A441" s="436"/>
      <c r="B441" s="166" t="s">
        <v>51</v>
      </c>
      <c r="C441" s="376">
        <v>1.9728203875824222E-2</v>
      </c>
      <c r="D441" s="376">
        <v>1.4012769694970405E-3</v>
      </c>
      <c r="E441" s="376">
        <v>1.8246605090989059E-2</v>
      </c>
      <c r="F441" s="376">
        <v>1.4320852803934136E-3</v>
      </c>
      <c r="I441" s="275"/>
      <c r="J441" s="35"/>
      <c r="K441" s="35"/>
      <c r="L441" s="35"/>
      <c r="M441" s="35"/>
      <c r="N441" s="35"/>
      <c r="O441" s="35"/>
      <c r="P441" s="35"/>
      <c r="Q441" s="275"/>
      <c r="R441" s="35"/>
      <c r="S441" s="35"/>
    </row>
    <row r="442" spans="1:20">
      <c r="A442" s="436"/>
      <c r="B442" s="166" t="s">
        <v>52</v>
      </c>
      <c r="C442" s="376">
        <v>1.8478855403420948E-2</v>
      </c>
      <c r="D442" s="376">
        <v>9.0630174418745968E-4</v>
      </c>
      <c r="E442" s="376">
        <v>1.6930401341776029E-2</v>
      </c>
      <c r="F442" s="376">
        <v>1.0715548164255972E-3</v>
      </c>
      <c r="I442" s="275"/>
      <c r="J442" s="35"/>
      <c r="K442" s="35"/>
      <c r="L442" s="35"/>
      <c r="M442" s="35"/>
      <c r="N442" s="35"/>
      <c r="O442" s="275"/>
      <c r="P442" s="275"/>
      <c r="Q442" s="275"/>
      <c r="R442" s="35"/>
      <c r="S442" s="35"/>
    </row>
    <row r="443" spans="1:20">
      <c r="A443" s="436"/>
      <c r="B443" s="166" t="s">
        <v>53</v>
      </c>
      <c r="C443" s="376">
        <v>3.5063496395716605E-2</v>
      </c>
      <c r="D443" s="376">
        <v>2.2328949507345415E-3</v>
      </c>
      <c r="E443" s="376">
        <v>3.3386384710131889E-2</v>
      </c>
      <c r="F443" s="376">
        <v>2.3369536108976828E-3</v>
      </c>
      <c r="S443" s="35"/>
    </row>
    <row r="444" spans="1:20">
      <c r="A444" s="436"/>
      <c r="B444" s="166" t="s">
        <v>54</v>
      </c>
      <c r="C444" s="376">
        <v>3.9151272793924975E-2</v>
      </c>
      <c r="D444" s="376">
        <v>2.3905703516526426E-3</v>
      </c>
      <c r="E444" s="376">
        <v>4.2903871467095241E-2</v>
      </c>
      <c r="F444" s="376">
        <v>2.8544994775870189E-3</v>
      </c>
      <c r="I444" s="275"/>
      <c r="J444" s="275"/>
      <c r="K444" s="35"/>
      <c r="L444" s="35"/>
      <c r="M444" s="35"/>
      <c r="N444" s="35"/>
      <c r="O444" s="35"/>
      <c r="P444" s="35"/>
      <c r="Q444" s="275"/>
      <c r="R444" s="35"/>
    </row>
    <row r="445" spans="1:20" s="136" customFormat="1">
      <c r="A445" s="436"/>
      <c r="B445" s="166" t="s">
        <v>82</v>
      </c>
      <c r="C445" s="382" t="s">
        <v>455</v>
      </c>
      <c r="D445" s="382" t="s">
        <v>455</v>
      </c>
      <c r="E445" s="376">
        <v>4.1779783814393498E-2</v>
      </c>
      <c r="F445" s="376">
        <v>3.8200391702313246E-3</v>
      </c>
      <c r="I445" s="275"/>
      <c r="J445" s="35"/>
      <c r="K445" s="35"/>
      <c r="L445" s="35"/>
      <c r="M445" s="35"/>
      <c r="N445" s="35"/>
      <c r="O445" s="35"/>
      <c r="P445" s="35"/>
      <c r="Q445" s="275"/>
      <c r="R445" s="35"/>
      <c r="S445" s="35"/>
    </row>
    <row r="446" spans="1:20">
      <c r="A446" s="436"/>
      <c r="B446" s="166" t="s">
        <v>55</v>
      </c>
      <c r="C446" s="376">
        <v>2.7646161436573263E-2</v>
      </c>
      <c r="D446" s="376">
        <v>1.4966992526107116E-3</v>
      </c>
      <c r="E446" s="376">
        <v>3.1989028650468994E-2</v>
      </c>
      <c r="F446" s="376">
        <v>2.165504159791355E-3</v>
      </c>
      <c r="I446" s="275"/>
      <c r="J446" s="275"/>
      <c r="K446" s="35"/>
      <c r="L446" s="35"/>
      <c r="M446" s="35"/>
      <c r="N446" s="35"/>
      <c r="O446" s="275"/>
      <c r="P446" s="275"/>
      <c r="Q446" s="275"/>
      <c r="R446" s="35"/>
      <c r="S446" s="35"/>
    </row>
    <row r="447" spans="1:20">
      <c r="A447" s="436"/>
      <c r="B447" s="166" t="s">
        <v>56</v>
      </c>
      <c r="C447" s="376">
        <v>4.2719103545464591E-2</v>
      </c>
      <c r="D447" s="376">
        <v>2.152823585982574E-3</v>
      </c>
      <c r="E447" s="376">
        <v>3.4880534495582843E-2</v>
      </c>
      <c r="F447" s="376">
        <v>2.2562960102513519E-3</v>
      </c>
      <c r="I447" s="275"/>
      <c r="J447" s="35"/>
      <c r="K447" s="35"/>
      <c r="L447" s="35"/>
      <c r="M447" s="35"/>
      <c r="N447" s="35"/>
      <c r="O447" s="35"/>
      <c r="P447" s="35"/>
      <c r="Q447" s="275"/>
      <c r="R447" s="35"/>
    </row>
    <row r="448" spans="1:20">
      <c r="A448" s="436"/>
      <c r="B448" s="166" t="s">
        <v>57</v>
      </c>
      <c r="C448" s="376">
        <v>3.8690336614947279E-2</v>
      </c>
      <c r="D448" s="376">
        <v>2.7216842431212352E-3</v>
      </c>
      <c r="E448" s="376">
        <v>2.9389672020667192E-2</v>
      </c>
      <c r="F448" s="376">
        <v>2.6718148557442799E-3</v>
      </c>
      <c r="I448" s="275"/>
      <c r="J448" s="35"/>
      <c r="K448" s="35"/>
      <c r="L448" s="35"/>
      <c r="M448" s="35"/>
      <c r="N448" s="35"/>
      <c r="O448" s="35"/>
      <c r="P448" s="35"/>
      <c r="Q448" s="275"/>
      <c r="R448" s="35"/>
      <c r="S448" s="35"/>
    </row>
    <row r="449" spans="1:20">
      <c r="A449" s="436"/>
      <c r="B449" s="166" t="s">
        <v>58</v>
      </c>
      <c r="C449" s="376">
        <v>3.2054878877915124E-2</v>
      </c>
      <c r="D449" s="376">
        <v>2.4062240991599869E-3</v>
      </c>
      <c r="E449" s="376">
        <v>2.8043505971843845E-2</v>
      </c>
      <c r="F449" s="376">
        <v>2.6243440650378686E-3</v>
      </c>
      <c r="I449" s="275"/>
      <c r="J449" s="275"/>
      <c r="K449" s="35"/>
      <c r="L449" s="35"/>
      <c r="M449" s="35"/>
      <c r="N449" s="35"/>
      <c r="O449" s="275"/>
      <c r="P449" s="275"/>
      <c r="Q449" s="275"/>
      <c r="R449" s="35"/>
      <c r="S449" s="35"/>
      <c r="T449" s="240"/>
    </row>
    <row r="450" spans="1:20">
      <c r="A450" s="436"/>
      <c r="B450" s="166" t="s">
        <v>59</v>
      </c>
      <c r="C450" s="376">
        <v>3.008169149447381E-2</v>
      </c>
      <c r="D450" s="376">
        <v>3.7545443860625112E-3</v>
      </c>
      <c r="E450" s="376">
        <v>3.4958060556464811E-2</v>
      </c>
      <c r="F450" s="376">
        <v>3.9342066539100511E-3</v>
      </c>
      <c r="I450" s="240"/>
      <c r="J450" s="240"/>
      <c r="K450" s="240"/>
      <c r="L450" s="35"/>
      <c r="M450" s="35"/>
      <c r="N450" s="240"/>
      <c r="O450" s="240"/>
      <c r="P450" s="240"/>
      <c r="Q450" s="240"/>
      <c r="R450" s="35"/>
      <c r="S450" s="35"/>
      <c r="T450" s="35"/>
    </row>
    <row r="451" spans="1:20">
      <c r="A451" s="436"/>
      <c r="B451" s="166" t="s">
        <v>60</v>
      </c>
      <c r="C451" s="376">
        <v>1.5297225435522022E-2</v>
      </c>
      <c r="D451" s="376">
        <v>2.9178327596090991E-3</v>
      </c>
      <c r="E451" s="376">
        <v>1.4731954411143942E-2</v>
      </c>
      <c r="F451" s="376">
        <v>2.1892326350370014E-3</v>
      </c>
      <c r="I451" s="240"/>
      <c r="J451" s="240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</row>
    <row r="452" spans="1:20">
      <c r="A452" s="436" t="s">
        <v>71</v>
      </c>
      <c r="B452" s="166" t="s">
        <v>46</v>
      </c>
      <c r="C452" s="376">
        <v>8.3422108661001068E-2</v>
      </c>
      <c r="D452" s="376">
        <v>7.6318938875554682E-3</v>
      </c>
      <c r="E452" s="376">
        <v>9.6006839670086497E-2</v>
      </c>
      <c r="F452" s="376">
        <v>4.894650166230639E-3</v>
      </c>
    </row>
    <row r="453" spans="1:20">
      <c r="A453" s="436"/>
      <c r="B453" s="166" t="s">
        <v>47</v>
      </c>
      <c r="C453" s="376">
        <v>7.9487146122583521E-2</v>
      </c>
      <c r="D453" s="376">
        <v>8.1354598738723038E-3</v>
      </c>
      <c r="E453" s="376">
        <v>7.0120362177428147E-2</v>
      </c>
      <c r="F453" s="376">
        <v>4.9751038250149468E-3</v>
      </c>
    </row>
    <row r="454" spans="1:20">
      <c r="A454" s="436"/>
      <c r="B454" s="166" t="s">
        <v>48</v>
      </c>
      <c r="C454" s="376">
        <v>7.7681500023064579E-2</v>
      </c>
      <c r="D454" s="376">
        <v>8.1730793195471697E-3</v>
      </c>
      <c r="E454" s="376">
        <v>5.8242292709561674E-2</v>
      </c>
      <c r="F454" s="376">
        <v>4.2993540405565096E-3</v>
      </c>
    </row>
    <row r="455" spans="1:20">
      <c r="A455" s="436"/>
      <c r="B455" s="166" t="s">
        <v>49</v>
      </c>
      <c r="C455" s="376">
        <v>0.10598790423351827</v>
      </c>
      <c r="D455" s="376">
        <v>6.0426983562517009E-3</v>
      </c>
      <c r="E455" s="376">
        <v>0.10772813688212927</v>
      </c>
      <c r="F455" s="376">
        <v>6.7068967182320671E-3</v>
      </c>
    </row>
    <row r="456" spans="1:20">
      <c r="A456" s="436"/>
      <c r="B456" s="166" t="s">
        <v>50</v>
      </c>
      <c r="C456" s="376">
        <v>0.12662982989728599</v>
      </c>
      <c r="D456" s="376">
        <v>5.5378052101510535E-3</v>
      </c>
      <c r="E456" s="376">
        <v>0.13102360735925053</v>
      </c>
      <c r="F456" s="376">
        <v>6.0025238676628834E-3</v>
      </c>
    </row>
    <row r="457" spans="1:20">
      <c r="A457" s="436"/>
      <c r="B457" s="166" t="s">
        <v>51</v>
      </c>
      <c r="C457" s="376">
        <v>0.10168866989412592</v>
      </c>
      <c r="D457" s="376">
        <v>4.0298199314347232E-3</v>
      </c>
      <c r="E457" s="376">
        <v>0.10113117818461707</v>
      </c>
      <c r="F457" s="376">
        <v>4.3646804465986653E-3</v>
      </c>
    </row>
    <row r="458" spans="1:20">
      <c r="A458" s="436"/>
      <c r="B458" s="166" t="s">
        <v>52</v>
      </c>
      <c r="C458" s="376">
        <v>8.8698134352760721E-2</v>
      </c>
      <c r="D458" s="376">
        <v>2.6170213185114982E-3</v>
      </c>
      <c r="E458" s="376">
        <v>8.5985311563623046E-2</v>
      </c>
      <c r="F458" s="376">
        <v>3.086858787232514E-3</v>
      </c>
    </row>
    <row r="459" spans="1:20">
      <c r="A459" s="436"/>
      <c r="B459" s="166" t="s">
        <v>53</v>
      </c>
      <c r="C459" s="376">
        <v>0.16773089963322274</v>
      </c>
      <c r="D459" s="376">
        <v>6.0386066092838258E-3</v>
      </c>
      <c r="E459" s="376">
        <v>0.16131724262009217</v>
      </c>
      <c r="F459" s="376">
        <v>5.4125742063423398E-3</v>
      </c>
    </row>
    <row r="460" spans="1:20">
      <c r="A460" s="436"/>
      <c r="B460" s="166" t="s">
        <v>54</v>
      </c>
      <c r="C460" s="376">
        <v>0.2003658128881276</v>
      </c>
      <c r="D460" s="376">
        <v>5.839801756579022E-3</v>
      </c>
      <c r="E460" s="376">
        <v>0.18653219485020434</v>
      </c>
      <c r="F460" s="376">
        <v>7.1338449162954747E-3</v>
      </c>
    </row>
    <row r="461" spans="1:20" s="136" customFormat="1">
      <c r="A461" s="436"/>
      <c r="B461" s="166" t="s">
        <v>82</v>
      </c>
      <c r="C461" s="382" t="s">
        <v>455</v>
      </c>
      <c r="D461" s="382" t="s">
        <v>455</v>
      </c>
      <c r="E461" s="376">
        <v>0.1899479799914503</v>
      </c>
      <c r="F461" s="376">
        <v>6.9539749933245623E-3</v>
      </c>
    </row>
    <row r="462" spans="1:20">
      <c r="A462" s="436"/>
      <c r="B462" s="166" t="s">
        <v>55</v>
      </c>
      <c r="C462" s="376">
        <v>0.15184978618215589</v>
      </c>
      <c r="D462" s="376">
        <v>4.461612991558575E-3</v>
      </c>
      <c r="E462" s="376">
        <v>0.13179451511114779</v>
      </c>
      <c r="F462" s="376">
        <v>5.8667853608469099E-3</v>
      </c>
    </row>
    <row r="463" spans="1:20">
      <c r="A463" s="436"/>
      <c r="B463" s="166" t="s">
        <v>56</v>
      </c>
      <c r="C463" s="376">
        <v>0.19222368799802461</v>
      </c>
      <c r="D463" s="376">
        <v>6.0994162447924223E-3</v>
      </c>
      <c r="E463" s="376">
        <v>0.19000300131797007</v>
      </c>
      <c r="F463" s="376">
        <v>6.713543785776795E-3</v>
      </c>
    </row>
    <row r="464" spans="1:20">
      <c r="A464" s="436"/>
      <c r="B464" s="166" t="s">
        <v>57</v>
      </c>
      <c r="C464" s="376">
        <v>0.18427061951435961</v>
      </c>
      <c r="D464" s="376">
        <v>8.2233096984809344E-3</v>
      </c>
      <c r="E464" s="376">
        <v>0.16286644951140064</v>
      </c>
      <c r="F464" s="376">
        <v>7.0166628933811034E-3</v>
      </c>
    </row>
    <row r="465" spans="1:6">
      <c r="A465" s="436"/>
      <c r="B465" s="166" t="s">
        <v>58</v>
      </c>
      <c r="C465" s="376">
        <v>0.20861382068711132</v>
      </c>
      <c r="D465" s="376">
        <v>6.3427415844050468E-3</v>
      </c>
      <c r="E465" s="376">
        <v>0.19798389128843014</v>
      </c>
      <c r="F465" s="376">
        <v>8.9614274839429995E-3</v>
      </c>
    </row>
    <row r="466" spans="1:6">
      <c r="A466" s="436"/>
      <c r="B466" s="166" t="s">
        <v>59</v>
      </c>
      <c r="C466" s="376">
        <v>0.1456854534221185</v>
      </c>
      <c r="D466" s="376">
        <v>9.4180208840489599E-3</v>
      </c>
      <c r="E466" s="376">
        <v>0.15711947626841244</v>
      </c>
      <c r="F466" s="376">
        <v>9.9590050712961668E-3</v>
      </c>
    </row>
    <row r="467" spans="1:6">
      <c r="A467" s="436"/>
      <c r="B467" s="166" t="s">
        <v>60</v>
      </c>
      <c r="C467" s="376">
        <v>0.11007614081734837</v>
      </c>
      <c r="D467" s="376">
        <v>7.1507898644090177E-3</v>
      </c>
      <c r="E467" s="376">
        <v>0.10709159983115238</v>
      </c>
      <c r="F467" s="376">
        <v>7.1679723364703619E-3</v>
      </c>
    </row>
    <row r="468" spans="1:6">
      <c r="A468" s="436" t="s">
        <v>72</v>
      </c>
      <c r="B468" s="166" t="s">
        <v>46</v>
      </c>
      <c r="C468" s="376">
        <v>7.023797127684285E-2</v>
      </c>
      <c r="D468" s="376">
        <v>6.3279044820719124E-3</v>
      </c>
      <c r="E468" s="376">
        <v>7.6963052370415078E-2</v>
      </c>
      <c r="F468" s="376">
        <v>4.0063529584220435E-3</v>
      </c>
    </row>
    <row r="469" spans="1:6">
      <c r="A469" s="436"/>
      <c r="B469" s="166" t="s">
        <v>47</v>
      </c>
      <c r="C469" s="376">
        <v>8.4527201988263009E-2</v>
      </c>
      <c r="D469" s="376">
        <v>5.4183312132019892E-3</v>
      </c>
      <c r="E469" s="376">
        <v>7.9720245815202234E-2</v>
      </c>
      <c r="F469" s="376">
        <v>5.6468163321621891E-3</v>
      </c>
    </row>
    <row r="470" spans="1:6">
      <c r="A470" s="436"/>
      <c r="B470" s="166" t="s">
        <v>48</v>
      </c>
      <c r="C470" s="376">
        <v>8.6132847115835173E-2</v>
      </c>
      <c r="D470" s="376">
        <v>9.3207766106997662E-3</v>
      </c>
      <c r="E470" s="376">
        <v>7.5581688790188256E-2</v>
      </c>
      <c r="F470" s="376">
        <v>5.3142879483642986E-3</v>
      </c>
    </row>
    <row r="471" spans="1:6">
      <c r="A471" s="436"/>
      <c r="B471" s="166" t="s">
        <v>49</v>
      </c>
      <c r="C471" s="376">
        <v>0.1050682261208577</v>
      </c>
      <c r="D471" s="376">
        <v>4.0969678119926684E-3</v>
      </c>
      <c r="E471" s="376">
        <v>9.8878326996197724E-2</v>
      </c>
      <c r="F471" s="376">
        <v>6.6844311232290539E-3</v>
      </c>
    </row>
    <row r="472" spans="1:6">
      <c r="A472" s="436"/>
      <c r="B472" s="166" t="s">
        <v>50</v>
      </c>
      <c r="C472" s="376">
        <v>0.1127972227250487</v>
      </c>
      <c r="D472" s="376">
        <v>4.5237360724869188E-3</v>
      </c>
      <c r="E472" s="376">
        <v>0.11981062987501986</v>
      </c>
      <c r="F472" s="376">
        <v>5.5250443484298698E-3</v>
      </c>
    </row>
    <row r="473" spans="1:6">
      <c r="A473" s="436"/>
      <c r="B473" s="166" t="s">
        <v>51</v>
      </c>
      <c r="C473" s="376">
        <v>9.568602663372168E-2</v>
      </c>
      <c r="D473" s="376">
        <v>3.6760111778115752E-3</v>
      </c>
      <c r="E473" s="376">
        <v>9.171614712188686E-2</v>
      </c>
      <c r="F473" s="376">
        <v>3.4247529047985339E-3</v>
      </c>
    </row>
    <row r="474" spans="1:6">
      <c r="A474" s="436"/>
      <c r="B474" s="166" t="s">
        <v>52</v>
      </c>
      <c r="C474" s="376">
        <v>9.3281990380442215E-2</v>
      </c>
      <c r="D474" s="376">
        <v>2.6476551195178544E-3</v>
      </c>
      <c r="E474" s="376">
        <v>8.6691604740816469E-2</v>
      </c>
      <c r="F474" s="376">
        <v>2.5564753549375211E-3</v>
      </c>
    </row>
    <row r="475" spans="1:6">
      <c r="A475" s="436"/>
      <c r="B475" s="166" t="s">
        <v>53</v>
      </c>
      <c r="C475" s="376">
        <v>0.13012492027374747</v>
      </c>
      <c r="D475" s="376">
        <v>3.9859715532807342E-3</v>
      </c>
      <c r="E475" s="376">
        <v>0.12415959699406286</v>
      </c>
      <c r="F475" s="376">
        <v>4.234850503521197E-3</v>
      </c>
    </row>
    <row r="476" spans="1:6">
      <c r="A476" s="436"/>
      <c r="B476" s="166" t="s">
        <v>54</v>
      </c>
      <c r="C476" s="376">
        <v>0.15807531305141387</v>
      </c>
      <c r="D476" s="376">
        <v>4.9587576771242033E-3</v>
      </c>
      <c r="E476" s="376">
        <v>0.15115877797114025</v>
      </c>
      <c r="F476" s="376">
        <v>4.8438244770277342E-3</v>
      </c>
    </row>
    <row r="477" spans="1:6" s="136" customFormat="1">
      <c r="A477" s="436"/>
      <c r="B477" s="166" t="s">
        <v>82</v>
      </c>
      <c r="C477" s="382" t="s">
        <v>455</v>
      </c>
      <c r="D477" s="382" t="s">
        <v>455</v>
      </c>
      <c r="E477" s="376">
        <v>0.13562954203516486</v>
      </c>
      <c r="F477" s="376">
        <v>6.0428587092488315E-3</v>
      </c>
    </row>
    <row r="478" spans="1:6">
      <c r="A478" s="436"/>
      <c r="B478" s="166" t="s">
        <v>55</v>
      </c>
      <c r="C478" s="376">
        <v>0.1150439686207014</v>
      </c>
      <c r="D478" s="376">
        <v>3.6305896259204041E-3</v>
      </c>
      <c r="E478" s="376">
        <v>0.10740526797678412</v>
      </c>
      <c r="F478" s="376">
        <v>3.9190530595829953E-3</v>
      </c>
    </row>
    <row r="479" spans="1:6">
      <c r="A479" s="436"/>
      <c r="B479" s="166" t="s">
        <v>56</v>
      </c>
      <c r="C479" s="376">
        <v>0.12493775758129713</v>
      </c>
      <c r="D479" s="376">
        <v>4.2682363004211748E-3</v>
      </c>
      <c r="E479" s="376">
        <v>0.11648245533908369</v>
      </c>
      <c r="F479" s="376">
        <v>4.6358192559629663E-3</v>
      </c>
    </row>
    <row r="480" spans="1:6">
      <c r="A480" s="436"/>
      <c r="B480" s="166" t="s">
        <v>57</v>
      </c>
      <c r="C480" s="376">
        <v>0.11780621282030007</v>
      </c>
      <c r="D480" s="376">
        <v>5.768125939792557E-3</v>
      </c>
      <c r="E480" s="376">
        <v>0.1227851566887566</v>
      </c>
      <c r="F480" s="376">
        <v>4.9410719150378016E-3</v>
      </c>
    </row>
    <row r="481" spans="1:6">
      <c r="A481" s="436"/>
      <c r="B481" s="166" t="s">
        <v>58</v>
      </c>
      <c r="C481" s="376">
        <v>0.15355989052982999</v>
      </c>
      <c r="D481" s="376">
        <v>5.2479040504804638E-3</v>
      </c>
      <c r="E481" s="376">
        <v>0.13866565085538621</v>
      </c>
      <c r="F481" s="376">
        <v>4.5576640515647797E-3</v>
      </c>
    </row>
    <row r="482" spans="1:6">
      <c r="A482" s="436"/>
      <c r="B482" s="166" t="s">
        <v>59</v>
      </c>
      <c r="C482" s="376">
        <v>0.14499897027527975</v>
      </c>
      <c r="D482" s="376">
        <v>8.1332088826587424E-3</v>
      </c>
      <c r="E482" s="376">
        <v>0.1277107201309329</v>
      </c>
      <c r="F482" s="376">
        <v>7.5248415842035198E-3</v>
      </c>
    </row>
    <row r="483" spans="1:6">
      <c r="A483" s="436"/>
      <c r="B483" s="166" t="s">
        <v>60</v>
      </c>
      <c r="C483" s="376">
        <v>0.10210811650753639</v>
      </c>
      <c r="D483" s="376">
        <v>9.1798181424161181E-3</v>
      </c>
      <c r="E483" s="376">
        <v>9.8058252427184467E-2</v>
      </c>
      <c r="F483" s="376">
        <v>8.773546613001719E-3</v>
      </c>
    </row>
    <row r="484" spans="1:6">
      <c r="A484" s="436" t="s">
        <v>73</v>
      </c>
      <c r="B484" s="166" t="s">
        <v>46</v>
      </c>
      <c r="C484" s="376">
        <v>0.14371991317372465</v>
      </c>
      <c r="D484" s="376">
        <v>1.1283659844678148E-2</v>
      </c>
      <c r="E484" s="376">
        <v>0.12028096291825924</v>
      </c>
      <c r="F484" s="376">
        <v>6.5625146822495956E-3</v>
      </c>
    </row>
    <row r="485" spans="1:6">
      <c r="A485" s="436"/>
      <c r="B485" s="166" t="s">
        <v>47</v>
      </c>
      <c r="C485" s="376">
        <v>0.14815248554562291</v>
      </c>
      <c r="D485" s="376">
        <v>8.8728631354832999E-3</v>
      </c>
      <c r="E485" s="376">
        <v>0.15828899043647957</v>
      </c>
      <c r="F485" s="376">
        <v>6.8649823669707077E-3</v>
      </c>
    </row>
    <row r="486" spans="1:6">
      <c r="A486" s="436"/>
      <c r="B486" s="166" t="s">
        <v>48</v>
      </c>
      <c r="C486" s="376">
        <v>0.13555659683359755</v>
      </c>
      <c r="D486" s="376">
        <v>1.0560891617613448E-2</v>
      </c>
      <c r="E486" s="376">
        <v>0.11812033421582707</v>
      </c>
      <c r="F486" s="376">
        <v>7.543254973200385E-3</v>
      </c>
    </row>
    <row r="487" spans="1:6">
      <c r="A487" s="436"/>
      <c r="B487" s="166" t="s">
        <v>49</v>
      </c>
      <c r="C487" s="376">
        <v>0.15450092467636328</v>
      </c>
      <c r="D487" s="376">
        <v>5.1602774400386639E-3</v>
      </c>
      <c r="E487" s="376">
        <v>0.13581273764258556</v>
      </c>
      <c r="F487" s="376">
        <v>6.1033801514182645E-3</v>
      </c>
    </row>
    <row r="488" spans="1:6">
      <c r="A488" s="436"/>
      <c r="B488" s="166" t="s">
        <v>50</v>
      </c>
      <c r="C488" s="376">
        <v>0.14298413677039629</v>
      </c>
      <c r="D488" s="376">
        <v>4.7180877950409863E-3</v>
      </c>
      <c r="E488" s="376">
        <v>0.13791340513876318</v>
      </c>
      <c r="F488" s="376">
        <v>5.7794452140717762E-3</v>
      </c>
    </row>
    <row r="489" spans="1:6">
      <c r="A489" s="436"/>
      <c r="B489" s="166" t="s">
        <v>51</v>
      </c>
      <c r="C489" s="376">
        <v>0.13583054402321473</v>
      </c>
      <c r="D489" s="376">
        <v>3.9561441571617792E-3</v>
      </c>
      <c r="E489" s="376">
        <v>0.12463645609984056</v>
      </c>
      <c r="F489" s="376">
        <v>4.2793203542159305E-3</v>
      </c>
    </row>
    <row r="490" spans="1:6">
      <c r="A490" s="436"/>
      <c r="B490" s="166" t="s">
        <v>52</v>
      </c>
      <c r="C490" s="376">
        <v>0.12984823780165161</v>
      </c>
      <c r="D490" s="376">
        <v>2.6868355699464657E-3</v>
      </c>
      <c r="E490" s="376">
        <v>0.12261825161486278</v>
      </c>
      <c r="F490" s="376">
        <v>3.1721230626256878E-3</v>
      </c>
    </row>
    <row r="491" spans="1:6">
      <c r="A491" s="436"/>
      <c r="B491" s="166" t="s">
        <v>53</v>
      </c>
      <c r="C491" s="376">
        <v>0.13254918215824987</v>
      </c>
      <c r="D491" s="376">
        <v>4.2180921621932082E-3</v>
      </c>
      <c r="E491" s="376">
        <v>0.12395338859902846</v>
      </c>
      <c r="F491" s="376">
        <v>3.9332304331720349E-3</v>
      </c>
    </row>
    <row r="492" spans="1:6">
      <c r="A492" s="436"/>
      <c r="B492" s="166" t="s">
        <v>54</v>
      </c>
      <c r="C492" s="376">
        <v>0.1152246057572288</v>
      </c>
      <c r="D492" s="376">
        <v>3.2577918800900533E-3</v>
      </c>
      <c r="E492" s="376">
        <v>0.11235043851648813</v>
      </c>
      <c r="F492" s="376">
        <v>3.9530999079296844E-3</v>
      </c>
    </row>
    <row r="493" spans="1:6" s="136" customFormat="1">
      <c r="A493" s="436"/>
      <c r="B493" s="166" t="s">
        <v>82</v>
      </c>
      <c r="C493" s="382" t="s">
        <v>455</v>
      </c>
      <c r="D493" s="382" t="s">
        <v>455</v>
      </c>
      <c r="E493" s="376">
        <v>0.11043564675249691</v>
      </c>
      <c r="F493" s="376">
        <v>6.5598448597771059E-3</v>
      </c>
    </row>
    <row r="494" spans="1:6">
      <c r="A494" s="436"/>
      <c r="B494" s="166" t="s">
        <v>55</v>
      </c>
      <c r="C494" s="376">
        <v>0.1324982933689339</v>
      </c>
      <c r="D494" s="376">
        <v>2.7900353307397561E-3</v>
      </c>
      <c r="E494" s="376">
        <v>0.11919475324287471</v>
      </c>
      <c r="F494" s="376">
        <v>4.0767690562569557E-3</v>
      </c>
    </row>
    <row r="495" spans="1:6">
      <c r="A495" s="436"/>
      <c r="B495" s="166" t="s">
        <v>56</v>
      </c>
      <c r="C495" s="376">
        <v>0.12270862635586156</v>
      </c>
      <c r="D495" s="376">
        <v>3.7910456664925498E-3</v>
      </c>
      <c r="E495" s="376">
        <v>0.1221379823313716</v>
      </c>
      <c r="F495" s="376">
        <v>4.7694993398181935E-3</v>
      </c>
    </row>
    <row r="496" spans="1:6">
      <c r="A496" s="436"/>
      <c r="B496" s="166" t="s">
        <v>57</v>
      </c>
      <c r="C496" s="376">
        <v>0.12345193559907792</v>
      </c>
      <c r="D496" s="376">
        <v>5.4220608119139669E-3</v>
      </c>
      <c r="E496" s="376">
        <v>0.12425937886105808</v>
      </c>
      <c r="F496" s="376">
        <v>6.2118638504438713E-3</v>
      </c>
    </row>
    <row r="497" spans="1:6">
      <c r="A497" s="436"/>
      <c r="B497" s="166" t="s">
        <v>58</v>
      </c>
      <c r="C497" s="376">
        <v>0.11941376254475945</v>
      </c>
      <c r="D497" s="376">
        <v>4.8229460892269165E-3</v>
      </c>
      <c r="E497" s="376">
        <v>0.11859349663388996</v>
      </c>
      <c r="F497" s="376">
        <v>5.4043512115824442E-3</v>
      </c>
    </row>
    <row r="498" spans="1:6">
      <c r="A498" s="436"/>
      <c r="B498" s="166" t="s">
        <v>59</v>
      </c>
      <c r="C498" s="376">
        <v>0.12419853092606577</v>
      </c>
      <c r="D498" s="376">
        <v>8.7216382966805884E-3</v>
      </c>
      <c r="E498" s="376">
        <v>0.12037131751227496</v>
      </c>
      <c r="F498" s="376">
        <v>6.8748856447967384E-3</v>
      </c>
    </row>
    <row r="499" spans="1:6">
      <c r="A499" s="436"/>
      <c r="B499" s="166" t="s">
        <v>60</v>
      </c>
      <c r="C499" s="376">
        <v>0.12117785182755227</v>
      </c>
      <c r="D499" s="376">
        <v>7.3115885989728183E-3</v>
      </c>
      <c r="E499" s="376">
        <v>0.12758125791473196</v>
      </c>
      <c r="F499" s="376">
        <v>6.726331982397157E-3</v>
      </c>
    </row>
    <row r="500" spans="1:6">
      <c r="A500" s="436" t="s">
        <v>74</v>
      </c>
      <c r="B500" s="166" t="s">
        <v>46</v>
      </c>
      <c r="C500" s="376">
        <v>0.35864698390830374</v>
      </c>
      <c r="D500" s="376">
        <v>2.070672986427476E-2</v>
      </c>
      <c r="E500" s="376">
        <v>0.38942533360155568</v>
      </c>
      <c r="F500" s="376">
        <v>9.9404734903173909E-3</v>
      </c>
    </row>
    <row r="501" spans="1:6">
      <c r="A501" s="436"/>
      <c r="B501" s="166" t="s">
        <v>47</v>
      </c>
      <c r="C501" s="376">
        <v>0.38833587071085607</v>
      </c>
      <c r="D501" s="376">
        <v>1.2913006845274862E-2</v>
      </c>
      <c r="E501" s="376">
        <v>0.40189007810006344</v>
      </c>
      <c r="F501" s="376">
        <v>1.0198102195021109E-2</v>
      </c>
    </row>
    <row r="502" spans="1:6">
      <c r="A502" s="436"/>
      <c r="B502" s="166" t="s">
        <v>48</v>
      </c>
      <c r="C502" s="376">
        <v>0.38094186026750054</v>
      </c>
      <c r="D502" s="376">
        <v>1.2092897168914962E-2</v>
      </c>
      <c r="E502" s="376">
        <v>0.38877825853548864</v>
      </c>
      <c r="F502" s="376">
        <v>1.0287272537616899E-2</v>
      </c>
    </row>
    <row r="503" spans="1:6">
      <c r="A503" s="436"/>
      <c r="B503" s="166" t="s">
        <v>49</v>
      </c>
      <c r="C503" s="376">
        <v>0.34953266356775131</v>
      </c>
      <c r="D503" s="376">
        <v>7.9153919047225442E-3</v>
      </c>
      <c r="E503" s="376">
        <v>0.34504277566539926</v>
      </c>
      <c r="F503" s="376">
        <v>8.9036126755073757E-3</v>
      </c>
    </row>
    <row r="504" spans="1:6">
      <c r="A504" s="436"/>
      <c r="B504" s="166" t="s">
        <v>50</v>
      </c>
      <c r="C504" s="376">
        <v>0.33754572484976442</v>
      </c>
      <c r="D504" s="376">
        <v>6.2950164875657452E-3</v>
      </c>
      <c r="E504" s="376">
        <v>0.35338841947451688</v>
      </c>
      <c r="F504" s="376">
        <v>6.9127809268808658E-3</v>
      </c>
    </row>
    <row r="505" spans="1:6">
      <c r="A505" s="436"/>
      <c r="B505" s="166" t="s">
        <v>51</v>
      </c>
      <c r="C505" s="376">
        <v>0.32523451753314847</v>
      </c>
      <c r="D505" s="376">
        <v>5.5530417665834832E-3</v>
      </c>
      <c r="E505" s="376">
        <v>0.3111915168508439</v>
      </c>
      <c r="F505" s="376">
        <v>5.5071778381604892E-3</v>
      </c>
    </row>
    <row r="506" spans="1:6">
      <c r="A506" s="436"/>
      <c r="B506" s="166" t="s">
        <v>52</v>
      </c>
      <c r="C506" s="376">
        <v>0.31333754956926024</v>
      </c>
      <c r="D506" s="376">
        <v>4.4834884763477198E-3</v>
      </c>
      <c r="E506" s="376">
        <v>0.30638480343799335</v>
      </c>
      <c r="F506" s="376">
        <v>5.2626128099323632E-3</v>
      </c>
    </row>
    <row r="507" spans="1:6">
      <c r="A507" s="436"/>
      <c r="B507" s="166" t="s">
        <v>53</v>
      </c>
      <c r="C507" s="376">
        <v>0.30158197318278879</v>
      </c>
      <c r="D507" s="376">
        <v>5.8860194681114517E-3</v>
      </c>
      <c r="E507" s="376">
        <v>0.31507258812295003</v>
      </c>
      <c r="F507" s="376">
        <v>6.8062179739022252E-3</v>
      </c>
    </row>
    <row r="508" spans="1:6">
      <c r="A508" s="436"/>
      <c r="B508" s="166" t="s">
        <v>54</v>
      </c>
      <c r="C508" s="376">
        <v>0.2915079519770547</v>
      </c>
      <c r="D508" s="376">
        <v>5.7341917845766749E-3</v>
      </c>
      <c r="E508" s="376">
        <v>0.2829676153478306</v>
      </c>
      <c r="F508" s="376">
        <v>6.212714484721848E-3</v>
      </c>
    </row>
    <row r="509" spans="1:6" s="136" customFormat="1">
      <c r="A509" s="436"/>
      <c r="B509" s="166" t="s">
        <v>82</v>
      </c>
      <c r="C509" s="382" t="s">
        <v>455</v>
      </c>
      <c r="D509" s="382" t="s">
        <v>455</v>
      </c>
      <c r="E509" s="376">
        <v>0.28648479094840745</v>
      </c>
      <c r="F509" s="376">
        <v>8.5795787369606132E-3</v>
      </c>
    </row>
    <row r="510" spans="1:6">
      <c r="A510" s="436"/>
      <c r="B510" s="166" t="s">
        <v>55</v>
      </c>
      <c r="C510" s="376">
        <v>0.29358786216225424</v>
      </c>
      <c r="D510" s="376">
        <v>4.8502580975989988E-3</v>
      </c>
      <c r="E510" s="376">
        <v>0.28216094718269735</v>
      </c>
      <c r="F510" s="376">
        <v>6.7792991671966358E-3</v>
      </c>
    </row>
    <row r="511" spans="1:6">
      <c r="A511" s="436"/>
      <c r="B511" s="166" t="s">
        <v>56</v>
      </c>
      <c r="C511" s="376">
        <v>0.28718140407982856</v>
      </c>
      <c r="D511" s="376">
        <v>6.8579299380385084E-3</v>
      </c>
      <c r="E511" s="376">
        <v>0.28360366943744864</v>
      </c>
      <c r="F511" s="376">
        <v>6.4385296931036987E-3</v>
      </c>
    </row>
    <row r="512" spans="1:6">
      <c r="A512" s="436"/>
      <c r="B512" s="166" t="s">
        <v>57</v>
      </c>
      <c r="C512" s="376">
        <v>0.28432797861479575</v>
      </c>
      <c r="D512" s="376">
        <v>9.2483813486065377E-3</v>
      </c>
      <c r="E512" s="376">
        <v>0.29756472537346962</v>
      </c>
      <c r="F512" s="376">
        <v>9.3179140062295863E-3</v>
      </c>
    </row>
    <row r="513" spans="1:6">
      <c r="A513" s="436"/>
      <c r="B513" s="166" t="s">
        <v>58</v>
      </c>
      <c r="C513" s="376">
        <v>0.28280314906479903</v>
      </c>
      <c r="D513" s="376">
        <v>5.4834526103498503E-3</v>
      </c>
      <c r="E513" s="376">
        <v>0.26780065988207497</v>
      </c>
      <c r="F513" s="376">
        <v>7.2954493311212188E-3</v>
      </c>
    </row>
    <row r="514" spans="1:6">
      <c r="A514" s="436"/>
      <c r="B514" s="166" t="s">
        <v>59</v>
      </c>
      <c r="C514" s="376">
        <v>0.27525228255646322</v>
      </c>
      <c r="D514" s="376">
        <v>1.4622822236320531E-2</v>
      </c>
      <c r="E514" s="376">
        <v>0.25288972995090014</v>
      </c>
      <c r="F514" s="376">
        <v>1.0028535514506777E-2</v>
      </c>
    </row>
    <row r="515" spans="1:6">
      <c r="A515" s="436"/>
      <c r="B515" s="166" t="s">
        <v>60</v>
      </c>
      <c r="C515" s="376">
        <v>0.35023049431102055</v>
      </c>
      <c r="D515" s="376">
        <v>1.6260151237371952E-2</v>
      </c>
      <c r="E515" s="376">
        <v>0.32242296327564374</v>
      </c>
      <c r="F515" s="376">
        <v>9.0772086235346855E-3</v>
      </c>
    </row>
    <row r="516" spans="1:6">
      <c r="A516" s="436" t="s">
        <v>75</v>
      </c>
      <c r="B516" s="166" t="s">
        <v>46</v>
      </c>
      <c r="C516" s="376">
        <v>0.14223008962970676</v>
      </c>
      <c r="D516" s="376">
        <v>9.9880448754917431E-3</v>
      </c>
      <c r="E516" s="376">
        <v>0.11950144169516529</v>
      </c>
      <c r="F516" s="376">
        <v>5.5996986731527108E-3</v>
      </c>
    </row>
    <row r="517" spans="1:6">
      <c r="A517" s="436"/>
      <c r="B517" s="166" t="s">
        <v>47</v>
      </c>
      <c r="C517" s="376">
        <v>0.1046614010661323</v>
      </c>
      <c r="D517" s="376">
        <v>7.4175496809731839E-3</v>
      </c>
      <c r="E517" s="376">
        <v>0.1183702823804156</v>
      </c>
      <c r="F517" s="376">
        <v>6.5192391770071386E-3</v>
      </c>
    </row>
    <row r="518" spans="1:6">
      <c r="A518" s="436"/>
      <c r="B518" s="166" t="s">
        <v>48</v>
      </c>
      <c r="C518" s="376">
        <v>0.12795742521613937</v>
      </c>
      <c r="D518" s="376">
        <v>5.7775241406798714E-3</v>
      </c>
      <c r="E518" s="376">
        <v>0.13094019996054015</v>
      </c>
      <c r="F518" s="376">
        <v>6.9976303380937703E-3</v>
      </c>
    </row>
    <row r="519" spans="1:6">
      <c r="A519" s="436"/>
      <c r="B519" s="166" t="s">
        <v>49</v>
      </c>
      <c r="C519" s="376">
        <v>0.11598440545808966</v>
      </c>
      <c r="D519" s="376">
        <v>5.3505059391010705E-3</v>
      </c>
      <c r="E519" s="376">
        <v>0.10856939163498099</v>
      </c>
      <c r="F519" s="376">
        <v>6.6533685306123863E-3</v>
      </c>
    </row>
    <row r="520" spans="1:6">
      <c r="A520" s="436"/>
      <c r="B520" s="166" t="s">
        <v>50</v>
      </c>
      <c r="C520" s="376">
        <v>0.10140924838293991</v>
      </c>
      <c r="D520" s="376">
        <v>4.0009749262339307E-3</v>
      </c>
      <c r="E520" s="376">
        <v>9.5875102768354953E-2</v>
      </c>
      <c r="F520" s="376">
        <v>5.4840684724463701E-3</v>
      </c>
    </row>
    <row r="521" spans="1:6">
      <c r="A521" s="436"/>
      <c r="B521" s="166" t="s">
        <v>51</v>
      </c>
      <c r="C521" s="376">
        <v>0.12656045739897431</v>
      </c>
      <c r="D521" s="376">
        <v>4.1130745201330282E-3</v>
      </c>
      <c r="E521" s="376">
        <v>0.13439785034911211</v>
      </c>
      <c r="F521" s="376">
        <v>4.5934743814500028E-3</v>
      </c>
    </row>
    <row r="522" spans="1:6">
      <c r="A522" s="436"/>
      <c r="B522" s="166" t="s">
        <v>52</v>
      </c>
      <c r="C522" s="376">
        <v>0.13967105184929757</v>
      </c>
      <c r="D522" s="376">
        <v>3.2390513839458206E-3</v>
      </c>
      <c r="E522" s="376">
        <v>0.12928712899244799</v>
      </c>
      <c r="F522" s="376">
        <v>3.250627167970103E-3</v>
      </c>
    </row>
    <row r="523" spans="1:6">
      <c r="A523" s="436"/>
      <c r="B523" s="166" t="s">
        <v>53</v>
      </c>
      <c r="C523" s="376">
        <v>9.7669585219154156E-2</v>
      </c>
      <c r="D523" s="376">
        <v>3.5565064540023176E-3</v>
      </c>
      <c r="E523" s="376">
        <v>9.7000982603761568E-2</v>
      </c>
      <c r="F523" s="376">
        <v>4.1473885020080715E-3</v>
      </c>
    </row>
    <row r="524" spans="1:6">
      <c r="A524" s="436"/>
      <c r="B524" s="166" t="s">
        <v>54</v>
      </c>
      <c r="C524" s="376">
        <v>9.0216635063565476E-2</v>
      </c>
      <c r="D524" s="376">
        <v>4.5892119099720848E-3</v>
      </c>
      <c r="E524" s="376">
        <v>9.2503808364104254E-2</v>
      </c>
      <c r="F524" s="376">
        <v>4.0986846718236089E-3</v>
      </c>
    </row>
    <row r="525" spans="1:6" s="136" customFormat="1">
      <c r="A525" s="436"/>
      <c r="B525" s="166" t="s">
        <v>82</v>
      </c>
      <c r="C525" s="382" t="s">
        <v>455</v>
      </c>
      <c r="D525" s="382" t="s">
        <v>455</v>
      </c>
      <c r="E525" s="376">
        <v>9.6620087384731546E-2</v>
      </c>
      <c r="F525" s="376">
        <v>5.8354627240602653E-3</v>
      </c>
    </row>
    <row r="526" spans="1:6">
      <c r="A526" s="436"/>
      <c r="B526" s="166" t="s">
        <v>55</v>
      </c>
      <c r="C526" s="376">
        <v>0.12705537055660779</v>
      </c>
      <c r="D526" s="376">
        <v>3.6487345433807421E-3</v>
      </c>
      <c r="E526" s="376">
        <v>0.14189585862991735</v>
      </c>
      <c r="F526" s="376">
        <v>7.1007197834672912E-3</v>
      </c>
    </row>
    <row r="527" spans="1:6">
      <c r="A527" s="436"/>
      <c r="B527" s="166" t="s">
        <v>56</v>
      </c>
      <c r="C527" s="376">
        <v>0.10251684467429992</v>
      </c>
      <c r="D527" s="376">
        <v>3.4271745355912396E-3</v>
      </c>
      <c r="E527" s="376">
        <v>0.10561898920830452</v>
      </c>
      <c r="F527" s="376">
        <v>4.6614389707449666E-3</v>
      </c>
    </row>
    <row r="528" spans="1:6">
      <c r="A528" s="436"/>
      <c r="B528" s="166" t="s">
        <v>57</v>
      </c>
      <c r="C528" s="376">
        <v>0.11002124811959553</v>
      </c>
      <c r="D528" s="376">
        <v>7.5831711654931466E-3</v>
      </c>
      <c r="E528" s="376">
        <v>0.11049646186678648</v>
      </c>
      <c r="F528" s="376">
        <v>5.9662463060574109E-3</v>
      </c>
    </row>
    <row r="529" spans="1:6">
      <c r="A529" s="436"/>
      <c r="B529" s="166" t="s">
        <v>58</v>
      </c>
      <c r="C529" s="376">
        <v>8.767303992285197E-2</v>
      </c>
      <c r="D529" s="376">
        <v>3.3174751986034335E-3</v>
      </c>
      <c r="E529" s="376">
        <v>9.5911161967551353E-2</v>
      </c>
      <c r="F529" s="376">
        <v>4.7051069703366692E-3</v>
      </c>
    </row>
    <row r="530" spans="1:6">
      <c r="A530" s="436"/>
      <c r="B530" s="166" t="s">
        <v>59</v>
      </c>
      <c r="C530" s="376">
        <v>9.9759730898606444E-2</v>
      </c>
      <c r="D530" s="376">
        <v>7.0488997967062556E-3</v>
      </c>
      <c r="E530" s="376">
        <v>9.5476166121112926E-2</v>
      </c>
      <c r="F530" s="376">
        <v>6.327150235827075E-3</v>
      </c>
    </row>
    <row r="531" spans="1:6">
      <c r="A531" s="436"/>
      <c r="B531" s="166" t="s">
        <v>60</v>
      </c>
      <c r="C531" s="376">
        <v>0.11179405721783871</v>
      </c>
      <c r="D531" s="376">
        <v>7.7098674214080088E-3</v>
      </c>
      <c r="E531" s="376">
        <v>0.1042971718024483</v>
      </c>
      <c r="F531" s="376">
        <v>5.7463788869668306E-3</v>
      </c>
    </row>
    <row r="532" spans="1:6">
      <c r="A532" s="436" t="s">
        <v>76</v>
      </c>
      <c r="B532" s="166" t="s">
        <v>46</v>
      </c>
      <c r="C532" s="376">
        <v>0.17425328602209103</v>
      </c>
      <c r="D532" s="376">
        <v>1.9747700619807351E-2</v>
      </c>
      <c r="E532" s="376">
        <v>0.17085764098437606</v>
      </c>
      <c r="F532" s="376">
        <v>1.3458214963017124E-2</v>
      </c>
    </row>
    <row r="533" spans="1:6">
      <c r="A533" s="436"/>
      <c r="B533" s="166" t="s">
        <v>47</v>
      </c>
      <c r="C533" s="376">
        <v>0.18075236496597311</v>
      </c>
      <c r="D533" s="376">
        <v>2.1443832035280514E-2</v>
      </c>
      <c r="E533" s="376">
        <v>0.15362238033478381</v>
      </c>
      <c r="F533" s="376">
        <v>1.2076662360609744E-2</v>
      </c>
    </row>
    <row r="534" spans="1:6">
      <c r="A534" s="436"/>
      <c r="B534" s="166" t="s">
        <v>48</v>
      </c>
      <c r="C534" s="376">
        <v>0.17806825658493713</v>
      </c>
      <c r="D534" s="376">
        <v>1.7926047719873356E-2</v>
      </c>
      <c r="E534" s="376">
        <v>0.18018931555498455</v>
      </c>
      <c r="F534" s="376">
        <v>1.4859560334143913E-2</v>
      </c>
    </row>
    <row r="535" spans="1:6">
      <c r="A535" s="436"/>
      <c r="B535" s="166" t="s">
        <v>49</v>
      </c>
      <c r="C535" s="376">
        <v>0.14272004798320587</v>
      </c>
      <c r="D535" s="376">
        <v>7.6943194036512728E-3</v>
      </c>
      <c r="E535" s="376">
        <v>0.16550380228136882</v>
      </c>
      <c r="F535" s="376">
        <v>1.3895996389120948E-2</v>
      </c>
    </row>
    <row r="536" spans="1:6">
      <c r="A536" s="436"/>
      <c r="B536" s="166" t="s">
        <v>50</v>
      </c>
      <c r="C536" s="376">
        <v>0.15160128827131841</v>
      </c>
      <c r="D536" s="376">
        <v>8.9379526230437198E-3</v>
      </c>
      <c r="E536" s="376">
        <v>0.13289761853768403</v>
      </c>
      <c r="F536" s="376">
        <v>1.0450152726211451E-2</v>
      </c>
    </row>
    <row r="537" spans="1:6">
      <c r="A537" s="436"/>
      <c r="B537" s="166" t="s">
        <v>51</v>
      </c>
      <c r="C537" s="376">
        <v>0.1933645544526009</v>
      </c>
      <c r="D537" s="376">
        <v>7.870013348132315E-3</v>
      </c>
      <c r="E537" s="376">
        <v>0.21224160206718345</v>
      </c>
      <c r="F537" s="376">
        <v>8.3001926374443192E-3</v>
      </c>
    </row>
    <row r="538" spans="1:6">
      <c r="A538" s="436"/>
      <c r="B538" s="166" t="s">
        <v>52</v>
      </c>
      <c r="C538" s="376">
        <v>0.21469379276927925</v>
      </c>
      <c r="D538" s="376">
        <v>6.4198953061659963E-3</v>
      </c>
      <c r="E538" s="376">
        <v>0.24673126721159724</v>
      </c>
      <c r="F538" s="376">
        <v>8.1379149438056183E-3</v>
      </c>
    </row>
    <row r="539" spans="1:6">
      <c r="A539" s="436"/>
      <c r="B539" s="166" t="s">
        <v>53</v>
      </c>
      <c r="C539" s="376">
        <v>0.13380290940616529</v>
      </c>
      <c r="D539" s="376">
        <v>7.7593730923509116E-3</v>
      </c>
      <c r="E539" s="376">
        <v>0.14200285093485751</v>
      </c>
      <c r="F539" s="376">
        <v>7.7908405599093292E-3</v>
      </c>
    </row>
    <row r="540" spans="1:6">
      <c r="A540" s="436"/>
      <c r="B540" s="166" t="s">
        <v>54</v>
      </c>
      <c r="C540" s="376">
        <v>0.10385652493245887</v>
      </c>
      <c r="D540" s="376">
        <v>7.1402171619222949E-3</v>
      </c>
      <c r="E540" s="376">
        <v>0.12615668275464276</v>
      </c>
      <c r="F540" s="376">
        <v>7.9460386758199598E-3</v>
      </c>
    </row>
    <row r="541" spans="1:6" s="136" customFormat="1">
      <c r="A541" s="436"/>
      <c r="B541" s="166" t="s">
        <v>82</v>
      </c>
      <c r="C541" s="382" t="s">
        <v>455</v>
      </c>
      <c r="D541" s="382" t="s">
        <v>455</v>
      </c>
      <c r="E541" s="376">
        <v>0.13445256852262066</v>
      </c>
      <c r="F541" s="376">
        <v>1.0046895795567778E-2</v>
      </c>
    </row>
    <row r="542" spans="1:6">
      <c r="A542" s="436"/>
      <c r="B542" s="166" t="s">
        <v>55</v>
      </c>
      <c r="C542" s="376">
        <v>0.15095451465431414</v>
      </c>
      <c r="D542" s="376">
        <v>7.0775549354174759E-3</v>
      </c>
      <c r="E542" s="376">
        <v>0.18309264738821365</v>
      </c>
      <c r="F542" s="376">
        <v>1.0888344783362138E-2</v>
      </c>
    </row>
    <row r="543" spans="1:6">
      <c r="A543" s="436"/>
      <c r="B543" s="166" t="s">
        <v>56</v>
      </c>
      <c r="C543" s="376">
        <v>0.1249964189293349</v>
      </c>
      <c r="D543" s="376">
        <v>8.129574196682041E-3</v>
      </c>
      <c r="E543" s="376">
        <v>0.14206020904832123</v>
      </c>
      <c r="F543" s="376">
        <v>8.3383206036122797E-3</v>
      </c>
    </row>
    <row r="544" spans="1:6">
      <c r="A544" s="436"/>
      <c r="B544" s="166" t="s">
        <v>57</v>
      </c>
      <c r="C544" s="376">
        <v>0.13839416163722354</v>
      </c>
      <c r="D544" s="376">
        <v>1.2079184476687339E-2</v>
      </c>
      <c r="E544" s="376">
        <v>0.14742221723014715</v>
      </c>
      <c r="F544" s="376">
        <v>1.1978860754812717E-2</v>
      </c>
    </row>
    <row r="545" spans="1:6">
      <c r="A545" s="436"/>
      <c r="B545" s="166" t="s">
        <v>58</v>
      </c>
      <c r="C545" s="376">
        <v>0.11378864629912989</v>
      </c>
      <c r="D545" s="376">
        <v>6.8589843967937544E-3</v>
      </c>
      <c r="E545" s="376">
        <v>0.14988305324412377</v>
      </c>
      <c r="F545" s="376">
        <v>1.1273186883376305E-2</v>
      </c>
    </row>
    <row r="546" spans="1:6">
      <c r="A546" s="436"/>
      <c r="B546" s="166" t="s">
        <v>59</v>
      </c>
      <c r="C546" s="376">
        <v>0.17827967323402211</v>
      </c>
      <c r="D546" s="376">
        <v>1.7168966728732454E-2</v>
      </c>
      <c r="E546" s="376">
        <v>0.20829071194762683</v>
      </c>
      <c r="F546" s="376">
        <v>1.9102973529661053E-2</v>
      </c>
    </row>
    <row r="547" spans="1:6">
      <c r="A547" s="436"/>
      <c r="B547" s="166" t="s">
        <v>60</v>
      </c>
      <c r="C547" s="376">
        <v>0.18544001104991453</v>
      </c>
      <c r="D547" s="376">
        <v>1.6316704188768689E-2</v>
      </c>
      <c r="E547" s="376">
        <v>0.22081891093288308</v>
      </c>
      <c r="F547" s="376">
        <v>1.8450756966049923E-2</v>
      </c>
    </row>
    <row r="548" spans="1:6">
      <c r="A548" s="436" t="s">
        <v>77</v>
      </c>
      <c r="B548" s="166" t="s">
        <v>46</v>
      </c>
      <c r="C548" s="376">
        <v>2.4990588480299889E-3</v>
      </c>
      <c r="D548" s="376">
        <v>1.2049153686693396E-3</v>
      </c>
      <c r="E548" s="376">
        <v>7.6191913095956547E-3</v>
      </c>
      <c r="F548" s="376">
        <v>1.5017948316465187E-3</v>
      </c>
    </row>
    <row r="549" spans="1:6">
      <c r="A549" s="436"/>
      <c r="B549" s="166" t="s">
        <v>47</v>
      </c>
      <c r="C549" s="376">
        <v>2.1383369550602247E-3</v>
      </c>
      <c r="D549" s="376">
        <v>9.4972402304896301E-4</v>
      </c>
      <c r="E549" s="376">
        <v>7.0585003010064521E-3</v>
      </c>
      <c r="F549" s="376">
        <v>1.4662058474674163E-3</v>
      </c>
    </row>
    <row r="550" spans="1:6">
      <c r="A550" s="436"/>
      <c r="B550" s="166" t="s">
        <v>48</v>
      </c>
      <c r="C550" s="376">
        <v>1.825743468475577E-3</v>
      </c>
      <c r="D550" s="376">
        <v>8.946585634038597E-4</v>
      </c>
      <c r="E550" s="376">
        <v>3.3963008676580572E-2</v>
      </c>
      <c r="F550" s="376">
        <v>4.5232546924892369E-3</v>
      </c>
    </row>
    <row r="551" spans="1:6">
      <c r="A551" s="436"/>
      <c r="B551" s="166" t="s">
        <v>49</v>
      </c>
      <c r="C551" s="376">
        <v>7.2474633878142649E-4</v>
      </c>
      <c r="D551" s="376">
        <v>4.2710495291037494E-4</v>
      </c>
      <c r="E551" s="376">
        <v>1.273764258555133E-2</v>
      </c>
      <c r="F551" s="376">
        <v>3.02671267669703E-3</v>
      </c>
    </row>
    <row r="552" spans="1:6">
      <c r="A552" s="436"/>
      <c r="B552" s="166" t="s">
        <v>50</v>
      </c>
      <c r="C552" s="376">
        <v>5.5201386486772276E-4</v>
      </c>
      <c r="D552" s="376">
        <v>3.9865325994222465E-4</v>
      </c>
      <c r="E552" s="376">
        <v>3.4215816999785828E-3</v>
      </c>
      <c r="F552" s="376">
        <v>9.1776743041971365E-4</v>
      </c>
    </row>
    <row r="553" spans="1:6">
      <c r="A553" s="436"/>
      <c r="B553" s="166" t="s">
        <v>51</v>
      </c>
      <c r="C553" s="376">
        <v>1.9070261883897661E-3</v>
      </c>
      <c r="D553" s="376">
        <v>4.2557931572005479E-4</v>
      </c>
      <c r="E553" s="376">
        <v>6.4386442355269672E-3</v>
      </c>
      <c r="F553" s="376">
        <v>9.530680762697602E-4</v>
      </c>
    </row>
    <row r="554" spans="1:6">
      <c r="A554" s="436"/>
      <c r="B554" s="166" t="s">
        <v>52</v>
      </c>
      <c r="C554" s="376">
        <v>1.9903878738874786E-3</v>
      </c>
      <c r="D554" s="376">
        <v>2.8552420873014482E-4</v>
      </c>
      <c r="E554" s="376">
        <v>5.3712310968830786E-3</v>
      </c>
      <c r="F554" s="376">
        <v>5.9417582333628008E-4</v>
      </c>
    </row>
    <row r="555" spans="1:6">
      <c r="A555" s="436"/>
      <c r="B555" s="166" t="s">
        <v>53</v>
      </c>
      <c r="C555" s="376">
        <v>1.4770337309550951E-3</v>
      </c>
      <c r="D555" s="376">
        <v>4.1579375896766722E-4</v>
      </c>
      <c r="E555" s="376">
        <v>3.1069654151154908E-3</v>
      </c>
      <c r="F555" s="376">
        <v>5.9387858456082839E-4</v>
      </c>
    </row>
    <row r="556" spans="1:6">
      <c r="A556" s="436"/>
      <c r="B556" s="166" t="s">
        <v>54</v>
      </c>
      <c r="C556" s="376">
        <v>1.6018835362256731E-3</v>
      </c>
      <c r="D556" s="376">
        <v>4.4798474775130961E-4</v>
      </c>
      <c r="E556" s="376">
        <v>5.4266107284944515E-3</v>
      </c>
      <c r="F556" s="376">
        <v>1.2318206489973825E-3</v>
      </c>
    </row>
    <row r="557" spans="1:6" s="136" customFormat="1">
      <c r="A557" s="436"/>
      <c r="B557" s="166" t="s">
        <v>82</v>
      </c>
      <c r="C557" s="382" t="s">
        <v>455</v>
      </c>
      <c r="D557" s="382" t="s">
        <v>455</v>
      </c>
      <c r="E557" s="376">
        <v>4.6496005507347758E-3</v>
      </c>
      <c r="F557" s="376">
        <v>1.3373688106534699E-3</v>
      </c>
    </row>
    <row r="558" spans="1:6">
      <c r="A558" s="436"/>
      <c r="B558" s="166" t="s">
        <v>55</v>
      </c>
      <c r="C558" s="376">
        <v>1.3640430184593759E-3</v>
      </c>
      <c r="D558" s="376">
        <v>2.9157855743967945E-4</v>
      </c>
      <c r="E558" s="376">
        <v>2.4669818178960313E-3</v>
      </c>
      <c r="F558" s="376">
        <v>5.3893446445530779E-4</v>
      </c>
    </row>
    <row r="559" spans="1:6">
      <c r="A559" s="436"/>
      <c r="B559" s="166" t="s">
        <v>56</v>
      </c>
      <c r="C559" s="376">
        <v>2.7161568358887397E-3</v>
      </c>
      <c r="D559" s="376">
        <v>6.6859533733615371E-4</v>
      </c>
      <c r="E559" s="376">
        <v>5.2131588219174506E-3</v>
      </c>
      <c r="F559" s="376">
        <v>9.7645922471607143E-4</v>
      </c>
    </row>
    <row r="560" spans="1:6">
      <c r="A560" s="436"/>
      <c r="B560" s="166" t="s">
        <v>57</v>
      </c>
      <c r="C560" s="376">
        <v>3.0375070797002898E-3</v>
      </c>
      <c r="D560" s="376">
        <v>1.1979587762857816E-3</v>
      </c>
      <c r="E560" s="376">
        <v>5.2159384477142535E-3</v>
      </c>
      <c r="F560" s="376">
        <v>1.2161130773348848E-3</v>
      </c>
    </row>
    <row r="561" spans="1:6">
      <c r="A561" s="436"/>
      <c r="B561" s="166" t="s">
        <v>58</v>
      </c>
      <c r="C561" s="376">
        <v>2.0928120736032159E-3</v>
      </c>
      <c r="D561" s="376">
        <v>6.0118315211858523E-4</v>
      </c>
      <c r="E561" s="376">
        <v>3.1185801566997596E-3</v>
      </c>
      <c r="F561" s="376">
        <v>7.6670825696129236E-4</v>
      </c>
    </row>
    <row r="562" spans="1:6">
      <c r="A562" s="436"/>
      <c r="B562" s="166" t="s">
        <v>59</v>
      </c>
      <c r="C562" s="376">
        <v>1.7436671929704126E-3</v>
      </c>
      <c r="D562" s="376">
        <v>1.3188382518948215E-3</v>
      </c>
      <c r="E562" s="376">
        <v>3.1838175122749592E-3</v>
      </c>
      <c r="F562" s="376">
        <v>9.3254311590685495E-4</v>
      </c>
    </row>
    <row r="563" spans="1:6">
      <c r="A563" s="436"/>
      <c r="B563" s="166" t="s">
        <v>60</v>
      </c>
      <c r="C563" s="376">
        <v>3.8761028332671491E-3</v>
      </c>
      <c r="D563" s="376">
        <v>1.5773076323408759E-3</v>
      </c>
      <c r="E563" s="376">
        <v>4.997889404812157E-3</v>
      </c>
      <c r="F563" s="376">
        <v>1.2047413236466939E-3</v>
      </c>
    </row>
    <row r="564" spans="1:6">
      <c r="A564" s="434" t="s">
        <v>610</v>
      </c>
      <c r="B564" s="434"/>
      <c r="C564" s="434"/>
      <c r="D564" s="434"/>
      <c r="E564" s="434"/>
      <c r="F564" s="434"/>
    </row>
    <row r="565" spans="1:6">
      <c r="A565" s="388"/>
      <c r="B565" s="388"/>
      <c r="C565" s="388"/>
      <c r="D565" s="388"/>
      <c r="E565" s="388"/>
      <c r="F565" s="388"/>
    </row>
    <row r="566" spans="1:6">
      <c r="A566" s="377" t="s">
        <v>612</v>
      </c>
      <c r="B566" s="388"/>
      <c r="C566" s="388"/>
      <c r="D566" s="388"/>
      <c r="E566" s="388"/>
      <c r="F566" s="388"/>
    </row>
    <row r="567" spans="1:6" ht="46.5" customHeight="1">
      <c r="A567" s="442" t="s">
        <v>618</v>
      </c>
      <c r="B567" s="442"/>
      <c r="C567" s="442"/>
      <c r="D567" s="442"/>
      <c r="E567" s="442"/>
      <c r="F567" s="442"/>
    </row>
    <row r="568" spans="1:6" ht="60" customHeight="1">
      <c r="A568" s="442" t="s">
        <v>619</v>
      </c>
      <c r="B568" s="442"/>
      <c r="C568" s="442"/>
      <c r="D568" s="442"/>
      <c r="E568" s="442"/>
      <c r="F568" s="442"/>
    </row>
  </sheetData>
  <mergeCells count="55">
    <mergeCell ref="A22:A37"/>
    <mergeCell ref="A1:T1"/>
    <mergeCell ref="A4:B4"/>
    <mergeCell ref="C4:K4"/>
    <mergeCell ref="L4:T4"/>
    <mergeCell ref="A6:A21"/>
    <mergeCell ref="A198:A213"/>
    <mergeCell ref="A38:A53"/>
    <mergeCell ref="A54:A69"/>
    <mergeCell ref="A70:A85"/>
    <mergeCell ref="A86:A101"/>
    <mergeCell ref="A102:A117"/>
    <mergeCell ref="A118:A133"/>
    <mergeCell ref="A134:A149"/>
    <mergeCell ref="A150:A165"/>
    <mergeCell ref="A166:A181"/>
    <mergeCell ref="A182:A197"/>
    <mergeCell ref="A333:A348"/>
    <mergeCell ref="A216:T216"/>
    <mergeCell ref="A219:B219"/>
    <mergeCell ref="C219:K219"/>
    <mergeCell ref="L219:T219"/>
    <mergeCell ref="A221:A236"/>
    <mergeCell ref="A237:A252"/>
    <mergeCell ref="A253:A268"/>
    <mergeCell ref="A269:A284"/>
    <mergeCell ref="A285:A300"/>
    <mergeCell ref="A301:A316"/>
    <mergeCell ref="A317:A332"/>
    <mergeCell ref="A516:A531"/>
    <mergeCell ref="A532:A547"/>
    <mergeCell ref="E434:F434"/>
    <mergeCell ref="A452:A467"/>
    <mergeCell ref="A349:A364"/>
    <mergeCell ref="A365:A380"/>
    <mergeCell ref="A381:A396"/>
    <mergeCell ref="A397:A412"/>
    <mergeCell ref="A413:A428"/>
    <mergeCell ref="A431:T431"/>
    <mergeCell ref="A564:F564"/>
    <mergeCell ref="A567:F567"/>
    <mergeCell ref="A568:F568"/>
    <mergeCell ref="A2:O2"/>
    <mergeCell ref="A217:O217"/>
    <mergeCell ref="A432:O432"/>
    <mergeCell ref="A214:T214"/>
    <mergeCell ref="A429:T429"/>
    <mergeCell ref="A548:A563"/>
    <mergeCell ref="A436:A451"/>
    <mergeCell ref="A434:A435"/>
    <mergeCell ref="B434:B435"/>
    <mergeCell ref="C434:D434"/>
    <mergeCell ref="A468:A483"/>
    <mergeCell ref="A484:A499"/>
    <mergeCell ref="A500:A51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I83"/>
  <sheetViews>
    <sheetView topLeftCell="A64" workbookViewId="0">
      <selection activeCell="A80" sqref="A80:F80"/>
    </sheetView>
  </sheetViews>
  <sheetFormatPr baseColWidth="10" defaultColWidth="9.140625" defaultRowHeight="15"/>
  <cols>
    <col min="1" max="1" width="21.28515625" customWidth="1"/>
    <col min="2" max="2" width="11.42578125" customWidth="1"/>
    <col min="3" max="3" width="11.28515625" customWidth="1"/>
    <col min="4" max="4" width="11.5703125" customWidth="1"/>
    <col min="5" max="5" width="12.85546875" customWidth="1"/>
  </cols>
  <sheetData>
    <row r="1" spans="1:61">
      <c r="A1" s="437" t="s">
        <v>670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61" s="388" customFormat="1">
      <c r="A2" s="431" t="s">
        <v>656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61" s="136" customFormat="1"/>
    <row r="4" spans="1:61">
      <c r="A4" s="438" t="s">
        <v>68</v>
      </c>
      <c r="B4" s="444" t="s">
        <v>9</v>
      </c>
      <c r="C4" s="444"/>
      <c r="D4" s="444"/>
      <c r="E4" s="444"/>
      <c r="F4" s="444"/>
      <c r="G4" s="444"/>
      <c r="H4" s="444"/>
      <c r="I4" s="444"/>
      <c r="J4" s="444"/>
      <c r="K4" s="444"/>
      <c r="L4" s="444" t="s">
        <v>10</v>
      </c>
      <c r="M4" s="444"/>
      <c r="N4" s="444"/>
      <c r="O4" s="444"/>
      <c r="P4" s="444"/>
      <c r="Q4" s="444"/>
      <c r="R4" s="444"/>
      <c r="S4" s="444"/>
      <c r="T4" s="444"/>
      <c r="U4" s="444"/>
      <c r="V4" s="444" t="s">
        <v>11</v>
      </c>
      <c r="W4" s="444"/>
      <c r="X4" s="444"/>
      <c r="Y4" s="444"/>
      <c r="Z4" s="444"/>
      <c r="AA4" s="444"/>
      <c r="AB4" s="444"/>
      <c r="AC4" s="444"/>
      <c r="AD4" s="444"/>
      <c r="AE4" s="444"/>
      <c r="AF4" s="444" t="s">
        <v>12</v>
      </c>
      <c r="AG4" s="444"/>
      <c r="AH4" s="444"/>
      <c r="AI4" s="444"/>
      <c r="AJ4" s="444"/>
      <c r="AK4" s="444"/>
      <c r="AL4" s="444"/>
      <c r="AM4" s="444"/>
      <c r="AN4" s="444"/>
      <c r="AO4" s="444"/>
      <c r="AP4" s="444" t="s">
        <v>13</v>
      </c>
      <c r="AQ4" s="444"/>
      <c r="AR4" s="444"/>
      <c r="AS4" s="444"/>
      <c r="AT4" s="444"/>
      <c r="AU4" s="444"/>
      <c r="AV4" s="444"/>
      <c r="AW4" s="444"/>
      <c r="AX4" s="444"/>
      <c r="AY4" s="444"/>
      <c r="AZ4" s="444" t="s">
        <v>81</v>
      </c>
      <c r="BA4" s="444"/>
      <c r="BB4" s="444"/>
      <c r="BC4" s="444"/>
      <c r="BD4" s="444"/>
      <c r="BE4" s="444"/>
      <c r="BF4" s="444"/>
      <c r="BG4" s="444"/>
      <c r="BH4" s="444"/>
      <c r="BI4" s="444"/>
    </row>
    <row r="5" spans="1:61" s="22" customFormat="1">
      <c r="A5" s="438"/>
      <c r="B5" s="444" t="s">
        <v>36</v>
      </c>
      <c r="C5" s="444"/>
      <c r="D5" s="444"/>
      <c r="E5" s="444"/>
      <c r="F5" s="444"/>
      <c r="G5" s="444" t="s">
        <v>18</v>
      </c>
      <c r="H5" s="444"/>
      <c r="I5" s="444"/>
      <c r="J5" s="444"/>
      <c r="K5" s="444"/>
      <c r="L5" s="444" t="s">
        <v>36</v>
      </c>
      <c r="M5" s="444"/>
      <c r="N5" s="444"/>
      <c r="O5" s="444"/>
      <c r="P5" s="444"/>
      <c r="Q5" s="444" t="s">
        <v>18</v>
      </c>
      <c r="R5" s="444"/>
      <c r="S5" s="444"/>
      <c r="T5" s="444"/>
      <c r="U5" s="444"/>
      <c r="V5" s="444" t="s">
        <v>36</v>
      </c>
      <c r="W5" s="444"/>
      <c r="X5" s="444"/>
      <c r="Y5" s="444"/>
      <c r="Z5" s="444"/>
      <c r="AA5" s="444" t="s">
        <v>18</v>
      </c>
      <c r="AB5" s="444"/>
      <c r="AC5" s="444"/>
      <c r="AD5" s="444"/>
      <c r="AE5" s="444"/>
      <c r="AF5" s="444" t="s">
        <v>36</v>
      </c>
      <c r="AG5" s="444"/>
      <c r="AH5" s="444"/>
      <c r="AI5" s="444"/>
      <c r="AJ5" s="444"/>
      <c r="AK5" s="444" t="s">
        <v>18</v>
      </c>
      <c r="AL5" s="444"/>
      <c r="AM5" s="444"/>
      <c r="AN5" s="444"/>
      <c r="AO5" s="444"/>
      <c r="AP5" s="444" t="s">
        <v>36</v>
      </c>
      <c r="AQ5" s="444"/>
      <c r="AR5" s="444"/>
      <c r="AS5" s="444"/>
      <c r="AT5" s="444"/>
      <c r="AU5" s="444" t="s">
        <v>18</v>
      </c>
      <c r="AV5" s="444"/>
      <c r="AW5" s="444"/>
      <c r="AX5" s="444"/>
      <c r="AY5" s="444"/>
      <c r="AZ5" s="444" t="s">
        <v>36</v>
      </c>
      <c r="BA5" s="444"/>
      <c r="BB5" s="444"/>
      <c r="BC5" s="444"/>
      <c r="BD5" s="444"/>
      <c r="BE5" s="444" t="s">
        <v>18</v>
      </c>
      <c r="BF5" s="444"/>
      <c r="BG5" s="444"/>
      <c r="BH5" s="444"/>
      <c r="BI5" s="444"/>
    </row>
    <row r="6" spans="1:61" s="22" customFormat="1">
      <c r="A6" s="138" t="s">
        <v>83</v>
      </c>
      <c r="B6" s="137" t="s">
        <v>29</v>
      </c>
      <c r="C6" s="137" t="s">
        <v>30</v>
      </c>
      <c r="D6" s="137" t="s">
        <v>31</v>
      </c>
      <c r="E6" s="137" t="s">
        <v>32</v>
      </c>
      <c r="F6" s="137" t="s">
        <v>33</v>
      </c>
      <c r="G6" s="137" t="s">
        <v>29</v>
      </c>
      <c r="H6" s="137" t="s">
        <v>30</v>
      </c>
      <c r="I6" s="137" t="s">
        <v>31</v>
      </c>
      <c r="J6" s="137" t="s">
        <v>32</v>
      </c>
      <c r="K6" s="137" t="s">
        <v>33</v>
      </c>
      <c r="L6" s="137" t="s">
        <v>29</v>
      </c>
      <c r="M6" s="137" t="s">
        <v>30</v>
      </c>
      <c r="N6" s="137" t="s">
        <v>31</v>
      </c>
      <c r="O6" s="137" t="s">
        <v>32</v>
      </c>
      <c r="P6" s="137" t="s">
        <v>33</v>
      </c>
      <c r="Q6" s="137" t="s">
        <v>29</v>
      </c>
      <c r="R6" s="137" t="s">
        <v>30</v>
      </c>
      <c r="S6" s="137" t="s">
        <v>31</v>
      </c>
      <c r="T6" s="137" t="s">
        <v>32</v>
      </c>
      <c r="U6" s="137" t="s">
        <v>33</v>
      </c>
      <c r="V6" s="137" t="s">
        <v>29</v>
      </c>
      <c r="W6" s="137" t="s">
        <v>30</v>
      </c>
      <c r="X6" s="137" t="s">
        <v>31</v>
      </c>
      <c r="Y6" s="137" t="s">
        <v>32</v>
      </c>
      <c r="Z6" s="137" t="s">
        <v>33</v>
      </c>
      <c r="AA6" s="137" t="s">
        <v>29</v>
      </c>
      <c r="AB6" s="137" t="s">
        <v>30</v>
      </c>
      <c r="AC6" s="137" t="s">
        <v>31</v>
      </c>
      <c r="AD6" s="137" t="s">
        <v>32</v>
      </c>
      <c r="AE6" s="137" t="s">
        <v>33</v>
      </c>
      <c r="AF6" s="137" t="s">
        <v>29</v>
      </c>
      <c r="AG6" s="137" t="s">
        <v>30</v>
      </c>
      <c r="AH6" s="137" t="s">
        <v>31</v>
      </c>
      <c r="AI6" s="137" t="s">
        <v>32</v>
      </c>
      <c r="AJ6" s="137" t="s">
        <v>33</v>
      </c>
      <c r="AK6" s="137" t="s">
        <v>29</v>
      </c>
      <c r="AL6" s="137" t="s">
        <v>30</v>
      </c>
      <c r="AM6" s="137" t="s">
        <v>31</v>
      </c>
      <c r="AN6" s="137" t="s">
        <v>32</v>
      </c>
      <c r="AO6" s="137" t="s">
        <v>33</v>
      </c>
      <c r="AP6" s="137" t="s">
        <v>29</v>
      </c>
      <c r="AQ6" s="137" t="s">
        <v>30</v>
      </c>
      <c r="AR6" s="137" t="s">
        <v>31</v>
      </c>
      <c r="AS6" s="137" t="s">
        <v>32</v>
      </c>
      <c r="AT6" s="137" t="s">
        <v>33</v>
      </c>
      <c r="AU6" s="137" t="s">
        <v>29</v>
      </c>
      <c r="AV6" s="137" t="s">
        <v>30</v>
      </c>
      <c r="AW6" s="137" t="s">
        <v>31</v>
      </c>
      <c r="AX6" s="137" t="s">
        <v>32</v>
      </c>
      <c r="AY6" s="137" t="s">
        <v>33</v>
      </c>
      <c r="AZ6" s="137" t="s">
        <v>29</v>
      </c>
      <c r="BA6" s="137" t="s">
        <v>30</v>
      </c>
      <c r="BB6" s="137" t="s">
        <v>31</v>
      </c>
      <c r="BC6" s="137" t="s">
        <v>32</v>
      </c>
      <c r="BD6" s="137" t="s">
        <v>33</v>
      </c>
      <c r="BE6" s="137" t="s">
        <v>29</v>
      </c>
      <c r="BF6" s="137" t="s">
        <v>30</v>
      </c>
      <c r="BG6" s="137" t="s">
        <v>31</v>
      </c>
      <c r="BH6" s="137" t="s">
        <v>32</v>
      </c>
      <c r="BI6" s="137" t="s">
        <v>33</v>
      </c>
    </row>
    <row r="7" spans="1:61" s="22" customFormat="1">
      <c r="A7" s="138" t="s">
        <v>70</v>
      </c>
      <c r="B7" s="47">
        <v>148097</v>
      </c>
      <c r="C7" s="47">
        <v>102136</v>
      </c>
      <c r="D7" s="47">
        <v>76986</v>
      </c>
      <c r="E7" s="47">
        <v>36707</v>
      </c>
      <c r="F7" s="47">
        <v>11442</v>
      </c>
      <c r="G7" s="11">
        <v>6.7475477566113415</v>
      </c>
      <c r="H7" s="11">
        <v>4.3004975618752317</v>
      </c>
      <c r="I7" s="11">
        <v>3.2483708778272296</v>
      </c>
      <c r="J7" s="11">
        <v>1.5617600870674759</v>
      </c>
      <c r="K7" s="11">
        <v>0.54328781719091424</v>
      </c>
      <c r="L7" s="47">
        <v>166513</v>
      </c>
      <c r="M7" s="47">
        <v>114258</v>
      </c>
      <c r="N7" s="47">
        <v>96889</v>
      </c>
      <c r="O7" s="47">
        <v>50108</v>
      </c>
      <c r="P7" s="47">
        <v>17603</v>
      </c>
      <c r="Q7" s="11">
        <v>7.0150345942698591</v>
      </c>
      <c r="R7" s="11">
        <v>4.6598905522389158</v>
      </c>
      <c r="S7" s="11">
        <v>3.8655127592361933</v>
      </c>
      <c r="T7" s="11">
        <v>2.0331211948461911</v>
      </c>
      <c r="U7" s="11">
        <v>0.77048022938889882</v>
      </c>
      <c r="V7" s="47">
        <v>130712</v>
      </c>
      <c r="W7" s="47">
        <v>104706</v>
      </c>
      <c r="X7" s="47">
        <v>87543</v>
      </c>
      <c r="Y7" s="47">
        <v>46565</v>
      </c>
      <c r="Z7" s="47">
        <v>10883</v>
      </c>
      <c r="AA7" s="11">
        <v>5.5601212139773804</v>
      </c>
      <c r="AB7" s="11">
        <v>3.9939959986038982</v>
      </c>
      <c r="AC7" s="11">
        <v>3.2265138554008166</v>
      </c>
      <c r="AD7" s="11">
        <v>1.8302550015112919</v>
      </c>
      <c r="AE7" s="11">
        <v>0.47574271686991632</v>
      </c>
      <c r="AF7" s="47">
        <v>137062</v>
      </c>
      <c r="AG7" s="47">
        <v>94191</v>
      </c>
      <c r="AH7" s="47">
        <v>67101</v>
      </c>
      <c r="AI7" s="47">
        <v>35842</v>
      </c>
      <c r="AJ7" s="47">
        <v>12385</v>
      </c>
      <c r="AK7" s="11">
        <v>5.6199161740188668</v>
      </c>
      <c r="AL7" s="11">
        <v>3.4475286873140414</v>
      </c>
      <c r="AM7" s="11">
        <v>2.4751465423529626</v>
      </c>
      <c r="AN7" s="11">
        <v>1.3665282549409021</v>
      </c>
      <c r="AO7" s="11">
        <v>0.52980421413586942</v>
      </c>
      <c r="AP7" s="47">
        <v>129401</v>
      </c>
      <c r="AQ7" s="47">
        <v>81677</v>
      </c>
      <c r="AR7" s="47">
        <v>62887</v>
      </c>
      <c r="AS7" s="47">
        <v>36008</v>
      </c>
      <c r="AT7" s="47">
        <v>11823</v>
      </c>
      <c r="AU7" s="11">
        <v>5.1166702517350675</v>
      </c>
      <c r="AV7" s="11">
        <v>2.9526638213818601</v>
      </c>
      <c r="AW7" s="11">
        <v>2.2500964270814472</v>
      </c>
      <c r="AX7" s="11">
        <v>1.3267096105756528</v>
      </c>
      <c r="AY7" s="11">
        <v>0.5016739437605815</v>
      </c>
      <c r="AZ7" s="47">
        <v>134403</v>
      </c>
      <c r="BA7" s="47">
        <v>92807</v>
      </c>
      <c r="BB7" s="47">
        <v>57912</v>
      </c>
      <c r="BC7" s="47">
        <v>30726</v>
      </c>
      <c r="BD7" s="47">
        <v>8542</v>
      </c>
      <c r="BE7" s="11">
        <v>5.2249354478299512</v>
      </c>
      <c r="BF7" s="11">
        <v>3.1280450215761526</v>
      </c>
      <c r="BG7" s="11">
        <v>1.9837557560670995</v>
      </c>
      <c r="BH7" s="11">
        <v>1.1173298122983373</v>
      </c>
      <c r="BI7" s="11">
        <v>0.35112440376264614</v>
      </c>
    </row>
    <row r="8" spans="1:61">
      <c r="A8" s="138" t="s">
        <v>71</v>
      </c>
      <c r="B8" s="47">
        <v>633179</v>
      </c>
      <c r="C8" s="47">
        <v>502405</v>
      </c>
      <c r="D8" s="47">
        <v>394886</v>
      </c>
      <c r="E8" s="47">
        <v>251110</v>
      </c>
      <c r="F8" s="47">
        <v>83765</v>
      </c>
      <c r="G8" s="11">
        <v>28.848697414420361</v>
      </c>
      <c r="H8" s="11">
        <v>21.15406396935386</v>
      </c>
      <c r="I8" s="11">
        <v>16.661940904342131</v>
      </c>
      <c r="J8" s="11">
        <v>10.683890687430569</v>
      </c>
      <c r="K8" s="11">
        <v>3.9773207487324704</v>
      </c>
      <c r="L8" s="47">
        <v>611529</v>
      </c>
      <c r="M8" s="47">
        <v>477518</v>
      </c>
      <c r="N8" s="47">
        <v>405292</v>
      </c>
      <c r="O8" s="47">
        <v>250951</v>
      </c>
      <c r="P8" s="47">
        <v>82574</v>
      </c>
      <c r="Q8" s="11">
        <v>25.763136153929437</v>
      </c>
      <c r="R8" s="11">
        <v>19.475061848833537</v>
      </c>
      <c r="S8" s="11">
        <v>16.169651840935042</v>
      </c>
      <c r="T8" s="11">
        <v>10.182282209783796</v>
      </c>
      <c r="U8" s="11">
        <v>3.6142495291461074</v>
      </c>
      <c r="V8" s="47">
        <v>573828</v>
      </c>
      <c r="W8" s="47">
        <v>490055</v>
      </c>
      <c r="X8" s="47">
        <v>442314</v>
      </c>
      <c r="Y8" s="47">
        <v>272640</v>
      </c>
      <c r="Z8" s="47">
        <v>83489</v>
      </c>
      <c r="AA8" s="11">
        <v>24.409030815642115</v>
      </c>
      <c r="AB8" s="11">
        <v>18.693080712622326</v>
      </c>
      <c r="AC8" s="11">
        <v>16.302071546985559</v>
      </c>
      <c r="AD8" s="11">
        <v>10.716218696704361</v>
      </c>
      <c r="AE8" s="11">
        <v>3.6496631157541524</v>
      </c>
      <c r="AF8" s="47">
        <v>569958</v>
      </c>
      <c r="AG8" s="47">
        <v>458026</v>
      </c>
      <c r="AH8" s="47">
        <v>372884</v>
      </c>
      <c r="AI8" s="47">
        <v>245358</v>
      </c>
      <c r="AJ8" s="47">
        <v>72316</v>
      </c>
      <c r="AK8" s="11">
        <v>23.369833963545293</v>
      </c>
      <c r="AL8" s="11">
        <v>16.764423082202136</v>
      </c>
      <c r="AM8" s="11">
        <v>13.754527403447669</v>
      </c>
      <c r="AN8" s="11">
        <v>9.3546297521285044</v>
      </c>
      <c r="AO8" s="11">
        <v>3.0935261646709353</v>
      </c>
      <c r="AP8" s="47">
        <v>552684</v>
      </c>
      <c r="AQ8" s="47">
        <v>431581</v>
      </c>
      <c r="AR8" s="47">
        <v>360863</v>
      </c>
      <c r="AS8" s="47">
        <v>219706</v>
      </c>
      <c r="AT8" s="47">
        <v>63768</v>
      </c>
      <c r="AU8" s="11">
        <v>21.853786148561017</v>
      </c>
      <c r="AV8" s="11">
        <v>15.601865943849608</v>
      </c>
      <c r="AW8" s="11">
        <v>12.911675655793603</v>
      </c>
      <c r="AX8" s="11">
        <v>8.0950361503314383</v>
      </c>
      <c r="AY8" s="11">
        <v>2.7058059752790968</v>
      </c>
      <c r="AZ8" s="47">
        <v>558414</v>
      </c>
      <c r="BA8" s="47">
        <v>448044</v>
      </c>
      <c r="BB8" s="47">
        <v>353031</v>
      </c>
      <c r="BC8" s="47">
        <v>207441</v>
      </c>
      <c r="BD8" s="47">
        <v>58692</v>
      </c>
      <c r="BE8" s="11">
        <v>21.70842245459189</v>
      </c>
      <c r="BF8" s="11">
        <v>15.101251022520563</v>
      </c>
      <c r="BG8" s="11">
        <v>12.092956180413802</v>
      </c>
      <c r="BH8" s="11">
        <v>7.5434489875994064</v>
      </c>
      <c r="BI8" s="11">
        <v>2.4125724075904036</v>
      </c>
    </row>
    <row r="9" spans="1:61">
      <c r="A9" s="138" t="s">
        <v>72</v>
      </c>
      <c r="B9" s="47">
        <v>369482</v>
      </c>
      <c r="C9" s="47">
        <v>352806</v>
      </c>
      <c r="D9" s="47">
        <v>310129</v>
      </c>
      <c r="E9" s="47">
        <v>243756</v>
      </c>
      <c r="F9" s="47">
        <v>99776</v>
      </c>
      <c r="G9" s="11">
        <v>16.834219735769608</v>
      </c>
      <c r="H9" s="11">
        <v>14.855108314550728</v>
      </c>
      <c r="I9" s="11">
        <v>13.085678070943818</v>
      </c>
      <c r="J9" s="11">
        <v>10.371002582156528</v>
      </c>
      <c r="K9" s="11">
        <v>4.7375533340360656</v>
      </c>
      <c r="L9" s="47">
        <v>392298</v>
      </c>
      <c r="M9" s="47">
        <v>339976</v>
      </c>
      <c r="N9" s="47">
        <v>301875</v>
      </c>
      <c r="O9" s="47">
        <v>218543</v>
      </c>
      <c r="P9" s="47">
        <v>99653</v>
      </c>
      <c r="Q9" s="11">
        <v>16.527142272752744</v>
      </c>
      <c r="R9" s="11">
        <v>13.865558213761641</v>
      </c>
      <c r="S9" s="11">
        <v>12.043696025291064</v>
      </c>
      <c r="T9" s="11">
        <v>8.8673346628337022</v>
      </c>
      <c r="U9" s="11">
        <v>4.3617943702375692</v>
      </c>
      <c r="V9" s="47">
        <v>378398</v>
      </c>
      <c r="W9" s="47">
        <v>364899</v>
      </c>
      <c r="X9" s="47">
        <v>339124</v>
      </c>
      <c r="Y9" s="47">
        <v>242997</v>
      </c>
      <c r="Z9" s="47">
        <v>86286</v>
      </c>
      <c r="AA9" s="11">
        <v>16.095987722065402</v>
      </c>
      <c r="AB9" s="11">
        <v>13.919022270878115</v>
      </c>
      <c r="AC9" s="11">
        <v>12.498866667796928</v>
      </c>
      <c r="AD9" s="11">
        <v>9.5510893289431831</v>
      </c>
      <c r="AE9" s="11">
        <v>3.7719320102763576</v>
      </c>
      <c r="AF9" s="47">
        <v>405692</v>
      </c>
      <c r="AG9" s="47">
        <v>381313</v>
      </c>
      <c r="AH9" s="47">
        <v>336080</v>
      </c>
      <c r="AI9" s="47">
        <v>254992</v>
      </c>
      <c r="AJ9" s="47">
        <v>85188</v>
      </c>
      <c r="AK9" s="11">
        <v>16.634479523646682</v>
      </c>
      <c r="AL9" s="11">
        <v>13.95661481824993</v>
      </c>
      <c r="AM9" s="11">
        <v>12.396942667828849</v>
      </c>
      <c r="AN9" s="11">
        <v>9.7219399805783855</v>
      </c>
      <c r="AO9" s="11">
        <v>3.6441632130647115</v>
      </c>
      <c r="AP9" s="47">
        <v>398073</v>
      </c>
      <c r="AQ9" s="47">
        <v>379951</v>
      </c>
      <c r="AR9" s="47">
        <v>320720</v>
      </c>
      <c r="AS9" s="47">
        <v>237210</v>
      </c>
      <c r="AT9" s="47">
        <v>80937</v>
      </c>
      <c r="AU9" s="11">
        <v>15.740282355769535</v>
      </c>
      <c r="AV9" s="11">
        <v>13.735415987338651</v>
      </c>
      <c r="AW9" s="11">
        <v>11.475359392140854</v>
      </c>
      <c r="AX9" s="11">
        <v>8.7399685271231569</v>
      </c>
      <c r="AY9" s="11">
        <v>3.4343215754165768</v>
      </c>
      <c r="AZ9" s="47">
        <v>385453</v>
      </c>
      <c r="BA9" s="47">
        <v>394240</v>
      </c>
      <c r="BB9" s="47">
        <v>315889</v>
      </c>
      <c r="BC9" s="47">
        <v>234048</v>
      </c>
      <c r="BD9" s="47">
        <v>68827</v>
      </c>
      <c r="BE9" s="11">
        <v>14.984539356803033</v>
      </c>
      <c r="BF9" s="11">
        <v>13.287795848440123</v>
      </c>
      <c r="BG9" s="11">
        <v>10.820669671713635</v>
      </c>
      <c r="BH9" s="11">
        <v>8.5109942038925084</v>
      </c>
      <c r="BI9" s="11">
        <v>2.8291781008864021</v>
      </c>
    </row>
    <row r="10" spans="1:61">
      <c r="A10" s="138" t="s">
        <v>73</v>
      </c>
      <c r="B10" s="47">
        <v>402727</v>
      </c>
      <c r="C10" s="47">
        <v>467213</v>
      </c>
      <c r="D10" s="47">
        <v>429220</v>
      </c>
      <c r="E10" s="47">
        <v>374473</v>
      </c>
      <c r="F10" s="47">
        <v>196586</v>
      </c>
      <c r="G10" s="11">
        <v>18.3489177051312</v>
      </c>
      <c r="H10" s="11">
        <v>19.672283694059026</v>
      </c>
      <c r="I10" s="11">
        <v>18.110640222650918</v>
      </c>
      <c r="J10" s="11">
        <v>15.932573762073146</v>
      </c>
      <c r="K10" s="11">
        <v>9.3342753740860935</v>
      </c>
      <c r="L10" s="47">
        <v>403765</v>
      </c>
      <c r="M10" s="47">
        <v>441449</v>
      </c>
      <c r="N10" s="47">
        <v>408753</v>
      </c>
      <c r="O10" s="47">
        <v>341128</v>
      </c>
      <c r="P10" s="47">
        <v>177017</v>
      </c>
      <c r="Q10" s="11">
        <v>17.010236095412186</v>
      </c>
      <c r="R10" s="11">
        <v>18.004026189810052</v>
      </c>
      <c r="S10" s="11">
        <v>16.307732940540944</v>
      </c>
      <c r="T10" s="11">
        <v>13.841194359293754</v>
      </c>
      <c r="U10" s="11">
        <v>7.7480031111591599</v>
      </c>
      <c r="V10" s="47">
        <v>467197</v>
      </c>
      <c r="W10" s="47">
        <v>474782</v>
      </c>
      <c r="X10" s="47">
        <v>472165</v>
      </c>
      <c r="Y10" s="47">
        <v>378121</v>
      </c>
      <c r="Z10" s="47">
        <v>199889</v>
      </c>
      <c r="AA10" s="11">
        <v>19.873247680447015</v>
      </c>
      <c r="AB10" s="11">
        <v>18.110494223914159</v>
      </c>
      <c r="AC10" s="11">
        <v>17.402269907763344</v>
      </c>
      <c r="AD10" s="11">
        <v>14.862189443282533</v>
      </c>
      <c r="AE10" s="11">
        <v>8.7380075284765883</v>
      </c>
      <c r="AF10" s="47">
        <v>386690</v>
      </c>
      <c r="AG10" s="47">
        <v>452376</v>
      </c>
      <c r="AH10" s="47">
        <v>409008</v>
      </c>
      <c r="AI10" s="47">
        <v>348981</v>
      </c>
      <c r="AJ10" s="47">
        <v>134627</v>
      </c>
      <c r="AK10" s="11">
        <v>15.855345648913305</v>
      </c>
      <c r="AL10" s="11">
        <v>16.557624799103703</v>
      </c>
      <c r="AM10" s="11">
        <v>15.087029060590758</v>
      </c>
      <c r="AN10" s="11">
        <v>13.305406978894341</v>
      </c>
      <c r="AO10" s="11">
        <v>5.7590595023390954</v>
      </c>
      <c r="AP10" s="47">
        <v>413380</v>
      </c>
      <c r="AQ10" s="47">
        <v>433090</v>
      </c>
      <c r="AR10" s="47">
        <v>398907</v>
      </c>
      <c r="AS10" s="47">
        <v>319404</v>
      </c>
      <c r="AT10" s="47">
        <v>151454</v>
      </c>
      <c r="AU10" s="11">
        <v>16.345539436806845</v>
      </c>
      <c r="AV10" s="11">
        <v>15.65641703787198</v>
      </c>
      <c r="AW10" s="11">
        <v>14.272889713896021</v>
      </c>
      <c r="AX10" s="11">
        <v>11.768394702741221</v>
      </c>
      <c r="AY10" s="11">
        <v>6.4265013514602982</v>
      </c>
      <c r="AZ10" s="47">
        <v>385302</v>
      </c>
      <c r="BA10" s="47">
        <v>442294</v>
      </c>
      <c r="BB10" s="47">
        <v>401987</v>
      </c>
      <c r="BC10" s="47">
        <v>318906</v>
      </c>
      <c r="BD10" s="47">
        <v>126710</v>
      </c>
      <c r="BE10" s="11">
        <v>14.978669210655832</v>
      </c>
      <c r="BF10" s="11">
        <v>14.907448196504605</v>
      </c>
      <c r="BG10" s="11">
        <v>13.769927219128075</v>
      </c>
      <c r="BH10" s="11">
        <v>11.596796886051342</v>
      </c>
      <c r="BI10" s="11">
        <v>5.2084960431707907</v>
      </c>
    </row>
    <row r="11" spans="1:61">
      <c r="A11" s="138" t="s">
        <v>74</v>
      </c>
      <c r="B11" s="47">
        <v>495096</v>
      </c>
      <c r="C11" s="47">
        <v>716881</v>
      </c>
      <c r="D11" s="47">
        <v>799081</v>
      </c>
      <c r="E11" s="47">
        <v>836323</v>
      </c>
      <c r="F11" s="47">
        <v>529728</v>
      </c>
      <c r="G11" s="11">
        <v>22.557404296557316</v>
      </c>
      <c r="H11" s="11">
        <v>30.184704635531823</v>
      </c>
      <c r="I11" s="11">
        <v>33.716668607604767</v>
      </c>
      <c r="J11" s="11">
        <v>35.582746650408168</v>
      </c>
      <c r="K11" s="11">
        <v>25.152488098663571</v>
      </c>
      <c r="L11" s="47">
        <v>621160</v>
      </c>
      <c r="M11" s="47">
        <v>804248</v>
      </c>
      <c r="N11" s="47">
        <v>899112</v>
      </c>
      <c r="O11" s="47">
        <v>910698</v>
      </c>
      <c r="P11" s="47">
        <v>560297</v>
      </c>
      <c r="Q11" s="11">
        <v>26.168881039778668</v>
      </c>
      <c r="R11" s="11">
        <v>32.800396093551818</v>
      </c>
      <c r="S11" s="11">
        <v>35.871243463988399</v>
      </c>
      <c r="T11" s="11">
        <v>36.95137315207225</v>
      </c>
      <c r="U11" s="11">
        <v>24.524101635284431</v>
      </c>
      <c r="V11" s="47">
        <v>597506</v>
      </c>
      <c r="W11" s="47">
        <v>865642</v>
      </c>
      <c r="X11" s="47">
        <v>902461</v>
      </c>
      <c r="Y11" s="47">
        <v>876741</v>
      </c>
      <c r="Z11" s="47">
        <v>498341</v>
      </c>
      <c r="AA11" s="11">
        <v>25.416226406747423</v>
      </c>
      <c r="AB11" s="11">
        <v>33.019795276521648</v>
      </c>
      <c r="AC11" s="11">
        <v>33.261402059089548</v>
      </c>
      <c r="AD11" s="11">
        <v>34.460637824117072</v>
      </c>
      <c r="AE11" s="11">
        <v>21.784627517014698</v>
      </c>
      <c r="AF11" s="47">
        <v>659649</v>
      </c>
      <c r="AG11" s="47">
        <v>911081</v>
      </c>
      <c r="AH11" s="47">
        <v>941673</v>
      </c>
      <c r="AI11" s="47">
        <v>911812</v>
      </c>
      <c r="AJ11" s="47">
        <v>495095</v>
      </c>
      <c r="AK11" s="11">
        <v>27.047409816545589</v>
      </c>
      <c r="AL11" s="11">
        <v>33.346900276743682</v>
      </c>
      <c r="AM11" s="11">
        <v>34.735379055113057</v>
      </c>
      <c r="AN11" s="11">
        <v>34.764155493392494</v>
      </c>
      <c r="AO11" s="11">
        <v>21.179121307839992</v>
      </c>
      <c r="AP11" s="47">
        <v>724346</v>
      </c>
      <c r="AQ11" s="47">
        <v>958933</v>
      </c>
      <c r="AR11" s="47">
        <v>1004635</v>
      </c>
      <c r="AS11" s="47">
        <v>936464</v>
      </c>
      <c r="AT11" s="47">
        <v>485086</v>
      </c>
      <c r="AU11" s="11">
        <v>28.641506867514856</v>
      </c>
      <c r="AV11" s="11">
        <v>34.665900758220438</v>
      </c>
      <c r="AW11" s="11">
        <v>35.945833384021661</v>
      </c>
      <c r="AX11" s="11">
        <v>34.503882158356987</v>
      </c>
      <c r="AY11" s="11">
        <v>20.583185882013485</v>
      </c>
      <c r="AZ11" s="47">
        <v>734749</v>
      </c>
      <c r="BA11" s="47">
        <v>1006490</v>
      </c>
      <c r="BB11" s="47">
        <v>1045135</v>
      </c>
      <c r="BC11" s="47">
        <v>938901</v>
      </c>
      <c r="BD11" s="47">
        <v>465452</v>
      </c>
      <c r="BE11" s="11">
        <v>28.563470274901665</v>
      </c>
      <c r="BF11" s="11">
        <v>33.923583714226105</v>
      </c>
      <c r="BG11" s="11">
        <v>35.800742024402332</v>
      </c>
      <c r="BH11" s="11">
        <v>34.142487733408871</v>
      </c>
      <c r="BI11" s="11">
        <v>19.132703814110418</v>
      </c>
    </row>
    <row r="12" spans="1:61">
      <c r="A12" s="138" t="s">
        <v>75</v>
      </c>
      <c r="B12" s="47">
        <v>90381</v>
      </c>
      <c r="C12" s="47">
        <v>145193</v>
      </c>
      <c r="D12" s="47">
        <v>211146</v>
      </c>
      <c r="E12" s="47">
        <v>308168</v>
      </c>
      <c r="F12" s="47">
        <v>382435</v>
      </c>
      <c r="G12" s="11">
        <v>4.1179099765038432</v>
      </c>
      <c r="H12" s="11">
        <v>6.1134383811912603</v>
      </c>
      <c r="I12" s="11">
        <v>8.9091590337166267</v>
      </c>
      <c r="J12" s="11">
        <v>13.111517762590513</v>
      </c>
      <c r="K12" s="11">
        <v>18.158737665391303</v>
      </c>
      <c r="L12" s="47">
        <v>124009</v>
      </c>
      <c r="M12" s="47">
        <v>179409</v>
      </c>
      <c r="N12" s="47">
        <v>228607</v>
      </c>
      <c r="O12" s="47">
        <v>322646</v>
      </c>
      <c r="P12" s="47">
        <v>422767</v>
      </c>
      <c r="Q12" s="11">
        <v>5.2243814296830333</v>
      </c>
      <c r="R12" s="11">
        <v>7.3170045343576087</v>
      </c>
      <c r="S12" s="11">
        <v>9.1205738045671705</v>
      </c>
      <c r="T12" s="11">
        <v>13.091291231586657</v>
      </c>
      <c r="U12" s="11">
        <v>18.504437603707132</v>
      </c>
      <c r="V12" s="47">
        <v>150542</v>
      </c>
      <c r="W12" s="47">
        <v>225296</v>
      </c>
      <c r="X12" s="47">
        <v>273183</v>
      </c>
      <c r="Y12" s="47">
        <v>346221</v>
      </c>
      <c r="Z12" s="47">
        <v>416251</v>
      </c>
      <c r="AA12" s="11">
        <v>6.4036336969412355</v>
      </c>
      <c r="AB12" s="11">
        <v>8.5938849970533102</v>
      </c>
      <c r="AC12" s="11">
        <v>10.068523292096012</v>
      </c>
      <c r="AD12" s="11">
        <v>13.608347833742961</v>
      </c>
      <c r="AE12" s="11">
        <v>18.196120705671188</v>
      </c>
      <c r="AF12" s="47">
        <v>187228</v>
      </c>
      <c r="AG12" s="47">
        <v>254483</v>
      </c>
      <c r="AH12" s="47">
        <v>303920</v>
      </c>
      <c r="AI12" s="47">
        <v>342800</v>
      </c>
      <c r="AJ12" s="47">
        <v>386877</v>
      </c>
      <c r="AK12" s="11">
        <v>7.6768591252805605</v>
      </c>
      <c r="AL12" s="11">
        <v>9.3144508810155884</v>
      </c>
      <c r="AM12" s="11">
        <v>11.210660603447227</v>
      </c>
      <c r="AN12" s="11">
        <v>13.069747385573944</v>
      </c>
      <c r="AO12" s="11">
        <v>16.549783201634458</v>
      </c>
      <c r="AP12" s="47">
        <v>207160</v>
      </c>
      <c r="AQ12" s="47">
        <v>299118</v>
      </c>
      <c r="AR12" s="47">
        <v>339005</v>
      </c>
      <c r="AS12" s="47">
        <v>411427</v>
      </c>
      <c r="AT12" s="47">
        <v>364610</v>
      </c>
      <c r="AU12" s="11">
        <v>8.1913540803350564</v>
      </c>
      <c r="AV12" s="11">
        <v>10.81326318209654</v>
      </c>
      <c r="AW12" s="11">
        <v>12.129596566265622</v>
      </c>
      <c r="AX12" s="11">
        <v>15.158968977735759</v>
      </c>
      <c r="AY12" s="11">
        <v>15.47114409494592</v>
      </c>
      <c r="AZ12" s="47">
        <v>237336</v>
      </c>
      <c r="BA12" s="47">
        <v>337243</v>
      </c>
      <c r="BB12" s="47">
        <v>349150</v>
      </c>
      <c r="BC12" s="47">
        <v>357959</v>
      </c>
      <c r="BD12" s="47">
        <v>364379</v>
      </c>
      <c r="BE12" s="11">
        <v>9.2264702383590329</v>
      </c>
      <c r="BF12" s="11">
        <v>11.366721122452041</v>
      </c>
      <c r="BG12" s="11">
        <v>11.960013852583709</v>
      </c>
      <c r="BH12" s="11">
        <v>13.01693231401746</v>
      </c>
      <c r="BI12" s="11">
        <v>14.978033144302183</v>
      </c>
    </row>
    <row r="13" spans="1:61">
      <c r="A13" s="138" t="s">
        <v>76</v>
      </c>
      <c r="B13" s="47">
        <v>47559</v>
      </c>
      <c r="C13" s="47">
        <v>82102</v>
      </c>
      <c r="D13" s="47">
        <v>142984</v>
      </c>
      <c r="E13" s="47">
        <v>295969</v>
      </c>
      <c r="F13" s="47">
        <v>795499</v>
      </c>
      <c r="G13" s="11">
        <v>2.1668678214729455</v>
      </c>
      <c r="H13" s="11">
        <v>3.4569539714212452</v>
      </c>
      <c r="I13" s="11">
        <v>6.0331107161724029</v>
      </c>
      <c r="J13" s="11">
        <v>12.59249111093998</v>
      </c>
      <c r="K13" s="11">
        <v>37.771798224746995</v>
      </c>
      <c r="L13" s="47">
        <v>54385</v>
      </c>
      <c r="M13" s="47">
        <v>95088</v>
      </c>
      <c r="N13" s="47">
        <v>165970</v>
      </c>
      <c r="O13" s="47">
        <v>370511</v>
      </c>
      <c r="P13" s="47">
        <v>924768</v>
      </c>
      <c r="Q13" s="11">
        <v>2.2911884141740662</v>
      </c>
      <c r="R13" s="11">
        <v>3.8780625674464284</v>
      </c>
      <c r="S13" s="11">
        <v>6.6215891654411854</v>
      </c>
      <c r="T13" s="11">
        <v>15.033403189583641</v>
      </c>
      <c r="U13" s="11">
        <v>40.476933521076703</v>
      </c>
      <c r="V13" s="47">
        <v>52701</v>
      </c>
      <c r="W13" s="47">
        <v>96205</v>
      </c>
      <c r="X13" s="47">
        <v>196448</v>
      </c>
      <c r="Y13" s="47">
        <v>380896</v>
      </c>
      <c r="Z13" s="47">
        <v>992442</v>
      </c>
      <c r="AA13" s="11">
        <v>2.2417524641794322</v>
      </c>
      <c r="AB13" s="11">
        <v>3.6697265204065479</v>
      </c>
      <c r="AC13" s="11">
        <v>7.2403526708677974</v>
      </c>
      <c r="AD13" s="11">
        <v>14.971261871698594</v>
      </c>
      <c r="AE13" s="11">
        <v>43.383906405937097</v>
      </c>
      <c r="AF13" s="47">
        <v>80645</v>
      </c>
      <c r="AG13" s="47">
        <v>167924</v>
      </c>
      <c r="AH13" s="47">
        <v>265762</v>
      </c>
      <c r="AI13" s="47">
        <v>468538</v>
      </c>
      <c r="AJ13" s="47">
        <v>1141543</v>
      </c>
      <c r="AK13" s="11">
        <v>3.3066651577662038</v>
      </c>
      <c r="AL13" s="11">
        <v>6.1462645824815869</v>
      </c>
      <c r="AM13" s="11">
        <v>9.8031310321576139</v>
      </c>
      <c r="AN13" s="11">
        <v>17.863691075093477</v>
      </c>
      <c r="AO13" s="11">
        <v>48.832805168938457</v>
      </c>
      <c r="AP13" s="47">
        <v>99044</v>
      </c>
      <c r="AQ13" s="47">
        <v>178083</v>
      </c>
      <c r="AR13" s="47">
        <v>302015</v>
      </c>
      <c r="AS13" s="47">
        <v>549360</v>
      </c>
      <c r="AT13" s="47">
        <v>1194105</v>
      </c>
      <c r="AU13" s="11">
        <v>3.9163181769294524</v>
      </c>
      <c r="AV13" s="11">
        <v>6.4377882549940102</v>
      </c>
      <c r="AW13" s="11">
        <v>10.806094620907395</v>
      </c>
      <c r="AX13" s="11">
        <v>20.241090637242856</v>
      </c>
      <c r="AY13" s="11">
        <v>50.668304543197927</v>
      </c>
      <c r="AZ13" s="47">
        <v>121957</v>
      </c>
      <c r="BA13" s="47">
        <v>230337</v>
      </c>
      <c r="BB13" s="47">
        <v>377947</v>
      </c>
      <c r="BC13" s="47">
        <v>647958</v>
      </c>
      <c r="BD13" s="47">
        <v>1322789</v>
      </c>
      <c r="BE13" s="11">
        <v>4.7410954547963753</v>
      </c>
      <c r="BF13" s="11">
        <v>7.7634715714847617</v>
      </c>
      <c r="BG13" s="11">
        <v>12.946445239989846</v>
      </c>
      <c r="BH13" s="11">
        <v>23.562546069036188</v>
      </c>
      <c r="BI13" s="11">
        <v>54.374092592927525</v>
      </c>
    </row>
    <row r="14" spans="1:61">
      <c r="A14" s="138" t="s">
        <v>77</v>
      </c>
      <c r="B14" s="47">
        <v>8306</v>
      </c>
      <c r="C14" s="47">
        <v>6245</v>
      </c>
      <c r="D14" s="47">
        <v>5556</v>
      </c>
      <c r="E14" s="47">
        <v>3855</v>
      </c>
      <c r="F14" s="47">
        <v>6835</v>
      </c>
      <c r="G14" s="11">
        <v>0.37843529353338556</v>
      </c>
      <c r="H14" s="11">
        <v>0.26294947201682878</v>
      </c>
      <c r="I14" s="11">
        <v>0.2344315667421101</v>
      </c>
      <c r="J14" s="11">
        <v>0.16401735733361811</v>
      </c>
      <c r="K14" s="11">
        <v>0.32453873715258685</v>
      </c>
      <c r="L14" s="47">
        <v>0</v>
      </c>
      <c r="M14" s="47">
        <v>0</v>
      </c>
      <c r="N14" s="47">
        <v>0</v>
      </c>
      <c r="O14" s="47">
        <v>0</v>
      </c>
      <c r="P14" s="47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47">
        <v>11938</v>
      </c>
      <c r="AG14" s="47">
        <v>12737</v>
      </c>
      <c r="AH14" s="47">
        <v>14563</v>
      </c>
      <c r="AI14" s="47">
        <v>14528</v>
      </c>
      <c r="AJ14" s="47">
        <v>9625</v>
      </c>
      <c r="AK14" s="11">
        <v>0.48949059028350106</v>
      </c>
      <c r="AL14" s="11">
        <v>0.4661928728893307</v>
      </c>
      <c r="AM14" s="11">
        <v>0.53718363506186484</v>
      </c>
      <c r="AN14" s="11">
        <v>0.55390107939795286</v>
      </c>
      <c r="AO14" s="11">
        <v>0.41173722737648311</v>
      </c>
      <c r="AP14" s="47">
        <v>4920</v>
      </c>
      <c r="AQ14" s="47">
        <v>3781</v>
      </c>
      <c r="AR14" s="47">
        <v>5826</v>
      </c>
      <c r="AS14" s="47">
        <v>4504</v>
      </c>
      <c r="AT14" s="47">
        <v>4927</v>
      </c>
      <c r="AU14" s="11">
        <v>0.19454268234817765</v>
      </c>
      <c r="AV14" s="11">
        <v>0.13668501424690932</v>
      </c>
      <c r="AW14" s="11">
        <v>0.20845423989340425</v>
      </c>
      <c r="AX14" s="11">
        <v>0.16594923589293326</v>
      </c>
      <c r="AY14" s="11">
        <v>0.20906263392610883</v>
      </c>
      <c r="AZ14" s="47">
        <v>14724</v>
      </c>
      <c r="BA14" s="47">
        <v>15478</v>
      </c>
      <c r="BB14" s="47">
        <v>18260</v>
      </c>
      <c r="BC14" s="47">
        <v>14010</v>
      </c>
      <c r="BD14" s="47">
        <v>17365</v>
      </c>
      <c r="BE14" s="11">
        <v>0.57239756206221737</v>
      </c>
      <c r="BF14" s="11">
        <v>0.5216835027956479</v>
      </c>
      <c r="BG14" s="11">
        <v>0.6254900557014994</v>
      </c>
      <c r="BH14" s="11">
        <v>0.50946399369588302</v>
      </c>
      <c r="BI14" s="11">
        <v>0.71379949324963132</v>
      </c>
    </row>
    <row r="15" spans="1:61">
      <c r="A15" s="138" t="s">
        <v>17</v>
      </c>
      <c r="B15" s="47">
        <v>2194827</v>
      </c>
      <c r="C15" s="47">
        <v>2374981</v>
      </c>
      <c r="D15" s="47">
        <v>2369988</v>
      </c>
      <c r="E15" s="47">
        <v>2350361</v>
      </c>
      <c r="F15" s="47">
        <v>2106066</v>
      </c>
      <c r="G15" s="11">
        <v>100</v>
      </c>
      <c r="H15" s="11">
        <v>100</v>
      </c>
      <c r="I15" s="11">
        <v>100</v>
      </c>
      <c r="J15" s="11">
        <v>100</v>
      </c>
      <c r="K15" s="11">
        <v>100</v>
      </c>
      <c r="L15" s="47">
        <v>2373659</v>
      </c>
      <c r="M15" s="47">
        <v>2451946</v>
      </c>
      <c r="N15" s="47">
        <v>2506498</v>
      </c>
      <c r="O15" s="47">
        <v>2464585</v>
      </c>
      <c r="P15" s="47">
        <v>2284679</v>
      </c>
      <c r="Q15" s="11">
        <v>100</v>
      </c>
      <c r="R15" s="11">
        <v>100</v>
      </c>
      <c r="S15" s="11">
        <v>100</v>
      </c>
      <c r="T15" s="11">
        <v>100</v>
      </c>
      <c r="U15" s="11">
        <v>100</v>
      </c>
      <c r="V15" s="47">
        <v>2350884</v>
      </c>
      <c r="W15" s="47">
        <v>2621585</v>
      </c>
      <c r="X15" s="47">
        <v>2713238</v>
      </c>
      <c r="Y15" s="47">
        <v>2544181</v>
      </c>
      <c r="Z15" s="47">
        <v>2287581</v>
      </c>
      <c r="AA15" s="11">
        <v>100</v>
      </c>
      <c r="AB15" s="11">
        <v>100</v>
      </c>
      <c r="AC15" s="11">
        <v>100</v>
      </c>
      <c r="AD15" s="11">
        <v>100</v>
      </c>
      <c r="AE15" s="11">
        <v>100</v>
      </c>
      <c r="AF15" s="47">
        <v>2438862</v>
      </c>
      <c r="AG15" s="47">
        <v>2732131</v>
      </c>
      <c r="AH15" s="47">
        <v>2710991</v>
      </c>
      <c r="AI15" s="47">
        <v>2622851</v>
      </c>
      <c r="AJ15" s="47">
        <v>2337656</v>
      </c>
      <c r="AK15" s="11">
        <v>100</v>
      </c>
      <c r="AL15" s="11">
        <v>100</v>
      </c>
      <c r="AM15" s="11">
        <v>100</v>
      </c>
      <c r="AN15" s="11">
        <v>100</v>
      </c>
      <c r="AO15" s="11">
        <v>100</v>
      </c>
      <c r="AP15" s="47">
        <v>2529008</v>
      </c>
      <c r="AQ15" s="47">
        <v>2766214</v>
      </c>
      <c r="AR15" s="47">
        <v>2794858</v>
      </c>
      <c r="AS15" s="47">
        <v>2714083</v>
      </c>
      <c r="AT15" s="47">
        <v>2356710</v>
      </c>
      <c r="AU15" s="11">
        <v>100</v>
      </c>
      <c r="AV15" s="11">
        <v>100</v>
      </c>
      <c r="AW15" s="11">
        <v>100</v>
      </c>
      <c r="AX15" s="11">
        <v>100</v>
      </c>
      <c r="AY15" s="11">
        <v>100</v>
      </c>
      <c r="AZ15" s="47">
        <v>2572338</v>
      </c>
      <c r="BA15" s="47">
        <v>2966933</v>
      </c>
      <c r="BB15" s="47">
        <v>2919311</v>
      </c>
      <c r="BC15" s="47">
        <v>2749949</v>
      </c>
      <c r="BD15" s="47">
        <v>2432756</v>
      </c>
      <c r="BE15" s="11">
        <v>100</v>
      </c>
      <c r="BF15" s="11">
        <v>100</v>
      </c>
      <c r="BG15" s="11">
        <v>100</v>
      </c>
      <c r="BH15" s="11">
        <v>100</v>
      </c>
      <c r="BI15" s="11">
        <v>100</v>
      </c>
    </row>
    <row r="16" spans="1:61" s="388" customFormat="1">
      <c r="A16" s="432" t="s">
        <v>610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</row>
    <row r="18" spans="1:61">
      <c r="A18" s="437" t="s">
        <v>671</v>
      </c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</row>
    <row r="19" spans="1:61" s="388" customFormat="1">
      <c r="A19" s="431" t="s">
        <v>656</v>
      </c>
      <c r="B19" s="431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</row>
    <row r="20" spans="1:61" s="136" customFormat="1"/>
    <row r="21" spans="1:61">
      <c r="A21" s="438" t="s">
        <v>68</v>
      </c>
      <c r="B21" s="444" t="s">
        <v>9</v>
      </c>
      <c r="C21" s="444"/>
      <c r="D21" s="444"/>
      <c r="E21" s="444"/>
      <c r="F21" s="444"/>
      <c r="G21" s="444"/>
      <c r="H21" s="444"/>
      <c r="I21" s="444"/>
      <c r="J21" s="444"/>
      <c r="K21" s="444"/>
      <c r="L21" s="444" t="s">
        <v>10</v>
      </c>
      <c r="M21" s="444"/>
      <c r="N21" s="444"/>
      <c r="O21" s="444"/>
      <c r="P21" s="444"/>
      <c r="Q21" s="444"/>
      <c r="R21" s="444"/>
      <c r="S21" s="444"/>
      <c r="T21" s="444"/>
      <c r="U21" s="444"/>
      <c r="V21" s="444" t="s">
        <v>11</v>
      </c>
      <c r="W21" s="444"/>
      <c r="X21" s="444"/>
      <c r="Y21" s="444"/>
      <c r="Z21" s="444"/>
      <c r="AA21" s="444"/>
      <c r="AB21" s="444"/>
      <c r="AC21" s="444"/>
      <c r="AD21" s="444"/>
      <c r="AE21" s="444"/>
      <c r="AF21" s="444" t="s">
        <v>12</v>
      </c>
      <c r="AG21" s="444"/>
      <c r="AH21" s="444"/>
      <c r="AI21" s="444"/>
      <c r="AJ21" s="444"/>
      <c r="AK21" s="444"/>
      <c r="AL21" s="444"/>
      <c r="AM21" s="444"/>
      <c r="AN21" s="444"/>
      <c r="AO21" s="444"/>
      <c r="AP21" s="444" t="s">
        <v>13</v>
      </c>
      <c r="AQ21" s="444"/>
      <c r="AR21" s="444"/>
      <c r="AS21" s="444"/>
      <c r="AT21" s="444"/>
      <c r="AU21" s="444"/>
      <c r="AV21" s="444"/>
      <c r="AW21" s="444"/>
      <c r="AX21" s="444"/>
      <c r="AY21" s="444"/>
      <c r="AZ21" s="444" t="s">
        <v>81</v>
      </c>
      <c r="BA21" s="444"/>
      <c r="BB21" s="444"/>
      <c r="BC21" s="444"/>
      <c r="BD21" s="444"/>
      <c r="BE21" s="444"/>
      <c r="BF21" s="444"/>
      <c r="BG21" s="444"/>
      <c r="BH21" s="444"/>
      <c r="BI21" s="444"/>
    </row>
    <row r="22" spans="1:61">
      <c r="A22" s="438"/>
      <c r="B22" s="444" t="s">
        <v>36</v>
      </c>
      <c r="C22" s="444"/>
      <c r="D22" s="444"/>
      <c r="E22" s="444"/>
      <c r="F22" s="444"/>
      <c r="G22" s="444" t="s">
        <v>18</v>
      </c>
      <c r="H22" s="444"/>
      <c r="I22" s="444"/>
      <c r="J22" s="444"/>
      <c r="K22" s="444"/>
      <c r="L22" s="444" t="s">
        <v>36</v>
      </c>
      <c r="M22" s="444"/>
      <c r="N22" s="444"/>
      <c r="O22" s="444"/>
      <c r="P22" s="444"/>
      <c r="Q22" s="444" t="s">
        <v>18</v>
      </c>
      <c r="R22" s="444"/>
      <c r="S22" s="444"/>
      <c r="T22" s="444"/>
      <c r="U22" s="444"/>
      <c r="V22" s="444" t="s">
        <v>36</v>
      </c>
      <c r="W22" s="444"/>
      <c r="X22" s="444"/>
      <c r="Y22" s="444"/>
      <c r="Z22" s="444"/>
      <c r="AA22" s="444" t="s">
        <v>18</v>
      </c>
      <c r="AB22" s="444"/>
      <c r="AC22" s="444"/>
      <c r="AD22" s="444"/>
      <c r="AE22" s="444"/>
      <c r="AF22" s="444" t="s">
        <v>36</v>
      </c>
      <c r="AG22" s="444"/>
      <c r="AH22" s="444"/>
      <c r="AI22" s="444"/>
      <c r="AJ22" s="444"/>
      <c r="AK22" s="444" t="s">
        <v>18</v>
      </c>
      <c r="AL22" s="444"/>
      <c r="AM22" s="444"/>
      <c r="AN22" s="444"/>
      <c r="AO22" s="444"/>
      <c r="AP22" s="444" t="s">
        <v>36</v>
      </c>
      <c r="AQ22" s="444"/>
      <c r="AR22" s="444"/>
      <c r="AS22" s="444"/>
      <c r="AT22" s="444"/>
      <c r="AU22" s="444" t="s">
        <v>18</v>
      </c>
      <c r="AV22" s="444"/>
      <c r="AW22" s="444"/>
      <c r="AX22" s="444"/>
      <c r="AY22" s="444"/>
      <c r="AZ22" s="444" t="s">
        <v>36</v>
      </c>
      <c r="BA22" s="444"/>
      <c r="BB22" s="444"/>
      <c r="BC22" s="444"/>
      <c r="BD22" s="444"/>
      <c r="BE22" s="444" t="s">
        <v>18</v>
      </c>
      <c r="BF22" s="444"/>
      <c r="BG22" s="444"/>
      <c r="BH22" s="444"/>
      <c r="BI22" s="444"/>
    </row>
    <row r="23" spans="1:61">
      <c r="A23" s="138" t="s">
        <v>83</v>
      </c>
      <c r="B23" s="137" t="s">
        <v>29</v>
      </c>
      <c r="C23" s="137" t="s">
        <v>30</v>
      </c>
      <c r="D23" s="137" t="s">
        <v>31</v>
      </c>
      <c r="E23" s="137" t="s">
        <v>32</v>
      </c>
      <c r="F23" s="137" t="s">
        <v>33</v>
      </c>
      <c r="G23" s="137" t="s">
        <v>29</v>
      </c>
      <c r="H23" s="137" t="s">
        <v>30</v>
      </c>
      <c r="I23" s="137" t="s">
        <v>31</v>
      </c>
      <c r="J23" s="137" t="s">
        <v>32</v>
      </c>
      <c r="K23" s="137" t="s">
        <v>33</v>
      </c>
      <c r="L23" s="137" t="s">
        <v>29</v>
      </c>
      <c r="M23" s="137" t="s">
        <v>30</v>
      </c>
      <c r="N23" s="137" t="s">
        <v>31</v>
      </c>
      <c r="O23" s="137" t="s">
        <v>32</v>
      </c>
      <c r="P23" s="137" t="s">
        <v>33</v>
      </c>
      <c r="Q23" s="137" t="s">
        <v>29</v>
      </c>
      <c r="R23" s="137" t="s">
        <v>30</v>
      </c>
      <c r="S23" s="137" t="s">
        <v>31</v>
      </c>
      <c r="T23" s="137" t="s">
        <v>32</v>
      </c>
      <c r="U23" s="137" t="s">
        <v>33</v>
      </c>
      <c r="V23" s="137" t="s">
        <v>29</v>
      </c>
      <c r="W23" s="137" t="s">
        <v>30</v>
      </c>
      <c r="X23" s="137" t="s">
        <v>31</v>
      </c>
      <c r="Y23" s="137" t="s">
        <v>32</v>
      </c>
      <c r="Z23" s="137" t="s">
        <v>33</v>
      </c>
      <c r="AA23" s="137" t="s">
        <v>29</v>
      </c>
      <c r="AB23" s="137" t="s">
        <v>30</v>
      </c>
      <c r="AC23" s="137" t="s">
        <v>31</v>
      </c>
      <c r="AD23" s="137" t="s">
        <v>32</v>
      </c>
      <c r="AE23" s="137" t="s">
        <v>33</v>
      </c>
      <c r="AF23" s="137" t="s">
        <v>29</v>
      </c>
      <c r="AG23" s="137" t="s">
        <v>30</v>
      </c>
      <c r="AH23" s="137" t="s">
        <v>31</v>
      </c>
      <c r="AI23" s="137" t="s">
        <v>32</v>
      </c>
      <c r="AJ23" s="137" t="s">
        <v>33</v>
      </c>
      <c r="AK23" s="137" t="s">
        <v>29</v>
      </c>
      <c r="AL23" s="137" t="s">
        <v>30</v>
      </c>
      <c r="AM23" s="137" t="s">
        <v>31</v>
      </c>
      <c r="AN23" s="137" t="s">
        <v>32</v>
      </c>
      <c r="AO23" s="137" t="s">
        <v>33</v>
      </c>
      <c r="AP23" s="137" t="s">
        <v>29</v>
      </c>
      <c r="AQ23" s="137" t="s">
        <v>30</v>
      </c>
      <c r="AR23" s="137" t="s">
        <v>31</v>
      </c>
      <c r="AS23" s="137" t="s">
        <v>32</v>
      </c>
      <c r="AT23" s="137" t="s">
        <v>33</v>
      </c>
      <c r="AU23" s="137" t="s">
        <v>29</v>
      </c>
      <c r="AV23" s="137" t="s">
        <v>30</v>
      </c>
      <c r="AW23" s="137" t="s">
        <v>31</v>
      </c>
      <c r="AX23" s="137" t="s">
        <v>32</v>
      </c>
      <c r="AY23" s="137" t="s">
        <v>33</v>
      </c>
      <c r="AZ23" s="137" t="s">
        <v>29</v>
      </c>
      <c r="BA23" s="137" t="s">
        <v>30</v>
      </c>
      <c r="BB23" s="137" t="s">
        <v>31</v>
      </c>
      <c r="BC23" s="137" t="s">
        <v>32</v>
      </c>
      <c r="BD23" s="137" t="s">
        <v>33</v>
      </c>
      <c r="BE23" s="137" t="s">
        <v>29</v>
      </c>
      <c r="BF23" s="137" t="s">
        <v>30</v>
      </c>
      <c r="BG23" s="137" t="s">
        <v>31</v>
      </c>
      <c r="BH23" s="137" t="s">
        <v>32</v>
      </c>
      <c r="BI23" s="137" t="s">
        <v>33</v>
      </c>
    </row>
    <row r="24" spans="1:61">
      <c r="A24" s="138" t="s">
        <v>70</v>
      </c>
      <c r="B24" s="47">
        <v>4911</v>
      </c>
      <c r="C24" s="47">
        <v>2763</v>
      </c>
      <c r="D24" s="47">
        <v>1834</v>
      </c>
      <c r="E24" s="47">
        <v>810</v>
      </c>
      <c r="F24" s="47">
        <v>213</v>
      </c>
      <c r="G24" s="11">
        <v>9.2928643063939287</v>
      </c>
      <c r="H24" s="11">
        <v>6.0421176933674472</v>
      </c>
      <c r="I24" s="11">
        <v>4.7747982296277014</v>
      </c>
      <c r="J24" s="11">
        <v>2.5768276388623783</v>
      </c>
      <c r="K24" s="11">
        <v>1.0218277764451908</v>
      </c>
      <c r="L24" s="47">
        <v>4693</v>
      </c>
      <c r="M24" s="47">
        <v>2625</v>
      </c>
      <c r="N24" s="47">
        <v>1993</v>
      </c>
      <c r="O24" s="47">
        <v>953</v>
      </c>
      <c r="P24" s="47">
        <v>277</v>
      </c>
      <c r="Q24" s="11">
        <v>9.5036552520200068</v>
      </c>
      <c r="R24" s="11">
        <v>6.1706629055007056</v>
      </c>
      <c r="S24" s="11">
        <v>5.1861875146373828</v>
      </c>
      <c r="T24" s="11">
        <v>3.1075749176639382</v>
      </c>
      <c r="U24" s="11">
        <v>1.4453430733107226</v>
      </c>
      <c r="V24" s="47">
        <v>2111</v>
      </c>
      <c r="W24" s="47">
        <v>1370</v>
      </c>
      <c r="X24" s="47">
        <v>1020</v>
      </c>
      <c r="Y24" s="47">
        <v>577</v>
      </c>
      <c r="Z24" s="47">
        <v>160</v>
      </c>
      <c r="AA24" s="11">
        <v>6.7539032505758891</v>
      </c>
      <c r="AB24" s="11">
        <v>4.2633970249579889</v>
      </c>
      <c r="AC24" s="11">
        <v>3.3303947497306301</v>
      </c>
      <c r="AD24" s="11">
        <v>2.0092628060034126</v>
      </c>
      <c r="AE24" s="11">
        <v>0.69414316702819956</v>
      </c>
      <c r="AF24" s="47">
        <v>2282</v>
      </c>
      <c r="AG24" s="47">
        <v>1419</v>
      </c>
      <c r="AH24" s="47">
        <v>983</v>
      </c>
      <c r="AI24" s="47">
        <v>516</v>
      </c>
      <c r="AJ24" s="47">
        <v>152</v>
      </c>
      <c r="AK24" s="11">
        <v>6.3218550018007038</v>
      </c>
      <c r="AL24" s="11">
        <v>3.9342353332593989</v>
      </c>
      <c r="AM24" s="11">
        <v>2.8596363636363633</v>
      </c>
      <c r="AN24" s="11">
        <v>1.6358102967283794</v>
      </c>
      <c r="AO24" s="11">
        <v>0.64810472007845477</v>
      </c>
      <c r="AP24" s="47">
        <v>2679</v>
      </c>
      <c r="AQ24" s="47">
        <v>1534</v>
      </c>
      <c r="AR24" s="47">
        <v>1090</v>
      </c>
      <c r="AS24" s="47">
        <v>559</v>
      </c>
      <c r="AT24" s="47">
        <v>5.9184800618579478</v>
      </c>
      <c r="AU24" s="11">
        <v>5.9184800618579478</v>
      </c>
      <c r="AV24" s="11">
        <v>3.4647874599087505</v>
      </c>
      <c r="AW24" s="11">
        <v>2.5890736342042757</v>
      </c>
      <c r="AX24" s="11">
        <v>1.4754790687853034</v>
      </c>
      <c r="AY24" s="11">
        <v>5.9184800618579478</v>
      </c>
      <c r="AZ24" s="47">
        <v>2085</v>
      </c>
      <c r="BA24" s="47">
        <v>1278</v>
      </c>
      <c r="BB24" s="47">
        <v>795</v>
      </c>
      <c r="BC24" s="47">
        <v>381</v>
      </c>
      <c r="BD24" s="47">
        <v>104</v>
      </c>
      <c r="BE24" s="11">
        <v>5.8377197894501061</v>
      </c>
      <c r="BF24" s="11">
        <v>3.3778247654288358</v>
      </c>
      <c r="BG24" s="11">
        <v>2.272207614039099</v>
      </c>
      <c r="BH24" s="11">
        <v>1.2151559609619187</v>
      </c>
      <c r="BI24" s="11">
        <v>0.39946226233915882</v>
      </c>
    </row>
    <row r="25" spans="1:61">
      <c r="A25" s="138" t="s">
        <v>71</v>
      </c>
      <c r="B25" s="47">
        <v>19501</v>
      </c>
      <c r="C25" s="47">
        <v>12811</v>
      </c>
      <c r="D25" s="47">
        <v>9011</v>
      </c>
      <c r="E25" s="47">
        <v>5081</v>
      </c>
      <c r="F25" s="47">
        <v>1477</v>
      </c>
      <c r="G25" s="11">
        <v>36.900864760535129</v>
      </c>
      <c r="H25" s="11">
        <v>28.01504515733998</v>
      </c>
      <c r="I25" s="11">
        <v>23.46003644884145</v>
      </c>
      <c r="J25" s="11">
        <v>16.164026213654008</v>
      </c>
      <c r="K25" s="11">
        <v>7.0856320460542088</v>
      </c>
      <c r="L25" s="47">
        <v>16017</v>
      </c>
      <c r="M25" s="47">
        <v>11203</v>
      </c>
      <c r="N25" s="47">
        <v>8636</v>
      </c>
      <c r="O25" s="47">
        <v>4758</v>
      </c>
      <c r="P25" s="47">
        <v>1450</v>
      </c>
      <c r="Q25" s="11">
        <v>32.435552135436708</v>
      </c>
      <c r="R25" s="11">
        <v>26.335213916314061</v>
      </c>
      <c r="S25" s="11">
        <v>22.472611829607846</v>
      </c>
      <c r="T25" s="11">
        <v>15.515048749470115</v>
      </c>
      <c r="U25" s="11">
        <v>7.5658752935037832</v>
      </c>
      <c r="V25" s="47">
        <v>8668</v>
      </c>
      <c r="W25" s="47">
        <v>6784</v>
      </c>
      <c r="X25" s="47">
        <v>5409</v>
      </c>
      <c r="Y25" s="47">
        <v>3607</v>
      </c>
      <c r="Z25" s="47">
        <v>1030</v>
      </c>
      <c r="AA25" s="11">
        <v>27.732275403122603</v>
      </c>
      <c r="AB25" s="11">
        <v>21.111595195120433</v>
      </c>
      <c r="AC25" s="11">
        <v>17.660887452248016</v>
      </c>
      <c r="AD25" s="11">
        <v>12.560504230943343</v>
      </c>
      <c r="AE25" s="11">
        <v>4.4685466377440353</v>
      </c>
      <c r="AF25" s="47">
        <v>9531</v>
      </c>
      <c r="AG25" s="47">
        <v>6954</v>
      </c>
      <c r="AH25" s="47">
        <v>5434</v>
      </c>
      <c r="AI25" s="47">
        <v>3312</v>
      </c>
      <c r="AJ25" s="47">
        <v>938</v>
      </c>
      <c r="AK25" s="11">
        <v>26.403856276144833</v>
      </c>
      <c r="AL25" s="11">
        <v>19.28024841965177</v>
      </c>
      <c r="AM25" s="11">
        <v>15.808</v>
      </c>
      <c r="AN25" s="11">
        <v>10.499619579000759</v>
      </c>
      <c r="AO25" s="11">
        <v>3.9994883383788857</v>
      </c>
      <c r="AP25" s="47">
        <v>11734</v>
      </c>
      <c r="AQ25" s="47">
        <v>8109</v>
      </c>
      <c r="AR25" s="47">
        <v>6414</v>
      </c>
      <c r="AS25" s="47">
        <v>3761</v>
      </c>
      <c r="AT25" s="47">
        <v>25.922898486689494</v>
      </c>
      <c r="AU25" s="11">
        <v>25.922898486689494</v>
      </c>
      <c r="AV25" s="11">
        <v>18.315489903781</v>
      </c>
      <c r="AW25" s="11">
        <v>15.235154394299288</v>
      </c>
      <c r="AX25" s="11">
        <v>9.9271498706646248</v>
      </c>
      <c r="AY25" s="11">
        <v>25.922898486689494</v>
      </c>
      <c r="AZ25" s="47">
        <v>8541</v>
      </c>
      <c r="BA25" s="47">
        <v>6290</v>
      </c>
      <c r="BB25" s="47">
        <v>4747</v>
      </c>
      <c r="BC25" s="47">
        <v>2679</v>
      </c>
      <c r="BD25" s="47">
        <v>803</v>
      </c>
      <c r="BE25" s="11">
        <v>23.913652144697053</v>
      </c>
      <c r="BF25" s="11">
        <v>16.624818289943175</v>
      </c>
      <c r="BG25" s="11">
        <v>13.567508860180633</v>
      </c>
      <c r="BH25" s="11">
        <v>8.5443643554251452</v>
      </c>
      <c r="BI25" s="11">
        <v>3.0843095832533129</v>
      </c>
    </row>
    <row r="26" spans="1:61">
      <c r="A26" s="138" t="s">
        <v>72</v>
      </c>
      <c r="B26" s="47">
        <v>9330</v>
      </c>
      <c r="C26" s="47">
        <v>7903</v>
      </c>
      <c r="D26" s="47">
        <v>6014</v>
      </c>
      <c r="E26" s="47">
        <v>4099</v>
      </c>
      <c r="F26" s="47">
        <v>1551</v>
      </c>
      <c r="G26" s="11">
        <v>17.654739152648212</v>
      </c>
      <c r="H26" s="11">
        <v>17.282249775853398</v>
      </c>
      <c r="I26" s="11">
        <v>15.657380890393128</v>
      </c>
      <c r="J26" s="11">
        <v>13.040020360119616</v>
      </c>
      <c r="K26" s="11">
        <v>7.4406332453825854</v>
      </c>
      <c r="L26" s="47">
        <v>8653</v>
      </c>
      <c r="M26" s="47">
        <v>6832</v>
      </c>
      <c r="N26" s="47">
        <v>5635</v>
      </c>
      <c r="O26" s="47">
        <v>3744</v>
      </c>
      <c r="P26" s="47">
        <v>1435</v>
      </c>
      <c r="Q26" s="11">
        <v>17.522933921953786</v>
      </c>
      <c r="R26" s="11">
        <v>16.060178655383169</v>
      </c>
      <c r="S26" s="11">
        <v>14.663405240833747</v>
      </c>
      <c r="T26" s="11">
        <v>12.208562950402712</v>
      </c>
      <c r="U26" s="11">
        <v>7.487607618053743</v>
      </c>
      <c r="V26" s="47">
        <v>5266</v>
      </c>
      <c r="W26" s="47">
        <v>4875</v>
      </c>
      <c r="X26" s="47">
        <v>4087</v>
      </c>
      <c r="Y26" s="47">
        <v>3162</v>
      </c>
      <c r="Z26" s="47">
        <v>1218</v>
      </c>
      <c r="AA26" s="11">
        <v>16.847965190683389</v>
      </c>
      <c r="AB26" s="11">
        <v>15.170847077861454</v>
      </c>
      <c r="AC26" s="11">
        <v>13.344434649165768</v>
      </c>
      <c r="AD26" s="11">
        <v>11.010899467214543</v>
      </c>
      <c r="AE26" s="11">
        <v>5.2841648590021686</v>
      </c>
      <c r="AF26" s="47">
        <v>5929</v>
      </c>
      <c r="AG26" s="47">
        <v>5141</v>
      </c>
      <c r="AH26" s="47">
        <v>4361</v>
      </c>
      <c r="AI26" s="47">
        <v>3173</v>
      </c>
      <c r="AJ26" s="47">
        <v>1101</v>
      </c>
      <c r="AK26" s="11">
        <v>16.425187688727593</v>
      </c>
      <c r="AL26" s="11">
        <v>14.253632028390816</v>
      </c>
      <c r="AM26" s="11">
        <v>12.686545454545456</v>
      </c>
      <c r="AN26" s="11">
        <v>10.05896525488207</v>
      </c>
      <c r="AO26" s="11">
        <v>4.6944953737261752</v>
      </c>
      <c r="AP26" s="47">
        <v>7385</v>
      </c>
      <c r="AQ26" s="47">
        <v>6422</v>
      </c>
      <c r="AR26" s="47">
        <v>5379</v>
      </c>
      <c r="AS26" s="47">
        <v>3647</v>
      </c>
      <c r="AT26" s="47">
        <v>16.31503369048934</v>
      </c>
      <c r="AU26" s="11">
        <v>16.31503369048934</v>
      </c>
      <c r="AV26" s="11">
        <v>14.505127162668835</v>
      </c>
      <c r="AW26" s="11">
        <v>12.776722090261284</v>
      </c>
      <c r="AX26" s="11">
        <v>9.6262471625402526</v>
      </c>
      <c r="AY26" s="11">
        <v>16.31503369048934</v>
      </c>
      <c r="AZ26" s="47">
        <v>5526</v>
      </c>
      <c r="BA26" s="47">
        <v>5176</v>
      </c>
      <c r="BB26" s="47">
        <v>4063</v>
      </c>
      <c r="BC26" s="47">
        <v>2805</v>
      </c>
      <c r="BD26" s="47">
        <v>882</v>
      </c>
      <c r="BE26" s="11">
        <v>15.47205734124762</v>
      </c>
      <c r="BF26" s="11">
        <v>13.680454605523988</v>
      </c>
      <c r="BG26" s="11">
        <v>11.612552875271522</v>
      </c>
      <c r="BH26" s="11">
        <v>8.9462269566881414</v>
      </c>
      <c r="BI26" s="11">
        <v>3.3877472632994046</v>
      </c>
    </row>
    <row r="27" spans="1:61">
      <c r="A27" s="138" t="s">
        <v>73</v>
      </c>
      <c r="B27" s="47">
        <v>7534</v>
      </c>
      <c r="C27" s="47">
        <v>7386</v>
      </c>
      <c r="D27" s="47">
        <v>6036</v>
      </c>
      <c r="E27" s="47">
        <v>4871</v>
      </c>
      <c r="F27" s="47">
        <v>2305</v>
      </c>
      <c r="G27" s="11">
        <v>14.256249172138439</v>
      </c>
      <c r="H27" s="11">
        <v>16.15167617922981</v>
      </c>
      <c r="I27" s="11">
        <v>15.71465764123926</v>
      </c>
      <c r="J27" s="11">
        <v>15.495959788763757</v>
      </c>
      <c r="K27" s="11">
        <v>11.057807627728472</v>
      </c>
      <c r="L27" s="47">
        <v>6940</v>
      </c>
      <c r="M27" s="47">
        <v>6522</v>
      </c>
      <c r="N27" s="47">
        <v>5612</v>
      </c>
      <c r="O27" s="47">
        <v>4327</v>
      </c>
      <c r="P27" s="47">
        <v>1921</v>
      </c>
      <c r="Q27" s="11">
        <v>14.053988376096068</v>
      </c>
      <c r="R27" s="11">
        <v>15.331452750352609</v>
      </c>
      <c r="S27" s="11">
        <v>14.603554607197688</v>
      </c>
      <c r="T27" s="11">
        <v>14.109629243160402</v>
      </c>
      <c r="U27" s="11">
        <v>10.023480302635011</v>
      </c>
      <c r="V27" s="47">
        <v>5478</v>
      </c>
      <c r="W27" s="47">
        <v>5664</v>
      </c>
      <c r="X27" s="47">
        <v>5076</v>
      </c>
      <c r="Y27" s="47">
        <v>4116</v>
      </c>
      <c r="Z27" s="47">
        <v>2166</v>
      </c>
      <c r="AA27" s="11">
        <v>17.526234962887123</v>
      </c>
      <c r="AB27" s="11">
        <v>17.626190328001492</v>
      </c>
      <c r="AC27" s="11">
        <v>16.57361151924772</v>
      </c>
      <c r="AD27" s="11">
        <v>14.332973500017413</v>
      </c>
      <c r="AE27" s="11">
        <v>9.3969631236442517</v>
      </c>
      <c r="AF27" s="47">
        <v>5467</v>
      </c>
      <c r="AG27" s="47">
        <v>5578</v>
      </c>
      <c r="AH27" s="47">
        <v>4914</v>
      </c>
      <c r="AI27" s="47">
        <v>4061</v>
      </c>
      <c r="AJ27" s="47">
        <v>1680</v>
      </c>
      <c r="AK27" s="11">
        <v>15.145302933761808</v>
      </c>
      <c r="AL27" s="11">
        <v>15.465232338915383</v>
      </c>
      <c r="AM27" s="11">
        <v>14.295272727272726</v>
      </c>
      <c r="AN27" s="11">
        <v>12.874080649251841</v>
      </c>
      <c r="AO27" s="11">
        <v>7.163262695603974</v>
      </c>
      <c r="AP27" s="47">
        <v>6802</v>
      </c>
      <c r="AQ27" s="47">
        <v>6654</v>
      </c>
      <c r="AR27" s="47">
        <v>5859</v>
      </c>
      <c r="AS27" s="47">
        <v>4615</v>
      </c>
      <c r="AT27" s="47">
        <v>15.027062852093229</v>
      </c>
      <c r="AU27" s="11">
        <v>15.027062852093229</v>
      </c>
      <c r="AV27" s="11">
        <v>15.029136739395582</v>
      </c>
      <c r="AW27" s="11">
        <v>13.916864608076009</v>
      </c>
      <c r="AX27" s="11">
        <v>12.181280684157736</v>
      </c>
      <c r="AY27" s="11">
        <v>15.027062852093229</v>
      </c>
      <c r="AZ27" s="47">
        <v>5077</v>
      </c>
      <c r="BA27" s="47">
        <v>5402</v>
      </c>
      <c r="BB27" s="47">
        <v>4626</v>
      </c>
      <c r="BC27" s="47">
        <v>3669</v>
      </c>
      <c r="BD27" s="47">
        <v>1592</v>
      </c>
      <c r="BE27" s="11">
        <v>14.214917683951169</v>
      </c>
      <c r="BF27" s="11">
        <v>14.277785119598255</v>
      </c>
      <c r="BG27" s="11">
        <v>13.221676003201097</v>
      </c>
      <c r="BH27" s="11">
        <v>11.701856222491548</v>
      </c>
      <c r="BI27" s="11">
        <v>6.1148454004225083</v>
      </c>
    </row>
    <row r="28" spans="1:61">
      <c r="A28" s="138" t="s">
        <v>74</v>
      </c>
      <c r="B28" s="47">
        <v>9454</v>
      </c>
      <c r="C28" s="47">
        <v>11765</v>
      </c>
      <c r="D28" s="47">
        <v>11295</v>
      </c>
      <c r="E28" s="47">
        <v>9966</v>
      </c>
      <c r="F28" s="47">
        <v>5454</v>
      </c>
      <c r="G28" s="11">
        <v>17.889378772683408</v>
      </c>
      <c r="H28" s="11">
        <v>25.727656410592843</v>
      </c>
      <c r="I28" s="11">
        <v>29.406404582140066</v>
      </c>
      <c r="J28" s="11">
        <v>31.704523764077113</v>
      </c>
      <c r="K28" s="11">
        <v>26.164547853202208</v>
      </c>
      <c r="L28" s="47">
        <v>10488</v>
      </c>
      <c r="M28" s="47">
        <v>11985</v>
      </c>
      <c r="N28" s="47">
        <v>12035</v>
      </c>
      <c r="O28" s="47">
        <v>10503</v>
      </c>
      <c r="P28" s="47">
        <v>5275</v>
      </c>
      <c r="Q28" s="11">
        <v>21.238938053097346</v>
      </c>
      <c r="R28" s="11">
        <v>28.173483779971793</v>
      </c>
      <c r="S28" s="11">
        <v>31.317494600431967</v>
      </c>
      <c r="T28" s="11">
        <v>34.248540776730692</v>
      </c>
      <c r="U28" s="11">
        <v>27.524132533263764</v>
      </c>
      <c r="V28" s="47">
        <v>7272</v>
      </c>
      <c r="W28" s="47">
        <v>9922</v>
      </c>
      <c r="X28" s="47">
        <v>10053</v>
      </c>
      <c r="Y28" s="47">
        <v>9898</v>
      </c>
      <c r="Z28" s="47">
        <v>5903</v>
      </c>
      <c r="AA28" s="11">
        <v>23.265932940875352</v>
      </c>
      <c r="AB28" s="11">
        <v>30.876952760316179</v>
      </c>
      <c r="AC28" s="11">
        <v>32.823978842198059</v>
      </c>
      <c r="AD28" s="11">
        <v>34.467388654803777</v>
      </c>
      <c r="AE28" s="11">
        <v>25.609544468546634</v>
      </c>
      <c r="AF28" s="47">
        <v>9228</v>
      </c>
      <c r="AG28" s="47">
        <v>11783</v>
      </c>
      <c r="AH28" s="47">
        <v>11942</v>
      </c>
      <c r="AI28" s="47">
        <v>10889</v>
      </c>
      <c r="AJ28" s="47">
        <v>5718</v>
      </c>
      <c r="AK28" s="11">
        <v>25.564451339446492</v>
      </c>
      <c r="AL28" s="11">
        <v>32.668847732061664</v>
      </c>
      <c r="AM28" s="11">
        <v>34.740363636363639</v>
      </c>
      <c r="AN28" s="11">
        <v>34.520035505959932</v>
      </c>
      <c r="AO28" s="11">
        <v>24.380676246109239</v>
      </c>
      <c r="AP28" s="47">
        <v>11865</v>
      </c>
      <c r="AQ28" s="47">
        <v>14717</v>
      </c>
      <c r="AR28" s="47">
        <v>14400</v>
      </c>
      <c r="AS28" s="47">
        <v>12858</v>
      </c>
      <c r="AT28" s="47">
        <v>26.212305313155859</v>
      </c>
      <c r="AU28" s="11">
        <v>26.212305313155859</v>
      </c>
      <c r="AV28" s="11">
        <v>33.24072819261869</v>
      </c>
      <c r="AW28" s="11">
        <v>34.204275534441805</v>
      </c>
      <c r="AX28" s="11">
        <v>33.938658079501657</v>
      </c>
      <c r="AY28" s="11">
        <v>26.212305313155859</v>
      </c>
      <c r="AZ28" s="47">
        <v>9739</v>
      </c>
      <c r="BA28" s="47">
        <v>12671</v>
      </c>
      <c r="BB28" s="47">
        <v>12232</v>
      </c>
      <c r="BC28" s="47">
        <v>10596</v>
      </c>
      <c r="BD28" s="47">
        <v>5315</v>
      </c>
      <c r="BE28" s="11">
        <v>27.267891141225221</v>
      </c>
      <c r="BF28" s="11">
        <v>33.490154618739268</v>
      </c>
      <c r="BG28" s="11">
        <v>34.960557905567626</v>
      </c>
      <c r="BH28" s="11">
        <v>33.79473113478344</v>
      </c>
      <c r="BI28" s="11">
        <v>20.414826195506048</v>
      </c>
    </row>
    <row r="29" spans="1:61">
      <c r="A29" s="138" t="s">
        <v>75</v>
      </c>
      <c r="B29" s="47">
        <v>1399</v>
      </c>
      <c r="C29" s="47">
        <v>1963</v>
      </c>
      <c r="D29" s="47">
        <v>2443</v>
      </c>
      <c r="E29" s="47">
        <v>3216</v>
      </c>
      <c r="F29" s="47">
        <v>3089</v>
      </c>
      <c r="G29" s="11">
        <v>2.6472647453970897</v>
      </c>
      <c r="H29" s="11">
        <v>4.2926807933696338</v>
      </c>
      <c r="I29" s="11">
        <v>6.3603228325956787</v>
      </c>
      <c r="J29" s="11">
        <v>10.230960106890628</v>
      </c>
      <c r="K29" s="11">
        <v>14.818901415207483</v>
      </c>
      <c r="L29" s="47">
        <v>1865</v>
      </c>
      <c r="M29" s="47">
        <v>2256</v>
      </c>
      <c r="N29" s="47">
        <v>2640</v>
      </c>
      <c r="O29" s="47">
        <v>2987</v>
      </c>
      <c r="P29" s="47">
        <v>2714</v>
      </c>
      <c r="Q29" s="11">
        <v>3.7767562422794194</v>
      </c>
      <c r="R29" s="11">
        <v>5.3032440056417487</v>
      </c>
      <c r="S29" s="11">
        <v>6.8698118608342655</v>
      </c>
      <c r="T29" s="11">
        <v>9.7401115205269502</v>
      </c>
      <c r="U29" s="11">
        <v>14.16123141142708</v>
      </c>
      <c r="V29" s="47">
        <v>1835</v>
      </c>
      <c r="W29" s="47">
        <v>2435</v>
      </c>
      <c r="X29" s="47">
        <v>2920</v>
      </c>
      <c r="Y29" s="47">
        <v>3376</v>
      </c>
      <c r="Z29" s="47">
        <v>3585</v>
      </c>
      <c r="AA29" s="11">
        <v>5.8708727924238548</v>
      </c>
      <c r="AB29" s="11">
        <v>7.5776436173523365</v>
      </c>
      <c r="AC29" s="11">
        <v>9.5340712443269009</v>
      </c>
      <c r="AD29" s="11">
        <v>11.756102656962774</v>
      </c>
      <c r="AE29" s="11">
        <v>15.553145336225596</v>
      </c>
      <c r="AF29" s="47">
        <v>2479</v>
      </c>
      <c r="AG29" s="47">
        <v>3215</v>
      </c>
      <c r="AH29" s="47">
        <v>3583</v>
      </c>
      <c r="AI29" s="47">
        <v>3985</v>
      </c>
      <c r="AJ29" s="47">
        <v>3510</v>
      </c>
      <c r="AK29" s="11">
        <v>6.8676067263207461</v>
      </c>
      <c r="AL29" s="11">
        <v>8.9137185316624148</v>
      </c>
      <c r="AM29" s="11">
        <v>10.423272727272726</v>
      </c>
      <c r="AN29" s="11">
        <v>12.633147349733706</v>
      </c>
      <c r="AO29" s="11">
        <v>14.96610241760116</v>
      </c>
      <c r="AP29" s="47">
        <v>3229</v>
      </c>
      <c r="AQ29" s="47">
        <v>4236</v>
      </c>
      <c r="AR29" s="47">
        <v>4586</v>
      </c>
      <c r="AS29" s="47">
        <v>5007</v>
      </c>
      <c r="AT29" s="47">
        <v>7.1335468905335251</v>
      </c>
      <c r="AU29" s="11">
        <v>7.1335468905335251</v>
      </c>
      <c r="AV29" s="11">
        <v>9.5676920992004337</v>
      </c>
      <c r="AW29" s="11">
        <v>10.893111638954869</v>
      </c>
      <c r="AX29" s="11">
        <v>13.21596368051523</v>
      </c>
      <c r="AY29" s="11">
        <v>7.1335468905335251</v>
      </c>
      <c r="AZ29" s="47">
        <v>3035</v>
      </c>
      <c r="BA29" s="47">
        <v>4034</v>
      </c>
      <c r="BB29" s="47">
        <v>3942</v>
      </c>
      <c r="BC29" s="47">
        <v>3905</v>
      </c>
      <c r="BD29" s="47">
        <v>3640</v>
      </c>
      <c r="BE29" s="11">
        <v>8.4975921155784526</v>
      </c>
      <c r="BF29" s="11">
        <v>10.662085370688516</v>
      </c>
      <c r="BG29" s="11">
        <v>11.266720018291986</v>
      </c>
      <c r="BH29" s="11">
        <v>12.454551253428589</v>
      </c>
      <c r="BI29" s="11">
        <v>13.981179181870559</v>
      </c>
    </row>
    <row r="30" spans="1:61">
      <c r="A30" s="138" t="s">
        <v>76</v>
      </c>
      <c r="B30" s="47">
        <v>568</v>
      </c>
      <c r="C30" s="47">
        <v>1032</v>
      </c>
      <c r="D30" s="47">
        <v>1696</v>
      </c>
      <c r="E30" s="47">
        <v>3347</v>
      </c>
      <c r="F30" s="47">
        <v>6703</v>
      </c>
      <c r="G30" s="11">
        <v>1.0748008401612201</v>
      </c>
      <c r="H30" s="11">
        <v>2.2567736009971791</v>
      </c>
      <c r="I30" s="11">
        <v>4.4155167925019532</v>
      </c>
      <c r="J30" s="11">
        <v>10.647706305274543</v>
      </c>
      <c r="K30" s="11">
        <v>32.156392420244664</v>
      </c>
      <c r="L30" s="47">
        <v>725</v>
      </c>
      <c r="M30" s="47">
        <v>1117</v>
      </c>
      <c r="N30" s="47">
        <v>1878</v>
      </c>
      <c r="O30" s="47">
        <v>3395</v>
      </c>
      <c r="P30" s="47">
        <v>6093</v>
      </c>
      <c r="Q30" s="11">
        <v>1.4681760191166644</v>
      </c>
      <c r="R30" s="11">
        <v>2.6257639868359193</v>
      </c>
      <c r="S30" s="11">
        <v>4.8869343464571031</v>
      </c>
      <c r="T30" s="11">
        <v>11.070531842045195</v>
      </c>
      <c r="U30" s="11">
        <v>31.792329767805892</v>
      </c>
      <c r="V30" s="47">
        <v>626</v>
      </c>
      <c r="W30" s="47">
        <v>1084</v>
      </c>
      <c r="X30" s="47">
        <v>2062</v>
      </c>
      <c r="Y30" s="47">
        <v>3981</v>
      </c>
      <c r="Z30" s="47">
        <v>8988</v>
      </c>
      <c r="AA30" s="11">
        <v>2.0028154594317891</v>
      </c>
      <c r="AB30" s="11">
        <v>3.3733739963901166</v>
      </c>
      <c r="AC30" s="11">
        <v>6.7326215430829004</v>
      </c>
      <c r="AD30" s="11">
        <v>13.862868684054741</v>
      </c>
      <c r="AE30" s="11">
        <v>38.993492407809107</v>
      </c>
      <c r="AF30" s="47">
        <v>1018</v>
      </c>
      <c r="AG30" s="47">
        <v>1800</v>
      </c>
      <c r="AH30" s="47">
        <v>2969</v>
      </c>
      <c r="AI30" s="47">
        <v>5443</v>
      </c>
      <c r="AJ30" s="47">
        <v>10262</v>
      </c>
      <c r="AK30" s="11">
        <v>2.8201789622406293</v>
      </c>
      <c r="AL30" s="11">
        <v>4.9905733614284129</v>
      </c>
      <c r="AM30" s="11">
        <v>8.6370909090909098</v>
      </c>
      <c r="AN30" s="11">
        <v>17.255262490489475</v>
      </c>
      <c r="AO30" s="11">
        <v>43.75559629898094</v>
      </c>
      <c r="AP30" s="47">
        <v>1476</v>
      </c>
      <c r="AQ30" s="47">
        <v>2546</v>
      </c>
      <c r="AR30" s="47">
        <v>4282</v>
      </c>
      <c r="AS30" s="47">
        <v>7373</v>
      </c>
      <c r="AT30" s="47">
        <v>3.2607975256820945</v>
      </c>
      <c r="AU30" s="11">
        <v>3.2607975256820945</v>
      </c>
      <c r="AV30" s="11">
        <v>5.7505533721823188</v>
      </c>
      <c r="AW30" s="11">
        <v>10.17102137767221</v>
      </c>
      <c r="AX30" s="11">
        <v>19.461014622815817</v>
      </c>
      <c r="AY30" s="11">
        <v>3.2607975256820945</v>
      </c>
      <c r="AZ30" s="47">
        <v>1507</v>
      </c>
      <c r="BA30" s="47">
        <v>2772</v>
      </c>
      <c r="BB30" s="47">
        <v>4367</v>
      </c>
      <c r="BC30" s="47">
        <v>7127</v>
      </c>
      <c r="BD30" s="47">
        <v>13528</v>
      </c>
      <c r="BE30" s="11">
        <v>4.2193974689214917</v>
      </c>
      <c r="BF30" s="11">
        <v>7.326549491211841</v>
      </c>
      <c r="BG30" s="11">
        <v>12.481422201897793</v>
      </c>
      <c r="BH30" s="11">
        <v>22.73075205715379</v>
      </c>
      <c r="BI30" s="11">
        <v>51.960821970424433</v>
      </c>
    </row>
    <row r="31" spans="1:61">
      <c r="A31" s="138" t="s">
        <v>77</v>
      </c>
      <c r="B31" s="47">
        <v>150</v>
      </c>
      <c r="C31" s="47">
        <v>106</v>
      </c>
      <c r="D31" s="47">
        <v>81</v>
      </c>
      <c r="E31" s="47">
        <v>44</v>
      </c>
      <c r="F31" s="47">
        <v>53</v>
      </c>
      <c r="G31" s="11">
        <v>0.28383825004257573</v>
      </c>
      <c r="H31" s="11">
        <v>0.23180038924971025</v>
      </c>
      <c r="I31" s="11">
        <v>0.21088258266076543</v>
      </c>
      <c r="J31" s="11">
        <v>0.13997582235795636</v>
      </c>
      <c r="K31" s="11">
        <v>0.25425761573518829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47">
        <v>0</v>
      </c>
      <c r="W31" s="47">
        <v>0</v>
      </c>
      <c r="X31" s="47">
        <v>0</v>
      </c>
      <c r="Y31" s="47">
        <v>0</v>
      </c>
      <c r="Z31" s="47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47">
        <v>163</v>
      </c>
      <c r="AG31" s="47">
        <v>178</v>
      </c>
      <c r="AH31" s="47">
        <v>189</v>
      </c>
      <c r="AI31" s="47">
        <v>165</v>
      </c>
      <c r="AJ31" s="47">
        <v>92</v>
      </c>
      <c r="AK31" s="11">
        <v>0.45156107155719316</v>
      </c>
      <c r="AL31" s="11">
        <v>0.49351225463014303</v>
      </c>
      <c r="AM31" s="11">
        <v>0.54981818181818176</v>
      </c>
      <c r="AN31" s="11">
        <v>0.52307887395384223</v>
      </c>
      <c r="AO31" s="11">
        <v>0.39227390952117003</v>
      </c>
      <c r="AP31" s="47">
        <v>95</v>
      </c>
      <c r="AQ31" s="47">
        <v>56</v>
      </c>
      <c r="AR31" s="47">
        <v>90</v>
      </c>
      <c r="AS31" s="47">
        <v>66</v>
      </c>
      <c r="AT31" s="47">
        <v>0.20987517949850881</v>
      </c>
      <c r="AU31" s="11">
        <v>0.20987517949850881</v>
      </c>
      <c r="AV31" s="11">
        <v>0.12648507024438724</v>
      </c>
      <c r="AW31" s="11">
        <v>0.21377672209026127</v>
      </c>
      <c r="AX31" s="11">
        <v>0.1742068310193739</v>
      </c>
      <c r="AY31" s="11">
        <v>0.20987517949850881</v>
      </c>
      <c r="AZ31" s="47">
        <v>206</v>
      </c>
      <c r="BA31" s="47">
        <v>212</v>
      </c>
      <c r="BB31" s="47">
        <v>216</v>
      </c>
      <c r="BC31" s="47">
        <v>192</v>
      </c>
      <c r="BD31" s="47">
        <v>171</v>
      </c>
      <c r="BE31" s="11">
        <v>0.57677231492888348</v>
      </c>
      <c r="BF31" s="11">
        <v>0.5603277388661293</v>
      </c>
      <c r="BG31" s="11">
        <v>0.61735452155024573</v>
      </c>
      <c r="BH31" s="11">
        <v>0.61236205906742358</v>
      </c>
      <c r="BI31" s="11">
        <v>0.65680814288457845</v>
      </c>
    </row>
    <row r="32" spans="1:61">
      <c r="A32" s="138" t="s">
        <v>17</v>
      </c>
      <c r="B32" s="47">
        <v>52847</v>
      </c>
      <c r="C32" s="47">
        <v>45729</v>
      </c>
      <c r="D32" s="47">
        <v>38410</v>
      </c>
      <c r="E32" s="47">
        <v>31434</v>
      </c>
      <c r="F32" s="47">
        <v>20845</v>
      </c>
      <c r="G32" s="11">
        <v>100</v>
      </c>
      <c r="H32" s="11">
        <v>100</v>
      </c>
      <c r="I32" s="11">
        <v>100</v>
      </c>
      <c r="J32" s="11">
        <v>100</v>
      </c>
      <c r="K32" s="11">
        <v>100</v>
      </c>
      <c r="L32" s="47">
        <v>49381</v>
      </c>
      <c r="M32" s="47">
        <v>42540</v>
      </c>
      <c r="N32" s="47">
        <v>38429</v>
      </c>
      <c r="O32" s="47">
        <v>30667</v>
      </c>
      <c r="P32" s="47">
        <v>19165</v>
      </c>
      <c r="Q32" s="11">
        <v>100</v>
      </c>
      <c r="R32" s="11">
        <v>100</v>
      </c>
      <c r="S32" s="11">
        <v>100</v>
      </c>
      <c r="T32" s="11">
        <v>100</v>
      </c>
      <c r="U32" s="11">
        <v>100</v>
      </c>
      <c r="V32" s="47">
        <v>31256</v>
      </c>
      <c r="W32" s="47">
        <v>32134</v>
      </c>
      <c r="X32" s="47">
        <v>30627</v>
      </c>
      <c r="Y32" s="47">
        <v>28717</v>
      </c>
      <c r="Z32" s="47">
        <v>23050</v>
      </c>
      <c r="AA32" s="11">
        <v>100</v>
      </c>
      <c r="AB32" s="11">
        <v>100</v>
      </c>
      <c r="AC32" s="11">
        <v>100</v>
      </c>
      <c r="AD32" s="11">
        <v>100</v>
      </c>
      <c r="AE32" s="11">
        <v>100</v>
      </c>
      <c r="AF32" s="47">
        <v>36097</v>
      </c>
      <c r="AG32" s="47">
        <v>36068</v>
      </c>
      <c r="AH32" s="47">
        <v>34375</v>
      </c>
      <c r="AI32" s="47">
        <v>31544</v>
      </c>
      <c r="AJ32" s="47">
        <v>23453</v>
      </c>
      <c r="AK32" s="11">
        <v>100</v>
      </c>
      <c r="AL32" s="11">
        <v>100</v>
      </c>
      <c r="AM32" s="11">
        <v>100</v>
      </c>
      <c r="AN32" s="11">
        <v>100</v>
      </c>
      <c r="AO32" s="11">
        <v>100</v>
      </c>
      <c r="AP32" s="47">
        <v>45265</v>
      </c>
      <c r="AQ32" s="47">
        <v>44274</v>
      </c>
      <c r="AR32" s="47">
        <v>42100</v>
      </c>
      <c r="AS32" s="47">
        <v>37886</v>
      </c>
      <c r="AT32" s="47">
        <v>100</v>
      </c>
      <c r="AU32" s="11">
        <v>100</v>
      </c>
      <c r="AV32" s="11">
        <v>100</v>
      </c>
      <c r="AW32" s="11">
        <v>100</v>
      </c>
      <c r="AX32" s="11">
        <v>100</v>
      </c>
      <c r="AY32" s="11">
        <v>100</v>
      </c>
      <c r="AZ32" s="47">
        <v>35716</v>
      </c>
      <c r="BA32" s="47">
        <v>37835</v>
      </c>
      <c r="BB32" s="47">
        <v>34988</v>
      </c>
      <c r="BC32" s="47">
        <v>31354</v>
      </c>
      <c r="BD32" s="47">
        <v>26035</v>
      </c>
      <c r="BE32" s="11">
        <v>100</v>
      </c>
      <c r="BF32" s="11">
        <v>100</v>
      </c>
      <c r="BG32" s="11">
        <v>100</v>
      </c>
      <c r="BH32" s="11">
        <v>100</v>
      </c>
      <c r="BI32" s="11">
        <v>100</v>
      </c>
    </row>
    <row r="33" spans="1:61">
      <c r="A33" s="432" t="s">
        <v>610</v>
      </c>
      <c r="B33" s="432"/>
      <c r="C33" s="432"/>
      <c r="D33" s="432"/>
      <c r="E33" s="432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2"/>
      <c r="AY33" s="432"/>
      <c r="AZ33" s="432"/>
      <c r="BA33" s="432"/>
      <c r="BB33" s="432"/>
      <c r="BC33" s="432"/>
      <c r="BD33" s="432"/>
      <c r="BE33" s="432"/>
      <c r="BF33" s="432"/>
      <c r="BG33" s="432"/>
      <c r="BH33" s="432"/>
      <c r="BI33" s="432"/>
    </row>
    <row r="35" spans="1:61">
      <c r="A35" s="437" t="s">
        <v>672</v>
      </c>
      <c r="B35" s="437"/>
      <c r="C35" s="437"/>
      <c r="D35" s="437"/>
      <c r="E35" s="437"/>
      <c r="F35" s="437"/>
      <c r="G35" s="437"/>
      <c r="H35" s="437"/>
      <c r="I35" s="437"/>
      <c r="J35" s="437"/>
      <c r="K35" s="437"/>
      <c r="L35" s="437"/>
      <c r="M35" s="437"/>
      <c r="N35" s="437"/>
      <c r="O35" s="437"/>
    </row>
    <row r="36" spans="1:61" s="388" customFormat="1">
      <c r="A36" s="431" t="s">
        <v>656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</row>
    <row r="37" spans="1:61" s="136" customFormat="1"/>
    <row r="38" spans="1:61" s="136" customFormat="1">
      <c r="A38" s="436" t="s">
        <v>460</v>
      </c>
      <c r="B38" s="438" t="s">
        <v>83</v>
      </c>
      <c r="C38" s="445">
        <v>2015</v>
      </c>
      <c r="D38" s="445"/>
      <c r="E38" s="445">
        <v>2017</v>
      </c>
      <c r="F38" s="445"/>
    </row>
    <row r="39" spans="1:61" ht="30">
      <c r="A39" s="436"/>
      <c r="B39" s="438"/>
      <c r="C39" s="139" t="s">
        <v>44</v>
      </c>
      <c r="D39" s="139" t="s">
        <v>45</v>
      </c>
      <c r="E39" s="139" t="s">
        <v>44</v>
      </c>
      <c r="F39" s="139" t="s">
        <v>45</v>
      </c>
    </row>
    <row r="40" spans="1:61">
      <c r="A40" s="436" t="s">
        <v>70</v>
      </c>
      <c r="B40" s="137" t="s">
        <v>29</v>
      </c>
      <c r="C40" s="376">
        <v>5.1166702517350678E-2</v>
      </c>
      <c r="D40" s="376">
        <v>1.5139187120230642E-3</v>
      </c>
      <c r="E40" s="376">
        <v>5.2249354478299509E-2</v>
      </c>
      <c r="F40" s="376">
        <v>1.7765817076027838E-3</v>
      </c>
    </row>
    <row r="41" spans="1:61">
      <c r="A41" s="436"/>
      <c r="B41" s="137" t="s">
        <v>30</v>
      </c>
      <c r="C41" s="376">
        <v>2.9526638213818599E-2</v>
      </c>
      <c r="D41" s="376">
        <v>1.1256813012776076E-3</v>
      </c>
      <c r="E41" s="376">
        <v>3.1280450215761528E-2</v>
      </c>
      <c r="F41" s="376">
        <v>1.3319676615931963E-3</v>
      </c>
    </row>
    <row r="42" spans="1:61">
      <c r="A42" s="436"/>
      <c r="B42" s="137" t="s">
        <v>31</v>
      </c>
      <c r="C42" s="376">
        <v>2.2500964270814473E-2</v>
      </c>
      <c r="D42" s="376">
        <v>1.0044775928393043E-3</v>
      </c>
      <c r="E42" s="376">
        <v>1.9837557560670994E-2</v>
      </c>
      <c r="F42" s="376">
        <v>1.00016572398691E-3</v>
      </c>
    </row>
    <row r="43" spans="1:61">
      <c r="A43" s="436"/>
      <c r="B43" s="137" t="s">
        <v>32</v>
      </c>
      <c r="C43" s="376">
        <v>1.3267096105756529E-2</v>
      </c>
      <c r="D43" s="376">
        <v>9.2120076867034943E-4</v>
      </c>
      <c r="E43" s="376">
        <v>1.1173298122983372E-2</v>
      </c>
      <c r="F43" s="376">
        <v>9.7275013561630549E-4</v>
      </c>
    </row>
    <row r="44" spans="1:61">
      <c r="A44" s="436"/>
      <c r="B44" s="137" t="s">
        <v>33</v>
      </c>
      <c r="C44" s="376">
        <v>5.0167394376058145E-3</v>
      </c>
      <c r="D44" s="376">
        <v>5.2628776148437573E-4</v>
      </c>
      <c r="E44" s="376">
        <v>3.5112440376264616E-3</v>
      </c>
      <c r="F44" s="376">
        <v>4.6107452394489318E-4</v>
      </c>
    </row>
    <row r="45" spans="1:61">
      <c r="A45" s="436" t="s">
        <v>71</v>
      </c>
      <c r="B45" s="137" t="s">
        <v>29</v>
      </c>
      <c r="C45" s="376">
        <v>0.21853786148561016</v>
      </c>
      <c r="D45" s="376">
        <v>3.3156226557425252E-3</v>
      </c>
      <c r="E45" s="376">
        <v>0.21708422454591891</v>
      </c>
      <c r="F45" s="376">
        <v>3.3521164470087955E-3</v>
      </c>
    </row>
    <row r="46" spans="1:61">
      <c r="A46" s="436"/>
      <c r="B46" s="137" t="s">
        <v>30</v>
      </c>
      <c r="C46" s="376">
        <v>0.15601865943849608</v>
      </c>
      <c r="D46" s="376">
        <v>2.8449315613331022E-3</v>
      </c>
      <c r="E46" s="376">
        <v>0.15101251022520562</v>
      </c>
      <c r="F46" s="376">
        <v>2.8486547308044295E-3</v>
      </c>
    </row>
    <row r="47" spans="1:61">
      <c r="A47" s="436"/>
      <c r="B47" s="137" t="s">
        <v>31</v>
      </c>
      <c r="C47" s="376">
        <v>0.12911675655793603</v>
      </c>
      <c r="D47" s="376">
        <v>2.6741770254674001E-3</v>
      </c>
      <c r="E47" s="376">
        <v>0.12092956180413802</v>
      </c>
      <c r="F47" s="376">
        <v>2.885646338038663E-3</v>
      </c>
    </row>
    <row r="48" spans="1:61">
      <c r="A48" s="436"/>
      <c r="B48" s="137" t="s">
        <v>32</v>
      </c>
      <c r="C48" s="376">
        <v>8.0950361503314375E-2</v>
      </c>
      <c r="D48" s="376">
        <v>2.2863566668487431E-3</v>
      </c>
      <c r="E48" s="376">
        <v>7.5434489875994062E-2</v>
      </c>
      <c r="F48" s="376">
        <v>2.1974509756628414E-3</v>
      </c>
    </row>
    <row r="49" spans="1:6">
      <c r="A49" s="436"/>
      <c r="B49" s="137" t="s">
        <v>33</v>
      </c>
      <c r="C49" s="376">
        <v>2.7058059752790967E-2</v>
      </c>
      <c r="D49" s="376">
        <v>1.417225735762732E-3</v>
      </c>
      <c r="E49" s="376">
        <v>2.4125724075904038E-2</v>
      </c>
      <c r="F49" s="376">
        <v>1.5869532591411527E-3</v>
      </c>
    </row>
    <row r="50" spans="1:6">
      <c r="A50" s="436" t="s">
        <v>72</v>
      </c>
      <c r="B50" s="137" t="s">
        <v>29</v>
      </c>
      <c r="C50" s="376">
        <v>0.15740282355769536</v>
      </c>
      <c r="D50" s="376">
        <v>2.5406731317097471E-3</v>
      </c>
      <c r="E50" s="376">
        <v>0.14984539356803034</v>
      </c>
      <c r="F50" s="376">
        <v>2.6596975897899182E-3</v>
      </c>
    </row>
    <row r="51" spans="1:6">
      <c r="A51" s="436"/>
      <c r="B51" s="137" t="s">
        <v>30</v>
      </c>
      <c r="C51" s="376">
        <v>0.13735415987338651</v>
      </c>
      <c r="D51" s="376">
        <v>2.658492562578987E-3</v>
      </c>
      <c r="E51" s="376">
        <v>0.13287795848440123</v>
      </c>
      <c r="F51" s="376">
        <v>2.6015989661505473E-3</v>
      </c>
    </row>
    <row r="52" spans="1:6">
      <c r="A52" s="436"/>
      <c r="B52" s="137" t="s">
        <v>31</v>
      </c>
      <c r="C52" s="376">
        <v>0.11475359392140853</v>
      </c>
      <c r="D52" s="376">
        <v>2.6544352862853814E-3</v>
      </c>
      <c r="E52" s="376">
        <v>0.10820669671713634</v>
      </c>
      <c r="F52" s="376">
        <v>2.3761370818215985E-3</v>
      </c>
    </row>
    <row r="53" spans="1:6">
      <c r="A53" s="436"/>
      <c r="B53" s="137" t="s">
        <v>32</v>
      </c>
      <c r="C53" s="376">
        <v>8.739968527123157E-2</v>
      </c>
      <c r="D53" s="376">
        <v>2.8197350748309087E-3</v>
      </c>
      <c r="E53" s="376">
        <v>8.5109942038925079E-2</v>
      </c>
      <c r="F53" s="376">
        <v>2.3224513336106132E-3</v>
      </c>
    </row>
    <row r="54" spans="1:6">
      <c r="A54" s="436"/>
      <c r="B54" s="137" t="s">
        <v>33</v>
      </c>
      <c r="C54" s="376">
        <v>3.4343215754165768E-2</v>
      </c>
      <c r="D54" s="376">
        <v>1.6557221359068419E-3</v>
      </c>
      <c r="E54" s="376">
        <v>2.8291781008864023E-2</v>
      </c>
      <c r="F54" s="376">
        <v>1.5542987027184979E-3</v>
      </c>
    </row>
    <row r="55" spans="1:6">
      <c r="A55" s="436" t="s">
        <v>73</v>
      </c>
      <c r="B55" s="137" t="s">
        <v>29</v>
      </c>
      <c r="C55" s="376">
        <v>0.16345539436806844</v>
      </c>
      <c r="D55" s="376">
        <v>2.7484730097832033E-3</v>
      </c>
      <c r="E55" s="376">
        <v>0.14978669210655832</v>
      </c>
      <c r="F55" s="376">
        <v>2.7517185735413379E-3</v>
      </c>
    </row>
    <row r="56" spans="1:6">
      <c r="A56" s="436"/>
      <c r="B56" s="137" t="s">
        <v>30</v>
      </c>
      <c r="C56" s="376">
        <v>0.15656417037871981</v>
      </c>
      <c r="D56" s="376">
        <v>2.5500145551644554E-3</v>
      </c>
      <c r="E56" s="376">
        <v>0.14907448196504605</v>
      </c>
      <c r="F56" s="376">
        <v>2.5055353574707315E-3</v>
      </c>
    </row>
    <row r="57" spans="1:6">
      <c r="A57" s="436"/>
      <c r="B57" s="137" t="s">
        <v>31</v>
      </c>
      <c r="C57" s="376">
        <v>0.1427288971389602</v>
      </c>
      <c r="D57" s="376">
        <v>2.8318859987647169E-3</v>
      </c>
      <c r="E57" s="376">
        <v>0.13769927219128075</v>
      </c>
      <c r="F57" s="376">
        <v>2.646690537873969E-3</v>
      </c>
    </row>
    <row r="58" spans="1:6">
      <c r="A58" s="436"/>
      <c r="B58" s="137" t="s">
        <v>32</v>
      </c>
      <c r="C58" s="376">
        <v>0.11768394702741221</v>
      </c>
      <c r="D58" s="376">
        <v>2.6890553576193752E-3</v>
      </c>
      <c r="E58" s="376">
        <v>0.11596796886051342</v>
      </c>
      <c r="F58" s="376">
        <v>3.0090207508687628E-3</v>
      </c>
    </row>
    <row r="59" spans="1:6">
      <c r="A59" s="436"/>
      <c r="B59" s="137" t="s">
        <v>33</v>
      </c>
      <c r="C59" s="376">
        <v>6.4265013514602981E-2</v>
      </c>
      <c r="D59" s="376">
        <v>2.3878644737185413E-3</v>
      </c>
      <c r="E59" s="376">
        <v>5.2084960431707905E-2</v>
      </c>
      <c r="F59" s="376">
        <v>2.2549900126986539E-3</v>
      </c>
    </row>
    <row r="60" spans="1:6">
      <c r="A60" s="436" t="s">
        <v>74</v>
      </c>
      <c r="B60" s="137" t="s">
        <v>29</v>
      </c>
      <c r="C60" s="376">
        <v>0.28641506867514854</v>
      </c>
      <c r="D60" s="376">
        <v>3.4436956150061706E-3</v>
      </c>
      <c r="E60" s="376">
        <v>0.28563470274901664</v>
      </c>
      <c r="F60" s="376">
        <v>3.7930950326028256E-3</v>
      </c>
    </row>
    <row r="61" spans="1:6">
      <c r="A61" s="436"/>
      <c r="B61" s="137" t="s">
        <v>30</v>
      </c>
      <c r="C61" s="376">
        <v>0.34665900758220441</v>
      </c>
      <c r="D61" s="376">
        <v>3.6234880965863581E-3</v>
      </c>
      <c r="E61" s="376">
        <v>0.33923583714226108</v>
      </c>
      <c r="F61" s="376">
        <v>3.4746611912224584E-3</v>
      </c>
    </row>
    <row r="62" spans="1:6">
      <c r="A62" s="436"/>
      <c r="B62" s="137" t="s">
        <v>31</v>
      </c>
      <c r="C62" s="376">
        <v>0.35945833384021658</v>
      </c>
      <c r="D62" s="376">
        <v>3.7048906153158371E-3</v>
      </c>
      <c r="E62" s="376">
        <v>0.35800742024402332</v>
      </c>
      <c r="F62" s="376">
        <v>4.8544579669355398E-3</v>
      </c>
    </row>
    <row r="63" spans="1:6">
      <c r="A63" s="436"/>
      <c r="B63" s="137" t="s">
        <v>32</v>
      </c>
      <c r="C63" s="376">
        <v>0.34503882158356985</v>
      </c>
      <c r="D63" s="376">
        <v>4.12627140759937E-3</v>
      </c>
      <c r="E63" s="376">
        <v>0.34142487733408872</v>
      </c>
      <c r="F63" s="376">
        <v>4.4462790129306375E-3</v>
      </c>
    </row>
    <row r="64" spans="1:6">
      <c r="A64" s="436"/>
      <c r="B64" s="137" t="s">
        <v>33</v>
      </c>
      <c r="C64" s="376">
        <v>0.20583185882013486</v>
      </c>
      <c r="D64" s="376">
        <v>4.9284642163871187E-3</v>
      </c>
      <c r="E64" s="376">
        <v>0.19132703814110416</v>
      </c>
      <c r="F64" s="376">
        <v>5.5194215640067892E-3</v>
      </c>
    </row>
    <row r="65" spans="1:6">
      <c r="A65" s="436" t="s">
        <v>75</v>
      </c>
      <c r="B65" s="137" t="s">
        <v>29</v>
      </c>
      <c r="C65" s="376">
        <v>8.191354080335056E-2</v>
      </c>
      <c r="D65" s="376">
        <v>2.2075953283911343E-3</v>
      </c>
      <c r="E65" s="376">
        <v>9.226470238359033E-2</v>
      </c>
      <c r="F65" s="376">
        <v>2.4945648345268095E-3</v>
      </c>
    </row>
    <row r="66" spans="1:6">
      <c r="A66" s="436"/>
      <c r="B66" s="137" t="s">
        <v>30</v>
      </c>
      <c r="C66" s="376">
        <v>0.1081326318209654</v>
      </c>
      <c r="D66" s="376">
        <v>3.437285961567877E-3</v>
      </c>
      <c r="E66" s="376">
        <v>0.11366721122452041</v>
      </c>
      <c r="F66" s="376">
        <v>2.5721296064751555E-3</v>
      </c>
    </row>
    <row r="67" spans="1:6">
      <c r="A67" s="436"/>
      <c r="B67" s="137" t="s">
        <v>31</v>
      </c>
      <c r="C67" s="376">
        <v>0.12129596566265621</v>
      </c>
      <c r="D67" s="376">
        <v>3.9161501566615173E-3</v>
      </c>
      <c r="E67" s="376">
        <v>0.11960013852583709</v>
      </c>
      <c r="F67" s="376">
        <v>2.7844861785966263E-3</v>
      </c>
    </row>
    <row r="68" spans="1:6">
      <c r="A68" s="436"/>
      <c r="B68" s="137" t="s">
        <v>32</v>
      </c>
      <c r="C68" s="376">
        <v>0.15158968977735759</v>
      </c>
      <c r="D68" s="376">
        <v>3.0055485964915036E-3</v>
      </c>
      <c r="E68" s="376">
        <v>0.1301693231401746</v>
      </c>
      <c r="F68" s="376">
        <v>3.0270349697053335E-3</v>
      </c>
    </row>
    <row r="69" spans="1:6">
      <c r="A69" s="436"/>
      <c r="B69" s="137" t="s">
        <v>33</v>
      </c>
      <c r="C69" s="376">
        <v>0.15471144094945921</v>
      </c>
      <c r="D69" s="376">
        <v>3.4480640477231699E-3</v>
      </c>
      <c r="E69" s="376">
        <v>0.14978033144302183</v>
      </c>
      <c r="F69" s="376">
        <v>3.9443331015034675E-3</v>
      </c>
    </row>
    <row r="70" spans="1:6">
      <c r="A70" s="436" t="s">
        <v>76</v>
      </c>
      <c r="B70" s="137" t="s">
        <v>29</v>
      </c>
      <c r="C70" s="376">
        <v>3.9163181769294522E-2</v>
      </c>
      <c r="D70" s="376">
        <v>1.5543504115167496E-3</v>
      </c>
      <c r="E70" s="376">
        <v>4.7410954547963756E-2</v>
      </c>
      <c r="F70" s="376">
        <v>1.8771647743891409E-3</v>
      </c>
    </row>
    <row r="71" spans="1:6">
      <c r="A71" s="436"/>
      <c r="B71" s="137" t="s">
        <v>30</v>
      </c>
      <c r="C71" s="376">
        <v>6.4377882549940105E-2</v>
      </c>
      <c r="D71" s="376">
        <v>2.1714239282240666E-3</v>
      </c>
      <c r="E71" s="376">
        <v>7.7634715714847619E-2</v>
      </c>
      <c r="F71" s="376">
        <v>2.2199108798318847E-3</v>
      </c>
    </row>
    <row r="72" spans="1:6">
      <c r="A72" s="436"/>
      <c r="B72" s="137" t="s">
        <v>31</v>
      </c>
      <c r="C72" s="376">
        <v>0.10806094620907394</v>
      </c>
      <c r="D72" s="376">
        <v>2.8576189998082372E-3</v>
      </c>
      <c r="E72" s="376">
        <v>0.12946445239989846</v>
      </c>
      <c r="F72" s="376">
        <v>3.0384587460181843E-3</v>
      </c>
    </row>
    <row r="73" spans="1:6">
      <c r="A73" s="436"/>
      <c r="B73" s="137" t="s">
        <v>32</v>
      </c>
      <c r="C73" s="376">
        <v>0.20241090637242856</v>
      </c>
      <c r="D73" s="376">
        <v>3.716987367090628E-3</v>
      </c>
      <c r="E73" s="376">
        <v>0.23562546069036189</v>
      </c>
      <c r="F73" s="376">
        <v>5.3284220837342766E-3</v>
      </c>
    </row>
    <row r="74" spans="1:6">
      <c r="A74" s="436"/>
      <c r="B74" s="137" t="s">
        <v>33</v>
      </c>
      <c r="C74" s="376">
        <v>0.50668304543197928</v>
      </c>
      <c r="D74" s="376">
        <v>7.5163619687751461E-3</v>
      </c>
      <c r="E74" s="376">
        <v>0.54374092592927525</v>
      </c>
      <c r="F74" s="376">
        <v>7.0313703860075813E-3</v>
      </c>
    </row>
    <row r="75" spans="1:6">
      <c r="A75" s="436" t="s">
        <v>77</v>
      </c>
      <c r="B75" s="137" t="s">
        <v>29</v>
      </c>
      <c r="C75" s="376">
        <v>1.9454268234817764E-3</v>
      </c>
      <c r="D75" s="376">
        <v>3.4081671366561627E-4</v>
      </c>
      <c r="E75" s="376">
        <v>5.7239756206221735E-3</v>
      </c>
      <c r="F75" s="376">
        <v>5.9750111242454381E-4</v>
      </c>
    </row>
    <row r="76" spans="1:6">
      <c r="A76" s="436"/>
      <c r="B76" s="137" t="s">
        <v>30</v>
      </c>
      <c r="C76" s="376">
        <v>1.3668501424690931E-3</v>
      </c>
      <c r="D76" s="376">
        <v>3.3032697183643721E-4</v>
      </c>
      <c r="E76" s="376">
        <v>5.2168350279564787E-3</v>
      </c>
      <c r="F76" s="376">
        <v>6.2934616518514098E-4</v>
      </c>
    </row>
    <row r="77" spans="1:6">
      <c r="A77" s="436"/>
      <c r="B77" s="137" t="s">
        <v>31</v>
      </c>
      <c r="C77" s="376">
        <v>2.0845423989340425E-3</v>
      </c>
      <c r="D77" s="376">
        <v>3.6132732845703614E-4</v>
      </c>
      <c r="E77" s="376">
        <v>6.2549005570149939E-3</v>
      </c>
      <c r="F77" s="376">
        <v>7.8128753579424141E-4</v>
      </c>
    </row>
    <row r="78" spans="1:6">
      <c r="A78" s="436"/>
      <c r="B78" s="137" t="s">
        <v>32</v>
      </c>
      <c r="C78" s="376">
        <v>1.6594923589293327E-3</v>
      </c>
      <c r="D78" s="376">
        <v>3.5338848300409809E-4</v>
      </c>
      <c r="E78" s="376">
        <v>5.0946399369588306E-3</v>
      </c>
      <c r="F78" s="376">
        <v>5.8887053694271427E-4</v>
      </c>
    </row>
    <row r="79" spans="1:6">
      <c r="A79" s="436"/>
      <c r="B79" s="137" t="s">
        <v>33</v>
      </c>
      <c r="C79" s="376">
        <v>2.0906263392610883E-3</v>
      </c>
      <c r="D79" s="376">
        <v>3.3710263425923962E-4</v>
      </c>
      <c r="E79" s="376">
        <v>7.1379949324963127E-3</v>
      </c>
      <c r="F79" s="376">
        <v>1.0265538683785127E-3</v>
      </c>
    </row>
    <row r="80" spans="1:6">
      <c r="A80" s="434" t="s">
        <v>610</v>
      </c>
      <c r="B80" s="435"/>
      <c r="C80" s="435"/>
      <c r="D80" s="435"/>
      <c r="E80" s="435"/>
      <c r="F80" s="435"/>
    </row>
    <row r="81" spans="1:6">
      <c r="A81" s="388"/>
      <c r="B81" s="388"/>
      <c r="C81" s="388"/>
      <c r="D81" s="388"/>
      <c r="E81" s="388"/>
      <c r="F81" s="388"/>
    </row>
    <row r="82" spans="1:6">
      <c r="A82" s="377" t="s">
        <v>612</v>
      </c>
      <c r="B82" s="388"/>
      <c r="C82" s="388"/>
      <c r="D82" s="388"/>
      <c r="E82" s="388"/>
      <c r="F82" s="388"/>
    </row>
    <row r="83" spans="1:6">
      <c r="A83" s="431" t="s">
        <v>613</v>
      </c>
      <c r="B83" s="431"/>
      <c r="C83" s="431"/>
      <c r="D83" s="431"/>
      <c r="E83" s="431"/>
      <c r="F83" s="431"/>
    </row>
  </sheetData>
  <mergeCells count="60">
    <mergeCell ref="A1:O1"/>
    <mergeCell ref="A18:O18"/>
    <mergeCell ref="A4:A5"/>
    <mergeCell ref="B4:K4"/>
    <mergeCell ref="B5:F5"/>
    <mergeCell ref="G5:K5"/>
    <mergeCell ref="L4:U4"/>
    <mergeCell ref="L5:P5"/>
    <mergeCell ref="Q5:U5"/>
    <mergeCell ref="V4:AE4"/>
    <mergeCell ref="AF4:AO4"/>
    <mergeCell ref="V5:Z5"/>
    <mergeCell ref="AA5:AE5"/>
    <mergeCell ref="AF5:AJ5"/>
    <mergeCell ref="AK5:AO5"/>
    <mergeCell ref="AP4:AY4"/>
    <mergeCell ref="AZ4:BI4"/>
    <mergeCell ref="AP5:AT5"/>
    <mergeCell ref="AU5:AY5"/>
    <mergeCell ref="AZ5:BD5"/>
    <mergeCell ref="BE5:BI5"/>
    <mergeCell ref="AP22:AT22"/>
    <mergeCell ref="B21:K21"/>
    <mergeCell ref="L21:U21"/>
    <mergeCell ref="V21:AE21"/>
    <mergeCell ref="AF21:AO21"/>
    <mergeCell ref="AP21:AY21"/>
    <mergeCell ref="AU22:AY22"/>
    <mergeCell ref="AZ22:BD22"/>
    <mergeCell ref="BE22:BI22"/>
    <mergeCell ref="A38:A39"/>
    <mergeCell ref="B38:B39"/>
    <mergeCell ref="C38:D38"/>
    <mergeCell ref="E38:F38"/>
    <mergeCell ref="A21:A22"/>
    <mergeCell ref="AZ21:BI21"/>
    <mergeCell ref="B22:F22"/>
    <mergeCell ref="G22:K22"/>
    <mergeCell ref="L22:P22"/>
    <mergeCell ref="Q22:U22"/>
    <mergeCell ref="V22:Z22"/>
    <mergeCell ref="AA22:AE22"/>
    <mergeCell ref="AF22:AJ22"/>
    <mergeCell ref="AK22:AO22"/>
    <mergeCell ref="A80:F80"/>
    <mergeCell ref="A83:F83"/>
    <mergeCell ref="A2:O2"/>
    <mergeCell ref="A19:O19"/>
    <mergeCell ref="A36:O36"/>
    <mergeCell ref="A35:O35"/>
    <mergeCell ref="A33:BI33"/>
    <mergeCell ref="A16:BI16"/>
    <mergeCell ref="A70:A74"/>
    <mergeCell ref="A75:A79"/>
    <mergeCell ref="A40:A44"/>
    <mergeCell ref="A45:A49"/>
    <mergeCell ref="A50:A54"/>
    <mergeCell ref="A55:A59"/>
    <mergeCell ref="A60:A64"/>
    <mergeCell ref="A65:A6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41"/>
  <sheetViews>
    <sheetView topLeftCell="A325" workbookViewId="0">
      <selection activeCell="A338" sqref="A338:F341"/>
    </sheetView>
  </sheetViews>
  <sheetFormatPr baseColWidth="10" defaultColWidth="9.140625" defaultRowHeight="15"/>
  <cols>
    <col min="1" max="1" width="12.7109375" customWidth="1"/>
    <col min="2" max="2" width="11.28515625" customWidth="1"/>
    <col min="3" max="3" width="12.140625" customWidth="1"/>
    <col min="4" max="4" width="13.5703125" customWidth="1"/>
    <col min="5" max="5" width="11.5703125" customWidth="1"/>
    <col min="6" max="6" width="9.85546875" customWidth="1"/>
    <col min="7" max="7" width="11.42578125" customWidth="1"/>
    <col min="8" max="8" width="9.7109375" customWidth="1"/>
    <col min="9" max="9" width="12" customWidth="1"/>
    <col min="10" max="10" width="9.85546875" customWidth="1"/>
    <col min="11" max="11" width="12.28515625" customWidth="1"/>
  </cols>
  <sheetData>
    <row r="1" spans="1:15">
      <c r="A1" s="437" t="s">
        <v>673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5" s="388" customFormat="1">
      <c r="A2" s="431" t="s">
        <v>656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6" customFormat="1"/>
    <row r="4" spans="1:15" ht="30">
      <c r="A4" s="60" t="s">
        <v>68</v>
      </c>
      <c r="B4" s="60" t="s">
        <v>84</v>
      </c>
      <c r="C4" s="139" t="s">
        <v>106</v>
      </c>
      <c r="D4" s="139" t="s">
        <v>70</v>
      </c>
      <c r="E4" s="139" t="s">
        <v>71</v>
      </c>
      <c r="F4" s="139" t="s">
        <v>72</v>
      </c>
      <c r="G4" s="139" t="s">
        <v>73</v>
      </c>
      <c r="H4" s="139" t="s">
        <v>74</v>
      </c>
      <c r="I4" s="139" t="s">
        <v>75</v>
      </c>
      <c r="J4" s="139" t="s">
        <v>76</v>
      </c>
      <c r="K4" s="139" t="s">
        <v>77</v>
      </c>
      <c r="L4" s="139" t="s">
        <v>17</v>
      </c>
    </row>
    <row r="5" spans="1:15">
      <c r="A5" s="438" t="s">
        <v>9</v>
      </c>
      <c r="B5" s="438" t="s">
        <v>36</v>
      </c>
      <c r="C5" s="138" t="s">
        <v>29</v>
      </c>
      <c r="D5" s="47">
        <v>87088</v>
      </c>
      <c r="E5" s="47">
        <v>339186</v>
      </c>
      <c r="F5" s="47">
        <v>171490</v>
      </c>
      <c r="G5" s="47">
        <v>176815</v>
      </c>
      <c r="H5" s="47">
        <v>204336</v>
      </c>
      <c r="I5" s="47">
        <v>38928</v>
      </c>
      <c r="J5" s="47">
        <v>30091</v>
      </c>
      <c r="K5" s="47">
        <v>4918</v>
      </c>
      <c r="L5" s="47">
        <v>1052852</v>
      </c>
    </row>
    <row r="6" spans="1:15">
      <c r="A6" s="438"/>
      <c r="B6" s="438"/>
      <c r="C6" s="138" t="s">
        <v>30</v>
      </c>
      <c r="D6" s="47">
        <v>61009</v>
      </c>
      <c r="E6" s="47">
        <v>293993</v>
      </c>
      <c r="F6" s="47">
        <v>197992</v>
      </c>
      <c r="G6" s="47">
        <v>225912</v>
      </c>
      <c r="H6" s="47">
        <v>290760</v>
      </c>
      <c r="I6" s="47">
        <v>51453</v>
      </c>
      <c r="J6" s="47">
        <v>17468</v>
      </c>
      <c r="K6" s="47">
        <v>3388</v>
      </c>
      <c r="L6" s="47">
        <v>1141975</v>
      </c>
    </row>
    <row r="7" spans="1:15">
      <c r="A7" s="438"/>
      <c r="B7" s="438"/>
      <c r="C7" s="138" t="s">
        <v>31</v>
      </c>
      <c r="D7" s="47">
        <v>58195</v>
      </c>
      <c r="E7" s="47">
        <v>268939</v>
      </c>
      <c r="F7" s="47">
        <v>185249</v>
      </c>
      <c r="G7" s="47">
        <v>224948</v>
      </c>
      <c r="H7" s="47">
        <v>345003</v>
      </c>
      <c r="I7" s="47">
        <v>61401</v>
      </c>
      <c r="J7" s="47">
        <v>31577</v>
      </c>
      <c r="K7" s="47">
        <v>3040</v>
      </c>
      <c r="L7" s="47">
        <v>1178352</v>
      </c>
    </row>
    <row r="8" spans="1:15">
      <c r="A8" s="438"/>
      <c r="B8" s="438"/>
      <c r="C8" s="138" t="s">
        <v>32</v>
      </c>
      <c r="D8" s="47">
        <v>43941</v>
      </c>
      <c r="E8" s="47">
        <v>233466</v>
      </c>
      <c r="F8" s="47">
        <v>167557</v>
      </c>
      <c r="G8" s="47">
        <v>242265</v>
      </c>
      <c r="H8" s="47">
        <v>371878</v>
      </c>
      <c r="I8" s="47">
        <v>83792</v>
      </c>
      <c r="J8" s="47">
        <v>50525</v>
      </c>
      <c r="K8" s="47">
        <v>3205</v>
      </c>
      <c r="L8" s="47">
        <v>1196629</v>
      </c>
    </row>
    <row r="9" spans="1:15">
      <c r="A9" s="438"/>
      <c r="B9" s="438"/>
      <c r="C9" s="138" t="s">
        <v>33</v>
      </c>
      <c r="D9" s="47">
        <v>45579</v>
      </c>
      <c r="E9" s="47">
        <v>216152</v>
      </c>
      <c r="F9" s="47">
        <v>156388</v>
      </c>
      <c r="G9" s="47">
        <v>207933</v>
      </c>
      <c r="H9" s="47">
        <v>375542</v>
      </c>
      <c r="I9" s="47">
        <v>96763</v>
      </c>
      <c r="J9" s="47">
        <v>57051</v>
      </c>
      <c r="K9" s="47">
        <v>4461</v>
      </c>
      <c r="L9" s="47">
        <v>1159869</v>
      </c>
    </row>
    <row r="10" spans="1:15">
      <c r="A10" s="438"/>
      <c r="B10" s="438"/>
      <c r="C10" s="138" t="s">
        <v>39</v>
      </c>
      <c r="D10" s="47">
        <v>31407</v>
      </c>
      <c r="E10" s="47">
        <v>178734</v>
      </c>
      <c r="F10" s="47">
        <v>153741</v>
      </c>
      <c r="G10" s="47">
        <v>221287</v>
      </c>
      <c r="H10" s="47">
        <v>423539</v>
      </c>
      <c r="I10" s="47">
        <v>114383</v>
      </c>
      <c r="J10" s="47">
        <v>85933</v>
      </c>
      <c r="K10" s="47">
        <v>1095</v>
      </c>
      <c r="L10" s="47">
        <v>1210119</v>
      </c>
    </row>
    <row r="11" spans="1:15">
      <c r="A11" s="438"/>
      <c r="B11" s="438"/>
      <c r="C11" s="138" t="s">
        <v>40</v>
      </c>
      <c r="D11" s="47">
        <v>23054</v>
      </c>
      <c r="E11" s="47">
        <v>144399</v>
      </c>
      <c r="F11" s="47">
        <v>132026</v>
      </c>
      <c r="G11" s="47">
        <v>195604</v>
      </c>
      <c r="H11" s="47">
        <v>429168</v>
      </c>
      <c r="I11" s="47">
        <v>145132</v>
      </c>
      <c r="J11" s="47">
        <v>123706</v>
      </c>
      <c r="K11" s="47">
        <v>2694</v>
      </c>
      <c r="L11" s="47">
        <v>1195783</v>
      </c>
    </row>
    <row r="12" spans="1:15">
      <c r="A12" s="438"/>
      <c r="B12" s="438"/>
      <c r="C12" s="138" t="s">
        <v>41</v>
      </c>
      <c r="D12" s="47">
        <v>13653</v>
      </c>
      <c r="E12" s="47">
        <v>106711</v>
      </c>
      <c r="F12" s="47">
        <v>111730</v>
      </c>
      <c r="G12" s="47">
        <v>178869</v>
      </c>
      <c r="H12" s="47">
        <v>407155</v>
      </c>
      <c r="I12" s="47">
        <v>163036</v>
      </c>
      <c r="J12" s="47">
        <v>172263</v>
      </c>
      <c r="K12" s="47">
        <v>1161</v>
      </c>
      <c r="L12" s="47">
        <v>1154578</v>
      </c>
    </row>
    <row r="13" spans="1:15">
      <c r="A13" s="438"/>
      <c r="B13" s="438"/>
      <c r="C13" s="138" t="s">
        <v>42</v>
      </c>
      <c r="D13" s="47">
        <v>6513</v>
      </c>
      <c r="E13" s="47">
        <v>62163</v>
      </c>
      <c r="F13" s="47">
        <v>72860</v>
      </c>
      <c r="G13" s="47">
        <v>132929</v>
      </c>
      <c r="H13" s="47">
        <v>338227</v>
      </c>
      <c r="I13" s="47">
        <v>194699</v>
      </c>
      <c r="J13" s="47">
        <v>291218</v>
      </c>
      <c r="K13" s="47">
        <v>3151</v>
      </c>
      <c r="L13" s="47">
        <v>1101760</v>
      </c>
    </row>
    <row r="14" spans="1:15">
      <c r="A14" s="438"/>
      <c r="B14" s="438"/>
      <c r="C14" s="138" t="s">
        <v>43</v>
      </c>
      <c r="D14" s="47">
        <v>4929</v>
      </c>
      <c r="E14" s="47">
        <v>21602</v>
      </c>
      <c r="F14" s="47">
        <v>26916</v>
      </c>
      <c r="G14" s="47">
        <v>63657</v>
      </c>
      <c r="H14" s="47">
        <v>191501</v>
      </c>
      <c r="I14" s="47">
        <v>187736</v>
      </c>
      <c r="J14" s="47">
        <v>504281</v>
      </c>
      <c r="K14" s="47">
        <v>3684</v>
      </c>
      <c r="L14" s="47">
        <v>1004306</v>
      </c>
    </row>
    <row r="15" spans="1:15">
      <c r="A15" s="438"/>
      <c r="B15" s="436" t="s">
        <v>18</v>
      </c>
      <c r="C15" s="138" t="s">
        <v>29</v>
      </c>
      <c r="D15" s="11">
        <v>8.2716279211133177</v>
      </c>
      <c r="E15" s="11">
        <v>32.215923985517428</v>
      </c>
      <c r="F15" s="11">
        <v>16.288139263638193</v>
      </c>
      <c r="G15" s="11">
        <v>16.793908355590339</v>
      </c>
      <c r="H15" s="11">
        <v>19.407855994954655</v>
      </c>
      <c r="I15" s="11">
        <v>3.6973857674203017</v>
      </c>
      <c r="J15" s="11">
        <v>2.8580465250576528</v>
      </c>
      <c r="K15" s="11">
        <v>0.46711218670810334</v>
      </c>
      <c r="L15" s="11">
        <v>100</v>
      </c>
    </row>
    <row r="16" spans="1:15">
      <c r="A16" s="438"/>
      <c r="B16" s="436"/>
      <c r="C16" s="138" t="s">
        <v>30</v>
      </c>
      <c r="D16" s="11">
        <v>5.3424111736246411</v>
      </c>
      <c r="E16" s="11">
        <v>25.744258849799689</v>
      </c>
      <c r="F16" s="11">
        <v>17.337682523697978</v>
      </c>
      <c r="G16" s="11">
        <v>19.782569670964776</v>
      </c>
      <c r="H16" s="11">
        <v>25.461152827338601</v>
      </c>
      <c r="I16" s="11">
        <v>4.505615271787911</v>
      </c>
      <c r="J16" s="11">
        <v>1.5296306836839686</v>
      </c>
      <c r="K16" s="11">
        <v>0.29667899910243217</v>
      </c>
      <c r="L16" s="11">
        <v>100</v>
      </c>
    </row>
    <row r="17" spans="1:12">
      <c r="A17" s="438"/>
      <c r="B17" s="436"/>
      <c r="C17" s="138" t="s">
        <v>31</v>
      </c>
      <c r="D17" s="11">
        <v>4.9386770676334413</v>
      </c>
      <c r="E17" s="11">
        <v>22.823315953127757</v>
      </c>
      <c r="F17" s="11">
        <v>15.721023938517522</v>
      </c>
      <c r="G17" s="11">
        <v>19.090051190136734</v>
      </c>
      <c r="H17" s="11">
        <v>29.278432930058251</v>
      </c>
      <c r="I17" s="11">
        <v>5.2107519654568408</v>
      </c>
      <c r="J17" s="11">
        <v>2.6797595285619238</v>
      </c>
      <c r="K17" s="11">
        <v>0.25798742650752921</v>
      </c>
      <c r="L17" s="11">
        <v>100</v>
      </c>
    </row>
    <row r="18" spans="1:12">
      <c r="A18" s="438"/>
      <c r="B18" s="436"/>
      <c r="C18" s="138" t="s">
        <v>32</v>
      </c>
      <c r="D18" s="11">
        <v>3.6720654438426612</v>
      </c>
      <c r="E18" s="11">
        <v>19.510307706064285</v>
      </c>
      <c r="F18" s="11">
        <v>14.002418460525359</v>
      </c>
      <c r="G18" s="11">
        <v>20.245623330205103</v>
      </c>
      <c r="H18" s="11">
        <v>31.077134182775112</v>
      </c>
      <c r="I18" s="11">
        <v>7.0023373994780345</v>
      </c>
      <c r="J18" s="11">
        <v>4.2222777485753733</v>
      </c>
      <c r="K18" s="11">
        <v>0.26783572853407367</v>
      </c>
      <c r="L18" s="11">
        <v>100</v>
      </c>
    </row>
    <row r="19" spans="1:12">
      <c r="A19" s="438"/>
      <c r="B19" s="436"/>
      <c r="C19" s="138" t="s">
        <v>33</v>
      </c>
      <c r="D19" s="11">
        <v>3.9296679193943453</v>
      </c>
      <c r="E19" s="11">
        <v>18.63589767465119</v>
      </c>
      <c r="F19" s="11">
        <v>13.483246814942031</v>
      </c>
      <c r="G19" s="11">
        <v>17.927283167323207</v>
      </c>
      <c r="H19" s="11">
        <v>32.377966822115255</v>
      </c>
      <c r="I19" s="11">
        <v>8.3425800672317312</v>
      </c>
      <c r="J19" s="11">
        <v>4.9187451341487698</v>
      </c>
      <c r="K19" s="11">
        <v>0.38461240019347015</v>
      </c>
      <c r="L19" s="11">
        <v>100</v>
      </c>
    </row>
    <row r="20" spans="1:12">
      <c r="A20" s="438"/>
      <c r="B20" s="436"/>
      <c r="C20" s="138" t="s">
        <v>39</v>
      </c>
      <c r="D20" s="11">
        <v>2.5953645881107561</v>
      </c>
      <c r="E20" s="11">
        <v>14.769952376584452</v>
      </c>
      <c r="F20" s="11">
        <v>12.704618306133527</v>
      </c>
      <c r="G20" s="11">
        <v>18.28638340526841</v>
      </c>
      <c r="H20" s="11">
        <v>34.999781013272248</v>
      </c>
      <c r="I20" s="11">
        <v>9.4522108982670296</v>
      </c>
      <c r="J20" s="11">
        <v>7.101202443726609</v>
      </c>
      <c r="K20" s="11">
        <v>9.0486968636968756E-2</v>
      </c>
      <c r="L20" s="11">
        <v>100</v>
      </c>
    </row>
    <row r="21" spans="1:12">
      <c r="A21" s="438"/>
      <c r="B21" s="436"/>
      <c r="C21" s="138" t="s">
        <v>40</v>
      </c>
      <c r="D21" s="11">
        <v>1.9279417753890127</v>
      </c>
      <c r="E21" s="11">
        <v>12.075685973123885</v>
      </c>
      <c r="F21" s="11">
        <v>11.04096646297865</v>
      </c>
      <c r="G21" s="11">
        <v>16.357817430085557</v>
      </c>
      <c r="H21" s="11">
        <v>35.890123876991062</v>
      </c>
      <c r="I21" s="11">
        <v>12.136984720471858</v>
      </c>
      <c r="J21" s="11">
        <v>10.345188048333185</v>
      </c>
      <c r="K21" s="11">
        <v>0.22529171262678929</v>
      </c>
      <c r="L21" s="11">
        <v>100</v>
      </c>
    </row>
    <row r="22" spans="1:12">
      <c r="A22" s="438"/>
      <c r="B22" s="436"/>
      <c r="C22" s="138" t="s">
        <v>41</v>
      </c>
      <c r="D22" s="11">
        <v>1.1825099733409088</v>
      </c>
      <c r="E22" s="11">
        <v>9.2424245048840348</v>
      </c>
      <c r="F22" s="11">
        <v>9.6771287864483817</v>
      </c>
      <c r="G22" s="11">
        <v>15.492153843222372</v>
      </c>
      <c r="H22" s="11">
        <v>35.264399633459156</v>
      </c>
      <c r="I22" s="11">
        <v>14.120830294705078</v>
      </c>
      <c r="J22" s="11">
        <v>14.919996743398887</v>
      </c>
      <c r="K22" s="11">
        <v>0.10055622054118475</v>
      </c>
      <c r="L22" s="11">
        <v>100</v>
      </c>
    </row>
    <row r="23" spans="1:12">
      <c r="A23" s="438"/>
      <c r="B23" s="436"/>
      <c r="C23" s="138" t="s">
        <v>42</v>
      </c>
      <c r="D23" s="11">
        <v>0.59114507696776064</v>
      </c>
      <c r="E23" s="11">
        <v>5.6421543711879174</v>
      </c>
      <c r="F23" s="11">
        <v>6.6130554748765613</v>
      </c>
      <c r="G23" s="11">
        <v>12.065150304966599</v>
      </c>
      <c r="H23" s="11">
        <v>30.698791025268662</v>
      </c>
      <c r="I23" s="11">
        <v>17.671634475747894</v>
      </c>
      <c r="J23" s="11">
        <v>26.432072320650597</v>
      </c>
      <c r="K23" s="11">
        <v>0.28599695033401107</v>
      </c>
      <c r="L23" s="11">
        <v>100</v>
      </c>
    </row>
    <row r="24" spans="1:12">
      <c r="A24" s="438"/>
      <c r="B24" s="436"/>
      <c r="C24" s="138" t="s">
        <v>43</v>
      </c>
      <c r="D24" s="11">
        <v>0.49078667258783681</v>
      </c>
      <c r="E24" s="11">
        <v>2.1509380607105801</v>
      </c>
      <c r="F24" s="11">
        <v>2.6800596630907312</v>
      </c>
      <c r="G24" s="11">
        <v>6.3384068202320805</v>
      </c>
      <c r="H24" s="11">
        <v>19.067993221189557</v>
      </c>
      <c r="I24" s="11">
        <v>18.693107479194587</v>
      </c>
      <c r="J24" s="11">
        <v>50.21188761194297</v>
      </c>
      <c r="K24" s="11">
        <v>0.36682047105165161</v>
      </c>
      <c r="L24" s="11">
        <v>100</v>
      </c>
    </row>
    <row r="25" spans="1:12">
      <c r="A25" s="438" t="s">
        <v>10</v>
      </c>
      <c r="B25" s="438" t="s">
        <v>36</v>
      </c>
      <c r="C25" s="138" t="s">
        <v>29</v>
      </c>
      <c r="D25" s="47">
        <v>95560</v>
      </c>
      <c r="E25" s="47">
        <v>317580</v>
      </c>
      <c r="F25" s="47">
        <v>178358</v>
      </c>
      <c r="G25" s="47">
        <v>177044</v>
      </c>
      <c r="H25" s="47">
        <v>241924</v>
      </c>
      <c r="I25" s="47">
        <v>48437</v>
      </c>
      <c r="J25" s="47">
        <v>25787</v>
      </c>
      <c r="K25" s="47">
        <v>0</v>
      </c>
      <c r="L25" s="47">
        <v>1084690</v>
      </c>
    </row>
    <row r="26" spans="1:12">
      <c r="A26" s="438"/>
      <c r="B26" s="438"/>
      <c r="C26" s="138" t="s">
        <v>30</v>
      </c>
      <c r="D26" s="47">
        <v>70953</v>
      </c>
      <c r="E26" s="47">
        <v>293949</v>
      </c>
      <c r="F26" s="47">
        <v>213940</v>
      </c>
      <c r="G26" s="47">
        <v>226721</v>
      </c>
      <c r="H26" s="47">
        <v>379236</v>
      </c>
      <c r="I26" s="47">
        <v>75572</v>
      </c>
      <c r="J26" s="47">
        <v>28598</v>
      </c>
      <c r="K26" s="47">
        <v>0</v>
      </c>
      <c r="L26" s="47">
        <v>1288969</v>
      </c>
    </row>
    <row r="27" spans="1:12">
      <c r="A27" s="438"/>
      <c r="B27" s="438"/>
      <c r="C27" s="138" t="s">
        <v>31</v>
      </c>
      <c r="D27" s="47">
        <v>58278</v>
      </c>
      <c r="E27" s="47">
        <v>249798</v>
      </c>
      <c r="F27" s="47">
        <v>165926</v>
      </c>
      <c r="G27" s="47">
        <v>222585</v>
      </c>
      <c r="H27" s="47">
        <v>381669</v>
      </c>
      <c r="I27" s="47">
        <v>80725</v>
      </c>
      <c r="J27" s="47">
        <v>40442</v>
      </c>
      <c r="K27" s="47">
        <v>0</v>
      </c>
      <c r="L27" s="47">
        <v>1199423</v>
      </c>
    </row>
    <row r="28" spans="1:12">
      <c r="A28" s="438"/>
      <c r="B28" s="438"/>
      <c r="C28" s="138" t="s">
        <v>32</v>
      </c>
      <c r="D28" s="47">
        <v>55980</v>
      </c>
      <c r="E28" s="47">
        <v>227720</v>
      </c>
      <c r="F28" s="47">
        <v>174050</v>
      </c>
      <c r="G28" s="47">
        <v>218864</v>
      </c>
      <c r="H28" s="47">
        <v>422579</v>
      </c>
      <c r="I28" s="47">
        <v>98684</v>
      </c>
      <c r="J28" s="47">
        <v>54646</v>
      </c>
      <c r="K28" s="47">
        <v>0</v>
      </c>
      <c r="L28" s="47">
        <v>1252523</v>
      </c>
    </row>
    <row r="29" spans="1:12">
      <c r="A29" s="438"/>
      <c r="B29" s="438"/>
      <c r="C29" s="138" t="s">
        <v>33</v>
      </c>
      <c r="D29" s="47">
        <v>50528</v>
      </c>
      <c r="E29" s="47">
        <v>213718</v>
      </c>
      <c r="F29" s="47">
        <v>158367</v>
      </c>
      <c r="G29" s="47">
        <v>208805</v>
      </c>
      <c r="H29" s="47">
        <v>443199</v>
      </c>
      <c r="I29" s="47">
        <v>111320</v>
      </c>
      <c r="J29" s="47">
        <v>75885</v>
      </c>
      <c r="K29" s="47">
        <v>0</v>
      </c>
      <c r="L29" s="47">
        <v>1261822</v>
      </c>
    </row>
    <row r="30" spans="1:12">
      <c r="A30" s="438"/>
      <c r="B30" s="438"/>
      <c r="C30" s="138" t="s">
        <v>39</v>
      </c>
      <c r="D30" s="47">
        <v>46361</v>
      </c>
      <c r="E30" s="47">
        <v>191574</v>
      </c>
      <c r="F30" s="47">
        <v>143508</v>
      </c>
      <c r="G30" s="47">
        <v>199948</v>
      </c>
      <c r="H30" s="47">
        <v>455913</v>
      </c>
      <c r="I30" s="47">
        <v>117287</v>
      </c>
      <c r="J30" s="47">
        <v>90085</v>
      </c>
      <c r="K30" s="47">
        <v>0</v>
      </c>
      <c r="L30" s="47">
        <v>1244676</v>
      </c>
    </row>
    <row r="31" spans="1:12">
      <c r="A31" s="438"/>
      <c r="B31" s="438"/>
      <c r="C31" s="138" t="s">
        <v>40</v>
      </c>
      <c r="D31" s="47">
        <v>32733</v>
      </c>
      <c r="E31" s="47">
        <v>150869</v>
      </c>
      <c r="F31" s="47">
        <v>121024</v>
      </c>
      <c r="G31" s="47">
        <v>182798</v>
      </c>
      <c r="H31" s="47">
        <v>464453</v>
      </c>
      <c r="I31" s="47">
        <v>150754</v>
      </c>
      <c r="J31" s="47">
        <v>158001</v>
      </c>
      <c r="K31" s="47">
        <v>0</v>
      </c>
      <c r="L31" s="47">
        <v>1260632</v>
      </c>
    </row>
    <row r="32" spans="1:12">
      <c r="A32" s="438"/>
      <c r="B32" s="438"/>
      <c r="C32" s="138" t="s">
        <v>41</v>
      </c>
      <c r="D32" s="47">
        <v>17375</v>
      </c>
      <c r="E32" s="47">
        <v>100082</v>
      </c>
      <c r="F32" s="47">
        <v>97519</v>
      </c>
      <c r="G32" s="47">
        <v>158330</v>
      </c>
      <c r="H32" s="47">
        <v>446245</v>
      </c>
      <c r="I32" s="47">
        <v>171892</v>
      </c>
      <c r="J32" s="47">
        <v>212510</v>
      </c>
      <c r="K32" s="47">
        <v>0</v>
      </c>
      <c r="L32" s="47">
        <v>1203953</v>
      </c>
    </row>
    <row r="33" spans="1:12">
      <c r="A33" s="438"/>
      <c r="B33" s="438"/>
      <c r="C33" s="138" t="s">
        <v>42</v>
      </c>
      <c r="D33" s="47">
        <v>11484</v>
      </c>
      <c r="E33" s="47">
        <v>67946</v>
      </c>
      <c r="F33" s="47">
        <v>76501</v>
      </c>
      <c r="G33" s="47">
        <v>122875</v>
      </c>
      <c r="H33" s="47">
        <v>372524</v>
      </c>
      <c r="I33" s="47">
        <v>211116</v>
      </c>
      <c r="J33" s="47">
        <v>339967</v>
      </c>
      <c r="K33" s="47">
        <v>0</v>
      </c>
      <c r="L33" s="47">
        <v>1202413</v>
      </c>
    </row>
    <row r="34" spans="1:12">
      <c r="A34" s="438"/>
      <c r="B34" s="438"/>
      <c r="C34" s="138" t="s">
        <v>43</v>
      </c>
      <c r="D34" s="47">
        <v>6119</v>
      </c>
      <c r="E34" s="47">
        <v>14628</v>
      </c>
      <c r="F34" s="47">
        <v>23152</v>
      </c>
      <c r="G34" s="47">
        <v>54142</v>
      </c>
      <c r="H34" s="47">
        <v>187773</v>
      </c>
      <c r="I34" s="47">
        <v>211651</v>
      </c>
      <c r="J34" s="47">
        <v>584801</v>
      </c>
      <c r="K34" s="47">
        <v>0</v>
      </c>
      <c r="L34" s="47">
        <v>1082266</v>
      </c>
    </row>
    <row r="35" spans="1:12">
      <c r="A35" s="438"/>
      <c r="B35" s="436" t="s">
        <v>18</v>
      </c>
      <c r="C35" s="138" t="s">
        <v>29</v>
      </c>
      <c r="D35" s="11">
        <v>8.809890383427522</v>
      </c>
      <c r="E35" s="11">
        <v>29.278411343333115</v>
      </c>
      <c r="F35" s="11">
        <v>16.443223409453392</v>
      </c>
      <c r="G35" s="11">
        <v>16.3220828070693</v>
      </c>
      <c r="H35" s="11">
        <v>22.303515290082881</v>
      </c>
      <c r="I35" s="11">
        <v>4.4655154929058067</v>
      </c>
      <c r="J35" s="11">
        <v>2.3773612737279777</v>
      </c>
      <c r="K35" s="11">
        <v>0</v>
      </c>
      <c r="L35" s="11">
        <v>100</v>
      </c>
    </row>
    <row r="36" spans="1:12">
      <c r="A36" s="438"/>
      <c r="B36" s="436"/>
      <c r="C36" s="138" t="s">
        <v>30</v>
      </c>
      <c r="D36" s="11">
        <v>5.504631996580212</v>
      </c>
      <c r="E36" s="11">
        <v>22.804970484162148</v>
      </c>
      <c r="F36" s="11">
        <v>16.597761466722631</v>
      </c>
      <c r="G36" s="11">
        <v>17.58932914600739</v>
      </c>
      <c r="H36" s="11">
        <v>29.421654050640473</v>
      </c>
      <c r="I36" s="11">
        <v>5.8629804130277758</v>
      </c>
      <c r="J36" s="11">
        <v>2.2186724428593707</v>
      </c>
      <c r="K36" s="11">
        <v>0</v>
      </c>
      <c r="L36" s="11">
        <v>100</v>
      </c>
    </row>
    <row r="37" spans="1:12">
      <c r="A37" s="438"/>
      <c r="B37" s="436"/>
      <c r="C37" s="138" t="s">
        <v>31</v>
      </c>
      <c r="D37" s="11">
        <v>4.8588362904496574</v>
      </c>
      <c r="E37" s="11">
        <v>20.826514082187852</v>
      </c>
      <c r="F37" s="11">
        <v>13.833818427693984</v>
      </c>
      <c r="G37" s="11">
        <v>18.557673147838585</v>
      </c>
      <c r="H37" s="11">
        <v>31.821050621840669</v>
      </c>
      <c r="I37" s="11">
        <v>6.7303194952906527</v>
      </c>
      <c r="J37" s="11">
        <v>3.3717879346986011</v>
      </c>
      <c r="K37" s="11">
        <v>0</v>
      </c>
      <c r="L37" s="11">
        <v>100</v>
      </c>
    </row>
    <row r="38" spans="1:12">
      <c r="A38" s="438"/>
      <c r="B38" s="436"/>
      <c r="C38" s="138" t="s">
        <v>32</v>
      </c>
      <c r="D38" s="11">
        <v>4.469379005415469</v>
      </c>
      <c r="E38" s="11">
        <v>18.180903664044493</v>
      </c>
      <c r="F38" s="11">
        <v>13.895952409656351</v>
      </c>
      <c r="G38" s="11">
        <v>17.473850779586485</v>
      </c>
      <c r="H38" s="11">
        <v>33.738222771158696</v>
      </c>
      <c r="I38" s="11">
        <v>7.8788173949699916</v>
      </c>
      <c r="J38" s="11">
        <v>4.3628739751685197</v>
      </c>
      <c r="K38" s="11">
        <v>0</v>
      </c>
      <c r="L38" s="11">
        <v>100</v>
      </c>
    </row>
    <row r="39" spans="1:12">
      <c r="A39" s="438"/>
      <c r="B39" s="436"/>
      <c r="C39" s="138" t="s">
        <v>33</v>
      </c>
      <c r="D39" s="11">
        <v>4.0043682864936576</v>
      </c>
      <c r="E39" s="11">
        <v>16.937254224446871</v>
      </c>
      <c r="F39" s="11">
        <v>12.550660869758175</v>
      </c>
      <c r="G39" s="11">
        <v>16.547896612992957</v>
      </c>
      <c r="H39" s="11">
        <v>35.123733775445345</v>
      </c>
      <c r="I39" s="11">
        <v>8.822163506421667</v>
      </c>
      <c r="J39" s="11">
        <v>6.0139227244413238</v>
      </c>
      <c r="K39" s="11">
        <v>0</v>
      </c>
      <c r="L39" s="11">
        <v>100</v>
      </c>
    </row>
    <row r="40" spans="1:12">
      <c r="A40" s="438"/>
      <c r="B40" s="436"/>
      <c r="C40" s="138" t="s">
        <v>39</v>
      </c>
      <c r="D40" s="11">
        <v>3.7247444314825704</v>
      </c>
      <c r="E40" s="11">
        <v>15.391475371904015</v>
      </c>
      <c r="F40" s="11">
        <v>11.529747500554361</v>
      </c>
      <c r="G40" s="11">
        <v>16.064260900025388</v>
      </c>
      <c r="H40" s="11">
        <v>36.629050451683817</v>
      </c>
      <c r="I40" s="11">
        <v>9.4230948455662364</v>
      </c>
      <c r="J40" s="11">
        <v>7.2376264987836194</v>
      </c>
      <c r="K40" s="11">
        <v>0</v>
      </c>
      <c r="L40" s="11">
        <v>100</v>
      </c>
    </row>
    <row r="41" spans="1:12">
      <c r="A41" s="438"/>
      <c r="B41" s="436"/>
      <c r="C41" s="138" t="s">
        <v>40</v>
      </c>
      <c r="D41" s="11">
        <v>2.5965547439696914</v>
      </c>
      <c r="E41" s="11">
        <v>11.967727298688278</v>
      </c>
      <c r="F41" s="11">
        <v>9.6002639945678041</v>
      </c>
      <c r="G41" s="11">
        <v>14.500504508849529</v>
      </c>
      <c r="H41" s="11">
        <v>36.842869290958816</v>
      </c>
      <c r="I41" s="11">
        <v>11.958604890245528</v>
      </c>
      <c r="J41" s="11">
        <v>12.533475272720349</v>
      </c>
      <c r="K41" s="11">
        <v>0</v>
      </c>
      <c r="L41" s="11">
        <v>100</v>
      </c>
    </row>
    <row r="42" spans="1:12">
      <c r="A42" s="438"/>
      <c r="B42" s="436"/>
      <c r="C42" s="138" t="s">
        <v>41</v>
      </c>
      <c r="D42" s="11">
        <v>1.4431626483758087</v>
      </c>
      <c r="E42" s="11">
        <v>8.3127829740861987</v>
      </c>
      <c r="F42" s="11">
        <v>8.0999009097531207</v>
      </c>
      <c r="G42" s="11">
        <v>13.150845589487298</v>
      </c>
      <c r="H42" s="11">
        <v>37.064985094933107</v>
      </c>
      <c r="I42" s="11">
        <v>14.277301522567743</v>
      </c>
      <c r="J42" s="11">
        <v>17.651021260796725</v>
      </c>
      <c r="K42" s="11">
        <v>0</v>
      </c>
      <c r="L42" s="11">
        <v>100</v>
      </c>
    </row>
    <row r="43" spans="1:12">
      <c r="A43" s="438"/>
      <c r="B43" s="436"/>
      <c r="C43" s="138" t="s">
        <v>42</v>
      </c>
      <c r="D43" s="11">
        <v>0.95507949431684458</v>
      </c>
      <c r="E43" s="11">
        <v>5.6508038419411637</v>
      </c>
      <c r="F43" s="11">
        <v>6.3622898288691152</v>
      </c>
      <c r="G43" s="11">
        <v>10.219034558009604</v>
      </c>
      <c r="H43" s="11">
        <v>30.981368298579604</v>
      </c>
      <c r="I43" s="11">
        <v>17.55769440283829</v>
      </c>
      <c r="J43" s="11">
        <v>28.273729575445376</v>
      </c>
      <c r="K43" s="11">
        <v>0</v>
      </c>
      <c r="L43" s="11">
        <v>100</v>
      </c>
    </row>
    <row r="44" spans="1:12">
      <c r="A44" s="438"/>
      <c r="B44" s="436"/>
      <c r="C44" s="138" t="s">
        <v>43</v>
      </c>
      <c r="D44" s="11">
        <v>0.56538780669447253</v>
      </c>
      <c r="E44" s="11">
        <v>1.3516085694274789</v>
      </c>
      <c r="F44" s="11">
        <v>2.1392153130561251</v>
      </c>
      <c r="G44" s="11">
        <v>5.0026518434469898</v>
      </c>
      <c r="H44" s="11">
        <v>17.349986047792317</v>
      </c>
      <c r="I44" s="11">
        <v>19.556282836197386</v>
      </c>
      <c r="J44" s="11">
        <v>54.034867583385228</v>
      </c>
      <c r="K44" s="11">
        <v>0</v>
      </c>
      <c r="L44" s="11">
        <v>100</v>
      </c>
    </row>
    <row r="45" spans="1:12">
      <c r="A45" s="438" t="s">
        <v>11</v>
      </c>
      <c r="B45" s="438" t="s">
        <v>36</v>
      </c>
      <c r="C45" s="138" t="s">
        <v>29</v>
      </c>
      <c r="D45" s="47">
        <v>81951</v>
      </c>
      <c r="E45" s="47">
        <v>312757</v>
      </c>
      <c r="F45" s="47">
        <v>179097</v>
      </c>
      <c r="G45" s="47">
        <v>225313</v>
      </c>
      <c r="H45" s="47">
        <v>228457</v>
      </c>
      <c r="I45" s="47">
        <v>59538</v>
      </c>
      <c r="J45" s="47">
        <v>25386</v>
      </c>
      <c r="K45" s="47">
        <v>0</v>
      </c>
      <c r="L45" s="47">
        <v>1112499</v>
      </c>
    </row>
    <row r="46" spans="1:12">
      <c r="A46" s="438"/>
      <c r="B46" s="438"/>
      <c r="C46" s="138" t="s">
        <v>30</v>
      </c>
      <c r="D46" s="47">
        <v>48761</v>
      </c>
      <c r="E46" s="47">
        <v>261071</v>
      </c>
      <c r="F46" s="47">
        <v>199301</v>
      </c>
      <c r="G46" s="47">
        <v>241884</v>
      </c>
      <c r="H46" s="47">
        <v>369049</v>
      </c>
      <c r="I46" s="47">
        <v>91004</v>
      </c>
      <c r="J46" s="47">
        <v>27315</v>
      </c>
      <c r="K46" s="47">
        <v>0</v>
      </c>
      <c r="L46" s="47">
        <v>1238385</v>
      </c>
    </row>
    <row r="47" spans="1:12">
      <c r="A47" s="438"/>
      <c r="B47" s="438"/>
      <c r="C47" s="138" t="s">
        <v>31</v>
      </c>
      <c r="D47" s="47">
        <v>52542</v>
      </c>
      <c r="E47" s="47">
        <v>256741</v>
      </c>
      <c r="F47" s="47">
        <v>183337</v>
      </c>
      <c r="G47" s="47">
        <v>256291</v>
      </c>
      <c r="H47" s="47">
        <v>428730</v>
      </c>
      <c r="I47" s="47">
        <v>102993</v>
      </c>
      <c r="J47" s="47">
        <v>43356</v>
      </c>
      <c r="K47" s="47">
        <v>0</v>
      </c>
      <c r="L47" s="47">
        <v>1323990</v>
      </c>
    </row>
    <row r="48" spans="1:12">
      <c r="A48" s="438"/>
      <c r="B48" s="438"/>
      <c r="C48" s="138" t="s">
        <v>32</v>
      </c>
      <c r="D48" s="47">
        <v>52164</v>
      </c>
      <c r="E48" s="47">
        <v>233314</v>
      </c>
      <c r="F48" s="47">
        <v>181562</v>
      </c>
      <c r="G48" s="47">
        <v>218491</v>
      </c>
      <c r="H48" s="47">
        <v>436912</v>
      </c>
      <c r="I48" s="47">
        <v>122303</v>
      </c>
      <c r="J48" s="47">
        <v>52849</v>
      </c>
      <c r="K48" s="47">
        <v>0</v>
      </c>
      <c r="L48" s="47">
        <v>1297595</v>
      </c>
    </row>
    <row r="49" spans="1:12">
      <c r="A49" s="438"/>
      <c r="B49" s="438"/>
      <c r="C49" s="138" t="s">
        <v>33</v>
      </c>
      <c r="D49" s="47">
        <v>49942</v>
      </c>
      <c r="E49" s="47">
        <v>235641</v>
      </c>
      <c r="F49" s="47">
        <v>173528</v>
      </c>
      <c r="G49" s="47">
        <v>261087</v>
      </c>
      <c r="H49" s="47">
        <v>444711</v>
      </c>
      <c r="I49" s="47">
        <v>130451</v>
      </c>
      <c r="J49" s="47">
        <v>84495</v>
      </c>
      <c r="K49" s="47">
        <v>0</v>
      </c>
      <c r="L49" s="47">
        <v>1379855</v>
      </c>
    </row>
    <row r="50" spans="1:12">
      <c r="A50" s="438"/>
      <c r="B50" s="438"/>
      <c r="C50" s="138" t="s">
        <v>39</v>
      </c>
      <c r="D50" s="47">
        <v>37601</v>
      </c>
      <c r="E50" s="47">
        <v>206673</v>
      </c>
      <c r="F50" s="47">
        <v>165596</v>
      </c>
      <c r="G50" s="47">
        <v>211078</v>
      </c>
      <c r="H50" s="47">
        <v>457750</v>
      </c>
      <c r="I50" s="47">
        <v>142732</v>
      </c>
      <c r="J50" s="47">
        <v>111953</v>
      </c>
      <c r="K50" s="47">
        <v>0</v>
      </c>
      <c r="L50" s="47">
        <v>1333383</v>
      </c>
    </row>
    <row r="51" spans="1:12">
      <c r="A51" s="438"/>
      <c r="B51" s="438"/>
      <c r="C51" s="138" t="s">
        <v>40</v>
      </c>
      <c r="D51" s="47">
        <v>27444</v>
      </c>
      <c r="E51" s="47">
        <v>153758</v>
      </c>
      <c r="F51" s="47">
        <v>138421</v>
      </c>
      <c r="G51" s="47">
        <v>208976</v>
      </c>
      <c r="H51" s="47">
        <v>433729</v>
      </c>
      <c r="I51" s="47">
        <v>163621</v>
      </c>
      <c r="J51" s="47">
        <v>143729</v>
      </c>
      <c r="K51" s="47">
        <v>0</v>
      </c>
      <c r="L51" s="47">
        <v>1269678</v>
      </c>
    </row>
    <row r="52" spans="1:12">
      <c r="A52" s="438"/>
      <c r="B52" s="438"/>
      <c r="C52" s="138" t="s">
        <v>41</v>
      </c>
      <c r="D52" s="47">
        <v>19121</v>
      </c>
      <c r="E52" s="47">
        <v>118882</v>
      </c>
      <c r="F52" s="47">
        <v>104576</v>
      </c>
      <c r="G52" s="47">
        <v>169145</v>
      </c>
      <c r="H52" s="47">
        <v>443012</v>
      </c>
      <c r="I52" s="47">
        <v>182600</v>
      </c>
      <c r="J52" s="47">
        <v>237167</v>
      </c>
      <c r="K52" s="47">
        <v>0</v>
      </c>
      <c r="L52" s="47">
        <v>1274503</v>
      </c>
    </row>
    <row r="53" spans="1:12">
      <c r="A53" s="438"/>
      <c r="B53" s="438"/>
      <c r="C53" s="138" t="s">
        <v>42</v>
      </c>
      <c r="D53" s="47">
        <v>8536</v>
      </c>
      <c r="E53" s="47">
        <v>60664</v>
      </c>
      <c r="F53" s="47">
        <v>63431</v>
      </c>
      <c r="G53" s="47">
        <v>129968</v>
      </c>
      <c r="H53" s="47">
        <v>328022</v>
      </c>
      <c r="I53" s="47">
        <v>216452</v>
      </c>
      <c r="J53" s="47">
        <v>376641</v>
      </c>
      <c r="K53" s="47">
        <v>0</v>
      </c>
      <c r="L53" s="47">
        <v>1183714</v>
      </c>
    </row>
    <row r="54" spans="1:12">
      <c r="A54" s="438"/>
      <c r="B54" s="438"/>
      <c r="C54" s="138" t="s">
        <v>43</v>
      </c>
      <c r="D54" s="47">
        <v>2347</v>
      </c>
      <c r="E54" s="47">
        <v>22825</v>
      </c>
      <c r="F54" s="47">
        <v>22855</v>
      </c>
      <c r="G54" s="47">
        <v>69921</v>
      </c>
      <c r="H54" s="47">
        <v>170319</v>
      </c>
      <c r="I54" s="47">
        <v>199799</v>
      </c>
      <c r="J54" s="47">
        <v>615801</v>
      </c>
      <c r="K54" s="47">
        <v>0</v>
      </c>
      <c r="L54" s="47">
        <v>1103867</v>
      </c>
    </row>
    <row r="55" spans="1:12">
      <c r="A55" s="438"/>
      <c r="B55" s="436" t="s">
        <v>18</v>
      </c>
      <c r="C55" s="138" t="s">
        <v>29</v>
      </c>
      <c r="D55" s="11">
        <v>7.3663886439448492</v>
      </c>
      <c r="E55" s="11">
        <v>28.113014034169918</v>
      </c>
      <c r="F55" s="11">
        <v>16.098621212243785</v>
      </c>
      <c r="G55" s="11">
        <v>20.252872137413156</v>
      </c>
      <c r="H55" s="11">
        <v>20.535479133014949</v>
      </c>
      <c r="I55" s="11">
        <v>5.3517351476270996</v>
      </c>
      <c r="J55" s="11">
        <v>2.2818896915862394</v>
      </c>
      <c r="K55" s="11">
        <v>0</v>
      </c>
      <c r="L55" s="11">
        <v>100</v>
      </c>
    </row>
    <row r="56" spans="1:12">
      <c r="A56" s="438"/>
      <c r="B56" s="436"/>
      <c r="C56" s="138" t="s">
        <v>30</v>
      </c>
      <c r="D56" s="11">
        <v>3.9374669428328026</v>
      </c>
      <c r="E56" s="11">
        <v>21.08156994795641</v>
      </c>
      <c r="F56" s="11">
        <v>16.093621935020209</v>
      </c>
      <c r="G56" s="11">
        <v>19.532213326227303</v>
      </c>
      <c r="H56" s="11">
        <v>29.800829305910518</v>
      </c>
      <c r="I56" s="11">
        <v>7.3486032211307464</v>
      </c>
      <c r="J56" s="11">
        <v>2.2056953209220072</v>
      </c>
      <c r="K56" s="11">
        <v>0</v>
      </c>
      <c r="L56" s="11">
        <v>100</v>
      </c>
    </row>
    <row r="57" spans="1:12">
      <c r="A57" s="438"/>
      <c r="B57" s="436"/>
      <c r="C57" s="138" t="s">
        <v>31</v>
      </c>
      <c r="D57" s="11">
        <v>3.9684589762762559</v>
      </c>
      <c r="E57" s="11">
        <v>19.391460660579007</v>
      </c>
      <c r="F57" s="11">
        <v>13.847310025000189</v>
      </c>
      <c r="G57" s="11">
        <v>19.357472488462903</v>
      </c>
      <c r="H57" s="11">
        <v>32.381664514082431</v>
      </c>
      <c r="I57" s="11">
        <v>7.7789862461196835</v>
      </c>
      <c r="J57" s="11">
        <v>3.2746470894795281</v>
      </c>
      <c r="K57" s="11">
        <v>0</v>
      </c>
      <c r="L57" s="11">
        <v>100</v>
      </c>
    </row>
    <row r="58" spans="1:12">
      <c r="A58" s="438"/>
      <c r="B58" s="436"/>
      <c r="C58" s="138" t="s">
        <v>32</v>
      </c>
      <c r="D58" s="11">
        <v>4.0200524817065419</v>
      </c>
      <c r="E58" s="11">
        <v>17.980494684396902</v>
      </c>
      <c r="F58" s="11">
        <v>13.992193249819859</v>
      </c>
      <c r="G58" s="11">
        <v>16.838150578570353</v>
      </c>
      <c r="H58" s="11">
        <v>33.670906561754634</v>
      </c>
      <c r="I58" s="11">
        <v>9.4253599929099607</v>
      </c>
      <c r="J58" s="11">
        <v>4.0728424508417493</v>
      </c>
      <c r="K58" s="11">
        <v>0</v>
      </c>
      <c r="L58" s="11">
        <v>100</v>
      </c>
    </row>
    <row r="59" spans="1:12">
      <c r="A59" s="438"/>
      <c r="B59" s="436"/>
      <c r="C59" s="138" t="s">
        <v>33</v>
      </c>
      <c r="D59" s="11">
        <v>3.6193658029285687</v>
      </c>
      <c r="E59" s="11">
        <v>17.077229129147629</v>
      </c>
      <c r="F59" s="11">
        <v>12.575814125397233</v>
      </c>
      <c r="G59" s="11">
        <v>18.921335937471692</v>
      </c>
      <c r="H59" s="11">
        <v>32.228821144250666</v>
      </c>
      <c r="I59" s="11">
        <v>9.4539643658210473</v>
      </c>
      <c r="J59" s="11">
        <v>6.1234694949831683</v>
      </c>
      <c r="K59" s="11">
        <v>0</v>
      </c>
      <c r="L59" s="11">
        <v>100</v>
      </c>
    </row>
    <row r="60" spans="1:12">
      <c r="A60" s="438"/>
      <c r="B60" s="436"/>
      <c r="C60" s="138" t="s">
        <v>39</v>
      </c>
      <c r="D60" s="11">
        <v>2.8199699561191345</v>
      </c>
      <c r="E60" s="11">
        <v>15.499897628813327</v>
      </c>
      <c r="F60" s="11">
        <v>12.419237383407468</v>
      </c>
      <c r="G60" s="11">
        <v>15.830260322802975</v>
      </c>
      <c r="H60" s="11">
        <v>34.329971208572481</v>
      </c>
      <c r="I60" s="11">
        <v>10.704501257328165</v>
      </c>
      <c r="J60" s="11">
        <v>8.39616224295645</v>
      </c>
      <c r="K60" s="11">
        <v>0</v>
      </c>
      <c r="L60" s="11">
        <v>100</v>
      </c>
    </row>
    <row r="61" spans="1:12">
      <c r="A61" s="438"/>
      <c r="B61" s="436"/>
      <c r="C61" s="138" t="s">
        <v>40</v>
      </c>
      <c r="D61" s="11">
        <v>2.1614929139514114</v>
      </c>
      <c r="E61" s="11">
        <v>12.109999543191266</v>
      </c>
      <c r="F61" s="11">
        <v>10.90205548178357</v>
      </c>
      <c r="G61" s="11">
        <v>16.45897621286657</v>
      </c>
      <c r="H61" s="11">
        <v>34.160550942837475</v>
      </c>
      <c r="I61" s="11">
        <v>12.886810671682111</v>
      </c>
      <c r="J61" s="11">
        <v>11.320114233687596</v>
      </c>
      <c r="K61" s="11">
        <v>0</v>
      </c>
      <c r="L61" s="11">
        <v>100</v>
      </c>
    </row>
    <row r="62" spans="1:12">
      <c r="A62" s="438"/>
      <c r="B62" s="436"/>
      <c r="C62" s="138" t="s">
        <v>41</v>
      </c>
      <c r="D62" s="11">
        <v>1.5002710860625672</v>
      </c>
      <c r="E62" s="11">
        <v>9.3277144110292411</v>
      </c>
      <c r="F62" s="11">
        <v>8.2052376494994519</v>
      </c>
      <c r="G62" s="11">
        <v>13.271447772190415</v>
      </c>
      <c r="H62" s="11">
        <v>34.759588639650126</v>
      </c>
      <c r="I62" s="11">
        <v>14.327153408034349</v>
      </c>
      <c r="J62" s="11">
        <v>18.608587033533855</v>
      </c>
      <c r="K62" s="11">
        <v>0</v>
      </c>
      <c r="L62" s="11">
        <v>100</v>
      </c>
    </row>
    <row r="63" spans="1:12">
      <c r="A63" s="438"/>
      <c r="B63" s="436"/>
      <c r="C63" s="138" t="s">
        <v>42</v>
      </c>
      <c r="D63" s="11">
        <v>0.72112013543812103</v>
      </c>
      <c r="E63" s="11">
        <v>5.1248865857800112</v>
      </c>
      <c r="F63" s="11">
        <v>5.3586423747628222</v>
      </c>
      <c r="G63" s="11">
        <v>10.979679213053153</v>
      </c>
      <c r="H63" s="11">
        <v>27.711254576696735</v>
      </c>
      <c r="I63" s="11">
        <v>18.285835936721202</v>
      </c>
      <c r="J63" s="11">
        <v>31.818581177547955</v>
      </c>
      <c r="K63" s="11">
        <v>0</v>
      </c>
      <c r="L63" s="11">
        <v>100</v>
      </c>
    </row>
    <row r="64" spans="1:12">
      <c r="A64" s="438"/>
      <c r="B64" s="436"/>
      <c r="C64" s="138" t="s">
        <v>43</v>
      </c>
      <c r="D64" s="11">
        <v>0.21261619379870944</v>
      </c>
      <c r="E64" s="11">
        <v>2.0677309857075175</v>
      </c>
      <c r="F64" s="11">
        <v>2.0704487044181952</v>
      </c>
      <c r="G64" s="11">
        <v>6.3341869989772315</v>
      </c>
      <c r="H64" s="11">
        <v>15.429304436132252</v>
      </c>
      <c r="I64" s="11">
        <v>18.09991602249184</v>
      </c>
      <c r="J64" s="11">
        <v>55.785796658474254</v>
      </c>
      <c r="K64" s="11">
        <v>0</v>
      </c>
      <c r="L64" s="11">
        <v>100</v>
      </c>
    </row>
    <row r="65" spans="1:12">
      <c r="A65" s="438" t="s">
        <v>12</v>
      </c>
      <c r="B65" s="438" t="s">
        <v>36</v>
      </c>
      <c r="C65" s="138" t="s">
        <v>29</v>
      </c>
      <c r="D65" s="47">
        <v>78298</v>
      </c>
      <c r="E65" s="47">
        <v>298362</v>
      </c>
      <c r="F65" s="47">
        <v>189507</v>
      </c>
      <c r="G65" s="47">
        <v>173376</v>
      </c>
      <c r="H65" s="47">
        <v>269613</v>
      </c>
      <c r="I65" s="47">
        <v>79338</v>
      </c>
      <c r="J65" s="47">
        <v>35944</v>
      </c>
      <c r="K65" s="47">
        <v>7938</v>
      </c>
      <c r="L65" s="47">
        <v>1132376</v>
      </c>
    </row>
    <row r="66" spans="1:12">
      <c r="A66" s="438"/>
      <c r="B66" s="438"/>
      <c r="C66" s="138" t="s">
        <v>30</v>
      </c>
      <c r="D66" s="47">
        <v>58764</v>
      </c>
      <c r="E66" s="47">
        <v>271596</v>
      </c>
      <c r="F66" s="47">
        <v>216185</v>
      </c>
      <c r="G66" s="47">
        <v>213314</v>
      </c>
      <c r="H66" s="47">
        <v>390036</v>
      </c>
      <c r="I66" s="47">
        <v>107890</v>
      </c>
      <c r="J66" s="47">
        <v>44701</v>
      </c>
      <c r="K66" s="47">
        <v>4000</v>
      </c>
      <c r="L66" s="47">
        <v>1306486</v>
      </c>
    </row>
    <row r="67" spans="1:12">
      <c r="A67" s="438"/>
      <c r="B67" s="438"/>
      <c r="C67" s="138" t="s">
        <v>31</v>
      </c>
      <c r="D67" s="47">
        <v>47004</v>
      </c>
      <c r="E67" s="47">
        <v>232786</v>
      </c>
      <c r="F67" s="47">
        <v>183768</v>
      </c>
      <c r="G67" s="47">
        <v>225022</v>
      </c>
      <c r="H67" s="47">
        <v>424124</v>
      </c>
      <c r="I67" s="47">
        <v>112789</v>
      </c>
      <c r="J67" s="47">
        <v>74197</v>
      </c>
      <c r="K67" s="47">
        <v>6724</v>
      </c>
      <c r="L67" s="47">
        <v>1306414</v>
      </c>
    </row>
    <row r="68" spans="1:12">
      <c r="A68" s="438"/>
      <c r="B68" s="438"/>
      <c r="C68" s="138" t="s">
        <v>32</v>
      </c>
      <c r="D68" s="47">
        <v>47187</v>
      </c>
      <c r="E68" s="47">
        <v>225240</v>
      </c>
      <c r="F68" s="47">
        <v>197545</v>
      </c>
      <c r="G68" s="47">
        <v>227354</v>
      </c>
      <c r="H68" s="47">
        <v>486957</v>
      </c>
      <c r="I68" s="47">
        <v>141694</v>
      </c>
      <c r="J68" s="47">
        <v>93727</v>
      </c>
      <c r="K68" s="47">
        <v>6013</v>
      </c>
      <c r="L68" s="47">
        <v>1425717</v>
      </c>
    </row>
    <row r="69" spans="1:12">
      <c r="A69" s="438"/>
      <c r="B69" s="438"/>
      <c r="C69" s="138" t="s">
        <v>33</v>
      </c>
      <c r="D69" s="47">
        <v>37525</v>
      </c>
      <c r="E69" s="47">
        <v>192847</v>
      </c>
      <c r="F69" s="47">
        <v>165280</v>
      </c>
      <c r="G69" s="47">
        <v>213120</v>
      </c>
      <c r="H69" s="47">
        <v>473062</v>
      </c>
      <c r="I69" s="47">
        <v>147242</v>
      </c>
      <c r="J69" s="47">
        <v>114885</v>
      </c>
      <c r="K69" s="47">
        <v>7099</v>
      </c>
      <c r="L69" s="47">
        <v>1351060</v>
      </c>
    </row>
    <row r="70" spans="1:12">
      <c r="A70" s="438"/>
      <c r="B70" s="438"/>
      <c r="C70" s="138" t="s">
        <v>39</v>
      </c>
      <c r="D70" s="47">
        <v>29576</v>
      </c>
      <c r="E70" s="47">
        <v>180037</v>
      </c>
      <c r="F70" s="47">
        <v>170800</v>
      </c>
      <c r="G70" s="47">
        <v>195888</v>
      </c>
      <c r="H70" s="47">
        <v>468611</v>
      </c>
      <c r="I70" s="47">
        <v>156678</v>
      </c>
      <c r="J70" s="47">
        <v>150877</v>
      </c>
      <c r="K70" s="47">
        <v>7464</v>
      </c>
      <c r="L70" s="47">
        <v>1359931</v>
      </c>
    </row>
    <row r="71" spans="1:12">
      <c r="A71" s="438"/>
      <c r="B71" s="438"/>
      <c r="C71" s="138" t="s">
        <v>40</v>
      </c>
      <c r="D71" s="47">
        <v>21673</v>
      </c>
      <c r="E71" s="47">
        <v>142544</v>
      </c>
      <c r="F71" s="47">
        <v>141705</v>
      </c>
      <c r="G71" s="47">
        <v>190634</v>
      </c>
      <c r="H71" s="47">
        <v>493774</v>
      </c>
      <c r="I71" s="47">
        <v>159573</v>
      </c>
      <c r="J71" s="47">
        <v>182298</v>
      </c>
      <c r="K71" s="47">
        <v>6011</v>
      </c>
      <c r="L71" s="47">
        <v>1338212</v>
      </c>
    </row>
    <row r="72" spans="1:12">
      <c r="A72" s="438"/>
      <c r="B72" s="438"/>
      <c r="C72" s="138" t="s">
        <v>41</v>
      </c>
      <c r="D72" s="47">
        <v>14169</v>
      </c>
      <c r="E72" s="47">
        <v>102814</v>
      </c>
      <c r="F72" s="47">
        <v>113287</v>
      </c>
      <c r="G72" s="47">
        <v>158347</v>
      </c>
      <c r="H72" s="47">
        <v>418038</v>
      </c>
      <c r="I72" s="47">
        <v>183227</v>
      </c>
      <c r="J72" s="47">
        <v>286240</v>
      </c>
      <c r="K72" s="47">
        <v>8517</v>
      </c>
      <c r="L72" s="47">
        <v>1284639</v>
      </c>
    </row>
    <row r="73" spans="1:12">
      <c r="A73" s="438"/>
      <c r="B73" s="438"/>
      <c r="C73" s="138" t="s">
        <v>42</v>
      </c>
      <c r="D73" s="47">
        <v>8312</v>
      </c>
      <c r="E73" s="47">
        <v>57699</v>
      </c>
      <c r="F73" s="47">
        <v>63811</v>
      </c>
      <c r="G73" s="47">
        <v>96367</v>
      </c>
      <c r="H73" s="47">
        <v>332071</v>
      </c>
      <c r="I73" s="47">
        <v>210727</v>
      </c>
      <c r="J73" s="47">
        <v>471462</v>
      </c>
      <c r="K73" s="47">
        <v>4486</v>
      </c>
      <c r="L73" s="47">
        <v>1244935</v>
      </c>
    </row>
    <row r="74" spans="1:12">
      <c r="A74" s="438"/>
      <c r="B74" s="438"/>
      <c r="C74" s="138" t="s">
        <v>43</v>
      </c>
      <c r="D74" s="47">
        <v>4073</v>
      </c>
      <c r="E74" s="47">
        <v>14617</v>
      </c>
      <c r="F74" s="47">
        <v>21377</v>
      </c>
      <c r="G74" s="47">
        <v>38260</v>
      </c>
      <c r="H74" s="47">
        <v>163024</v>
      </c>
      <c r="I74" s="47">
        <v>176150</v>
      </c>
      <c r="J74" s="47">
        <v>670081</v>
      </c>
      <c r="K74" s="47">
        <v>5139</v>
      </c>
      <c r="L74" s="47">
        <v>1092721</v>
      </c>
    </row>
    <row r="75" spans="1:12">
      <c r="A75" s="438"/>
      <c r="B75" s="436" t="s">
        <v>18</v>
      </c>
      <c r="C75" s="138" t="s">
        <v>29</v>
      </c>
      <c r="D75" s="11">
        <v>6.9144877673140375</v>
      </c>
      <c r="E75" s="11">
        <v>26.348315400538336</v>
      </c>
      <c r="F75" s="11">
        <v>16.735342324457601</v>
      </c>
      <c r="G75" s="11">
        <v>15.310815488848228</v>
      </c>
      <c r="H75" s="11">
        <v>23.809494372893809</v>
      </c>
      <c r="I75" s="11">
        <v>7.0063300529152857</v>
      </c>
      <c r="J75" s="11">
        <v>3.1742106862031694</v>
      </c>
      <c r="K75" s="11">
        <v>0.70100390682953362</v>
      </c>
      <c r="L75" s="11">
        <v>100</v>
      </c>
    </row>
    <row r="76" spans="1:12">
      <c r="A76" s="438"/>
      <c r="B76" s="436"/>
      <c r="C76" s="138" t="s">
        <v>30</v>
      </c>
      <c r="D76" s="11">
        <v>4.4978667968887533</v>
      </c>
      <c r="E76" s="11">
        <v>20.788282461503606</v>
      </c>
      <c r="F76" s="11">
        <v>16.54705829224347</v>
      </c>
      <c r="G76" s="11">
        <v>16.327308520718937</v>
      </c>
      <c r="H76" s="11">
        <v>29.853821625336973</v>
      </c>
      <c r="I76" s="11">
        <v>8.2580295540863045</v>
      </c>
      <c r="J76" s="11">
        <v>3.4214679682752056</v>
      </c>
      <c r="K76" s="11">
        <v>0.30616478094675337</v>
      </c>
      <c r="L76" s="11">
        <v>100</v>
      </c>
    </row>
    <row r="77" spans="1:12">
      <c r="A77" s="438"/>
      <c r="B77" s="436"/>
      <c r="C77" s="138" t="s">
        <v>31</v>
      </c>
      <c r="D77" s="11">
        <v>3.5979406221917398</v>
      </c>
      <c r="E77" s="11">
        <v>17.818700656912739</v>
      </c>
      <c r="F77" s="11">
        <v>14.066597571673297</v>
      </c>
      <c r="G77" s="11">
        <v>17.22440206550144</v>
      </c>
      <c r="H77" s="11">
        <v>32.464747009753417</v>
      </c>
      <c r="I77" s="11">
        <v>8.6334806577394296</v>
      </c>
      <c r="J77" s="11">
        <v>5.6794400549902253</v>
      </c>
      <c r="K77" s="11">
        <v>0.51469136123770864</v>
      </c>
      <c r="L77" s="11">
        <v>100</v>
      </c>
    </row>
    <row r="78" spans="1:12">
      <c r="A78" s="438"/>
      <c r="B78" s="436"/>
      <c r="C78" s="138" t="s">
        <v>32</v>
      </c>
      <c r="D78" s="11">
        <v>3.3097031177996756</v>
      </c>
      <c r="E78" s="11">
        <v>15.798366716536311</v>
      </c>
      <c r="F78" s="11">
        <v>13.855835344602049</v>
      </c>
      <c r="G78" s="11">
        <v>15.94664298735303</v>
      </c>
      <c r="H78" s="11">
        <v>34.155235576204809</v>
      </c>
      <c r="I78" s="11">
        <v>9.9384379929537214</v>
      </c>
      <c r="J78" s="11">
        <v>6.5740255604723794</v>
      </c>
      <c r="K78" s="11">
        <v>0.42175270407801824</v>
      </c>
      <c r="L78" s="11">
        <v>100</v>
      </c>
    </row>
    <row r="79" spans="1:12">
      <c r="A79" s="438"/>
      <c r="B79" s="436"/>
      <c r="C79" s="138" t="s">
        <v>33</v>
      </c>
      <c r="D79" s="11">
        <v>2.7774488179651535</v>
      </c>
      <c r="E79" s="11">
        <v>14.273755421668913</v>
      </c>
      <c r="F79" s="11">
        <v>12.233357511879561</v>
      </c>
      <c r="G79" s="11">
        <v>15.774280934969578</v>
      </c>
      <c r="H79" s="11">
        <v>35.014137047947536</v>
      </c>
      <c r="I79" s="11">
        <v>10.898257664352434</v>
      </c>
      <c r="J79" s="11">
        <v>8.5033233165070392</v>
      </c>
      <c r="K79" s="11">
        <v>0.52543928470978352</v>
      </c>
      <c r="L79" s="11">
        <v>100</v>
      </c>
    </row>
    <row r="80" spans="1:12">
      <c r="A80" s="438"/>
      <c r="B80" s="436"/>
      <c r="C80" s="138" t="s">
        <v>39</v>
      </c>
      <c r="D80" s="11">
        <v>2.1748162222936309</v>
      </c>
      <c r="E80" s="11">
        <v>13.238686374529296</v>
      </c>
      <c r="F80" s="11">
        <v>12.559460737346233</v>
      </c>
      <c r="G80" s="11">
        <v>14.404260216143319</v>
      </c>
      <c r="H80" s="11">
        <v>34.458439435530188</v>
      </c>
      <c r="I80" s="11">
        <v>11.521025699097969</v>
      </c>
      <c r="J80" s="11">
        <v>11.094459939511637</v>
      </c>
      <c r="K80" s="11">
        <v>0.54885137554773</v>
      </c>
      <c r="L80" s="11">
        <v>100</v>
      </c>
    </row>
    <row r="81" spans="1:12">
      <c r="A81" s="438"/>
      <c r="B81" s="436"/>
      <c r="C81" s="138" t="s">
        <v>40</v>
      </c>
      <c r="D81" s="11">
        <v>1.6195490699530419</v>
      </c>
      <c r="E81" s="11">
        <v>10.651824972425894</v>
      </c>
      <c r="F81" s="11">
        <v>10.589129375614625</v>
      </c>
      <c r="G81" s="11">
        <v>14.245425986316068</v>
      </c>
      <c r="H81" s="11">
        <v>36.898040071378823</v>
      </c>
      <c r="I81" s="11">
        <v>11.924343825940882</v>
      </c>
      <c r="J81" s="11">
        <v>13.622505253278256</v>
      </c>
      <c r="K81" s="11">
        <v>0.44918144509240693</v>
      </c>
      <c r="L81" s="11">
        <v>100</v>
      </c>
    </row>
    <row r="82" spans="1:12">
      <c r="A82" s="438"/>
      <c r="B82" s="436"/>
      <c r="C82" s="138" t="s">
        <v>41</v>
      </c>
      <c r="D82" s="11">
        <v>1.1029557720106582</v>
      </c>
      <c r="E82" s="11">
        <v>8.0033379027104115</v>
      </c>
      <c r="F82" s="11">
        <v>8.8185863888609948</v>
      </c>
      <c r="G82" s="11">
        <v>12.326186578486253</v>
      </c>
      <c r="H82" s="11">
        <v>32.541282025534024</v>
      </c>
      <c r="I82" s="11">
        <v>14.262917442176363</v>
      </c>
      <c r="J82" s="11">
        <v>22.281746078081081</v>
      </c>
      <c r="K82" s="11">
        <v>0.66298781214021996</v>
      </c>
      <c r="L82" s="11">
        <v>100</v>
      </c>
    </row>
    <row r="83" spans="1:12">
      <c r="A83" s="438"/>
      <c r="B83" s="436"/>
      <c r="C83" s="138" t="s">
        <v>42</v>
      </c>
      <c r="D83" s="11">
        <v>0.66766538012024723</v>
      </c>
      <c r="E83" s="11">
        <v>4.6346998036042049</v>
      </c>
      <c r="F83" s="11">
        <v>5.1256491302758782</v>
      </c>
      <c r="G83" s="11">
        <v>7.7407254193994062</v>
      </c>
      <c r="H83" s="11">
        <v>26.673762083964224</v>
      </c>
      <c r="I83" s="11">
        <v>16.926747179571624</v>
      </c>
      <c r="J83" s="11">
        <v>37.870410904987004</v>
      </c>
      <c r="K83" s="11">
        <v>0.36034009807740963</v>
      </c>
      <c r="L83" s="11">
        <v>100</v>
      </c>
    </row>
    <row r="84" spans="1:12">
      <c r="A84" s="438"/>
      <c r="B84" s="436"/>
      <c r="C84" s="138" t="s">
        <v>43</v>
      </c>
      <c r="D84" s="11">
        <v>0.37273924450980628</v>
      </c>
      <c r="E84" s="11">
        <v>1.3376699084212713</v>
      </c>
      <c r="F84" s="11">
        <v>1.9563090669988039</v>
      </c>
      <c r="G84" s="11">
        <v>3.5013512140793486</v>
      </c>
      <c r="H84" s="11">
        <v>14.919087305908826</v>
      </c>
      <c r="I84" s="11">
        <v>16.120308843703015</v>
      </c>
      <c r="J84" s="11">
        <v>61.322240535324198</v>
      </c>
      <c r="K84" s="11">
        <v>0.47029388105472486</v>
      </c>
      <c r="L84" s="11">
        <v>100</v>
      </c>
    </row>
    <row r="85" spans="1:12">
      <c r="A85" s="438" t="s">
        <v>13</v>
      </c>
      <c r="B85" s="438" t="s">
        <v>36</v>
      </c>
      <c r="C85" s="138" t="s">
        <v>29</v>
      </c>
      <c r="D85" s="47">
        <v>78665</v>
      </c>
      <c r="E85" s="47">
        <v>296298</v>
      </c>
      <c r="F85" s="47">
        <v>189533</v>
      </c>
      <c r="G85" s="47">
        <v>188240</v>
      </c>
      <c r="H85" s="47">
        <v>286135</v>
      </c>
      <c r="I85" s="47">
        <v>84994</v>
      </c>
      <c r="J85" s="47">
        <v>42256</v>
      </c>
      <c r="K85" s="47">
        <v>2685</v>
      </c>
      <c r="L85" s="47">
        <v>1168806</v>
      </c>
    </row>
    <row r="86" spans="1:12">
      <c r="A86" s="438"/>
      <c r="B86" s="438"/>
      <c r="C86" s="138" t="s">
        <v>30</v>
      </c>
      <c r="D86" s="47">
        <v>50736</v>
      </c>
      <c r="E86" s="47">
        <v>256386</v>
      </c>
      <c r="F86" s="47">
        <v>208540</v>
      </c>
      <c r="G86" s="47">
        <v>225140</v>
      </c>
      <c r="H86" s="47">
        <v>438211</v>
      </c>
      <c r="I86" s="47">
        <v>122166</v>
      </c>
      <c r="J86" s="47">
        <v>56788</v>
      </c>
      <c r="K86" s="47">
        <v>2235</v>
      </c>
      <c r="L86" s="47">
        <v>1360202</v>
      </c>
    </row>
    <row r="87" spans="1:12">
      <c r="A87" s="438"/>
      <c r="B87" s="438"/>
      <c r="C87" s="138" t="s">
        <v>31</v>
      </c>
      <c r="D87" s="47">
        <v>44155</v>
      </c>
      <c r="E87" s="47">
        <v>222747</v>
      </c>
      <c r="F87" s="47">
        <v>196870</v>
      </c>
      <c r="G87" s="47">
        <v>221286</v>
      </c>
      <c r="H87" s="47">
        <v>471704</v>
      </c>
      <c r="I87" s="47">
        <v>151377</v>
      </c>
      <c r="J87" s="47">
        <v>77780</v>
      </c>
      <c r="K87" s="47">
        <v>1240</v>
      </c>
      <c r="L87" s="47">
        <v>1387159</v>
      </c>
    </row>
    <row r="88" spans="1:12">
      <c r="A88" s="438"/>
      <c r="B88" s="438"/>
      <c r="C88" s="138" t="s">
        <v>32</v>
      </c>
      <c r="D88" s="47">
        <v>37522</v>
      </c>
      <c r="E88" s="47">
        <v>208834</v>
      </c>
      <c r="F88" s="47">
        <v>183081</v>
      </c>
      <c r="G88" s="47">
        <v>211804</v>
      </c>
      <c r="H88" s="47">
        <v>487229</v>
      </c>
      <c r="I88" s="47">
        <v>147741</v>
      </c>
      <c r="J88" s="47">
        <v>100303</v>
      </c>
      <c r="K88" s="47">
        <v>2541</v>
      </c>
      <c r="L88" s="47">
        <v>1379055</v>
      </c>
    </row>
    <row r="89" spans="1:12">
      <c r="A89" s="438"/>
      <c r="B89" s="438"/>
      <c r="C89" s="138" t="s">
        <v>33</v>
      </c>
      <c r="D89" s="47">
        <v>34790</v>
      </c>
      <c r="E89" s="47">
        <v>190092</v>
      </c>
      <c r="F89" s="47">
        <v>164621</v>
      </c>
      <c r="G89" s="47">
        <v>195881</v>
      </c>
      <c r="H89" s="47">
        <v>495057</v>
      </c>
      <c r="I89" s="47">
        <v>156891</v>
      </c>
      <c r="J89" s="47">
        <v>127639</v>
      </c>
      <c r="K89" s="47">
        <v>3659</v>
      </c>
      <c r="L89" s="47">
        <v>1368630</v>
      </c>
    </row>
    <row r="90" spans="1:12">
      <c r="A90" s="438"/>
      <c r="B90" s="438"/>
      <c r="C90" s="138" t="s">
        <v>39</v>
      </c>
      <c r="D90" s="47">
        <v>28097</v>
      </c>
      <c r="E90" s="47">
        <v>170771</v>
      </c>
      <c r="F90" s="47">
        <v>156099</v>
      </c>
      <c r="G90" s="47">
        <v>203026</v>
      </c>
      <c r="H90" s="47">
        <v>509578</v>
      </c>
      <c r="I90" s="47">
        <v>182114</v>
      </c>
      <c r="J90" s="47">
        <v>174376</v>
      </c>
      <c r="K90" s="47">
        <v>2167</v>
      </c>
      <c r="L90" s="47">
        <v>1426228</v>
      </c>
    </row>
    <row r="91" spans="1:12">
      <c r="A91" s="438"/>
      <c r="B91" s="438"/>
      <c r="C91" s="138" t="s">
        <v>40</v>
      </c>
      <c r="D91" s="47">
        <v>21730</v>
      </c>
      <c r="E91" s="47">
        <v>129789</v>
      </c>
      <c r="F91" s="47">
        <v>134424</v>
      </c>
      <c r="G91" s="47">
        <v>175093</v>
      </c>
      <c r="H91" s="47">
        <v>489657</v>
      </c>
      <c r="I91" s="47">
        <v>203005</v>
      </c>
      <c r="J91" s="47">
        <v>223212</v>
      </c>
      <c r="K91" s="47">
        <v>2894</v>
      </c>
      <c r="L91" s="47">
        <v>1379804</v>
      </c>
    </row>
    <row r="92" spans="1:12">
      <c r="A92" s="438"/>
      <c r="B92" s="438"/>
      <c r="C92" s="138" t="s">
        <v>41</v>
      </c>
      <c r="D92" s="47">
        <v>14278</v>
      </c>
      <c r="E92" s="47">
        <v>89917</v>
      </c>
      <c r="F92" s="47">
        <v>102786</v>
      </c>
      <c r="G92" s="47">
        <v>144311</v>
      </c>
      <c r="H92" s="47">
        <v>446807</v>
      </c>
      <c r="I92" s="47">
        <v>208422</v>
      </c>
      <c r="J92" s="47">
        <v>326148</v>
      </c>
      <c r="K92" s="47">
        <v>1610</v>
      </c>
      <c r="L92" s="47">
        <v>1334279</v>
      </c>
    </row>
    <row r="93" spans="1:12">
      <c r="A93" s="438"/>
      <c r="B93" s="438"/>
      <c r="C93" s="138" t="s">
        <v>42</v>
      </c>
      <c r="D93" s="47">
        <v>8336</v>
      </c>
      <c r="E93" s="47">
        <v>47370</v>
      </c>
      <c r="F93" s="47">
        <v>62895</v>
      </c>
      <c r="G93" s="47">
        <v>109305</v>
      </c>
      <c r="H93" s="47">
        <v>333975</v>
      </c>
      <c r="I93" s="47">
        <v>192265</v>
      </c>
      <c r="J93" s="47">
        <v>476747</v>
      </c>
      <c r="K93" s="47">
        <v>2337</v>
      </c>
      <c r="L93" s="47">
        <v>1233230</v>
      </c>
    </row>
    <row r="94" spans="1:12">
      <c r="A94" s="438"/>
      <c r="B94" s="438"/>
      <c r="C94" s="138" t="s">
        <v>43</v>
      </c>
      <c r="D94" s="47">
        <v>3487</v>
      </c>
      <c r="E94" s="47">
        <v>16398</v>
      </c>
      <c r="F94" s="47">
        <v>18042</v>
      </c>
      <c r="G94" s="47">
        <v>42149</v>
      </c>
      <c r="H94" s="47">
        <v>151111</v>
      </c>
      <c r="I94" s="47">
        <v>172345</v>
      </c>
      <c r="J94" s="47">
        <v>717358</v>
      </c>
      <c r="K94" s="47">
        <v>2590</v>
      </c>
      <c r="L94" s="47">
        <v>1123480</v>
      </c>
    </row>
    <row r="95" spans="1:12">
      <c r="A95" s="438"/>
      <c r="B95" s="436" t="s">
        <v>18</v>
      </c>
      <c r="C95" s="138" t="s">
        <v>29</v>
      </c>
      <c r="D95" s="11">
        <v>6.7303727051366948</v>
      </c>
      <c r="E95" s="11">
        <v>25.350485880462625</v>
      </c>
      <c r="F95" s="11">
        <v>16.215950294574121</v>
      </c>
      <c r="G95" s="11">
        <v>16.10532457910038</v>
      </c>
      <c r="H95" s="11">
        <v>24.480966045691073</v>
      </c>
      <c r="I95" s="11">
        <v>7.2718654763921471</v>
      </c>
      <c r="J95" s="11">
        <v>3.6153134053042164</v>
      </c>
      <c r="K95" s="11">
        <v>0.22972161333874055</v>
      </c>
      <c r="L95" s="11">
        <v>100</v>
      </c>
    </row>
    <row r="96" spans="1:12">
      <c r="A96" s="438"/>
      <c r="B96" s="436"/>
      <c r="C96" s="138" t="s">
        <v>30</v>
      </c>
      <c r="D96" s="11">
        <v>3.730034215506226</v>
      </c>
      <c r="E96" s="11">
        <v>18.849112117170833</v>
      </c>
      <c r="F96" s="11">
        <v>15.331546343851867</v>
      </c>
      <c r="G96" s="11">
        <v>16.551953312816771</v>
      </c>
      <c r="H96" s="11">
        <v>32.216611944402374</v>
      </c>
      <c r="I96" s="11">
        <v>8.981460106660629</v>
      </c>
      <c r="J96" s="11">
        <v>4.1749681297336725</v>
      </c>
      <c r="K96" s="11">
        <v>0.16431382985762411</v>
      </c>
      <c r="L96" s="11">
        <v>100</v>
      </c>
    </row>
    <row r="97" spans="1:12">
      <c r="A97" s="438"/>
      <c r="B97" s="436"/>
      <c r="C97" s="138" t="s">
        <v>31</v>
      </c>
      <c r="D97" s="11">
        <v>3.1831246454083488</v>
      </c>
      <c r="E97" s="11">
        <v>16.057784291490737</v>
      </c>
      <c r="F97" s="11">
        <v>14.192316814438719</v>
      </c>
      <c r="G97" s="11">
        <v>15.952461109360932</v>
      </c>
      <c r="H97" s="11">
        <v>34.005041959861849</v>
      </c>
      <c r="I97" s="11">
        <v>10.912736030981309</v>
      </c>
      <c r="J97" s="11">
        <v>5.6071438097579298</v>
      </c>
      <c r="K97" s="11">
        <v>8.9391338700177847E-2</v>
      </c>
      <c r="L97" s="11">
        <v>100</v>
      </c>
    </row>
    <row r="98" spans="1:12">
      <c r="A98" s="438"/>
      <c r="B98" s="436"/>
      <c r="C98" s="138" t="s">
        <v>32</v>
      </c>
      <c r="D98" s="11">
        <v>2.7208486971150534</v>
      </c>
      <c r="E98" s="11">
        <v>15.143268397562098</v>
      </c>
      <c r="F98" s="11">
        <v>13.275830188063564</v>
      </c>
      <c r="G98" s="11">
        <v>15.358633266983551</v>
      </c>
      <c r="H98" s="11">
        <v>35.330643085301169</v>
      </c>
      <c r="I98" s="11">
        <v>10.713205782220433</v>
      </c>
      <c r="J98" s="11">
        <v>7.2733139722491122</v>
      </c>
      <c r="K98" s="11">
        <v>0.18425661050501974</v>
      </c>
      <c r="L98" s="11">
        <v>100</v>
      </c>
    </row>
    <row r="99" spans="1:12">
      <c r="A99" s="438"/>
      <c r="B99" s="436"/>
      <c r="C99" s="138" t="s">
        <v>33</v>
      </c>
      <c r="D99" s="11">
        <v>2.5419580164105713</v>
      </c>
      <c r="E99" s="11">
        <v>13.889217684838123</v>
      </c>
      <c r="F99" s="11">
        <v>12.028159546407721</v>
      </c>
      <c r="G99" s="11">
        <v>14.312195407085918</v>
      </c>
      <c r="H99" s="11">
        <v>36.171719164419898</v>
      </c>
      <c r="I99" s="11">
        <v>11.463361171390368</v>
      </c>
      <c r="J99" s="11">
        <v>9.3260413698369895</v>
      </c>
      <c r="K99" s="11">
        <v>0.2673476396104133</v>
      </c>
      <c r="L99" s="11">
        <v>100</v>
      </c>
    </row>
    <row r="100" spans="1:12">
      <c r="A100" s="438"/>
      <c r="B100" s="436"/>
      <c r="C100" s="138" t="s">
        <v>39</v>
      </c>
      <c r="D100" s="11">
        <v>1.9700216234711421</v>
      </c>
      <c r="E100" s="11">
        <v>11.973611512324817</v>
      </c>
      <c r="F100" s="11">
        <v>10.944883987693412</v>
      </c>
      <c r="G100" s="11">
        <v>14.235171375123754</v>
      </c>
      <c r="H100" s="11">
        <v>35.72906996637284</v>
      </c>
      <c r="I100" s="11">
        <v>12.768926146450637</v>
      </c>
      <c r="J100" s="11">
        <v>12.226376147432248</v>
      </c>
      <c r="K100" s="11">
        <v>0.15193924113115154</v>
      </c>
      <c r="L100" s="11">
        <v>100</v>
      </c>
    </row>
    <row r="101" spans="1:12">
      <c r="A101" s="438"/>
      <c r="B101" s="436"/>
      <c r="C101" s="138" t="s">
        <v>40</v>
      </c>
      <c r="D101" s="11">
        <v>1.5748613571202867</v>
      </c>
      <c r="E101" s="11">
        <v>9.4063359723554942</v>
      </c>
      <c r="F101" s="11">
        <v>9.7422532475626973</v>
      </c>
      <c r="G101" s="11">
        <v>12.689700856063615</v>
      </c>
      <c r="H101" s="11">
        <v>35.487431548248885</v>
      </c>
      <c r="I101" s="11">
        <v>14.712596861583238</v>
      </c>
      <c r="J101" s="11">
        <v>16.177080222988195</v>
      </c>
      <c r="K101" s="11">
        <v>0.20973993407759364</v>
      </c>
      <c r="L101" s="11">
        <v>100</v>
      </c>
    </row>
    <row r="102" spans="1:12">
      <c r="A102" s="438"/>
      <c r="B102" s="436"/>
      <c r="C102" s="138" t="s">
        <v>41</v>
      </c>
      <c r="D102" s="11">
        <v>1.0700910379313473</v>
      </c>
      <c r="E102" s="11">
        <v>6.7389953675355763</v>
      </c>
      <c r="F102" s="11">
        <v>7.7034863023400648</v>
      </c>
      <c r="G102" s="11">
        <v>10.815653997402343</v>
      </c>
      <c r="H102" s="11">
        <v>33.486774505182197</v>
      </c>
      <c r="I102" s="11">
        <v>15.620571109940276</v>
      </c>
      <c r="J102" s="11">
        <v>24.4437632609072</v>
      </c>
      <c r="K102" s="11">
        <v>0.12066441876099375</v>
      </c>
      <c r="L102" s="11">
        <v>100</v>
      </c>
    </row>
    <row r="103" spans="1:12">
      <c r="A103" s="438"/>
      <c r="B103" s="436"/>
      <c r="C103" s="138" t="s">
        <v>42</v>
      </c>
      <c r="D103" s="11">
        <v>0.67594852541699435</v>
      </c>
      <c r="E103" s="11">
        <v>3.841132635437023</v>
      </c>
      <c r="F103" s="11">
        <v>5.1000218937262307</v>
      </c>
      <c r="G103" s="11">
        <v>8.8633101692303953</v>
      </c>
      <c r="H103" s="11">
        <v>27.081323029767358</v>
      </c>
      <c r="I103" s="11">
        <v>15.590360273428313</v>
      </c>
      <c r="J103" s="11">
        <v>38.658401109282131</v>
      </c>
      <c r="K103" s="11">
        <v>0.18950236371155421</v>
      </c>
      <c r="L103" s="11">
        <v>100</v>
      </c>
    </row>
    <row r="104" spans="1:12">
      <c r="A104" s="438"/>
      <c r="B104" s="436"/>
      <c r="C104" s="138" t="s">
        <v>43</v>
      </c>
      <c r="D104" s="11">
        <v>0.31037490654039235</v>
      </c>
      <c r="E104" s="11">
        <v>1.4595720440061239</v>
      </c>
      <c r="F104" s="11">
        <v>1.6059030868373267</v>
      </c>
      <c r="G104" s="11">
        <v>3.7516466692776014</v>
      </c>
      <c r="H104" s="11">
        <v>13.450261686901413</v>
      </c>
      <c r="I104" s="11">
        <v>15.340281980987648</v>
      </c>
      <c r="J104" s="11">
        <v>63.85142592658525</v>
      </c>
      <c r="K104" s="11">
        <v>0.23053369886424324</v>
      </c>
      <c r="L104" s="11">
        <v>100</v>
      </c>
    </row>
    <row r="105" spans="1:12">
      <c r="A105" s="438" t="s">
        <v>81</v>
      </c>
      <c r="B105" s="438" t="s">
        <v>36</v>
      </c>
      <c r="C105" s="138" t="s">
        <v>29</v>
      </c>
      <c r="D105" s="47">
        <v>82281</v>
      </c>
      <c r="E105" s="47">
        <v>307075</v>
      </c>
      <c r="F105" s="47">
        <v>189678</v>
      </c>
      <c r="G105" s="47">
        <v>172582</v>
      </c>
      <c r="H105" s="47">
        <v>302141</v>
      </c>
      <c r="I105" s="47">
        <v>95014</v>
      </c>
      <c r="J105" s="47">
        <v>51891</v>
      </c>
      <c r="K105" s="47">
        <v>7222</v>
      </c>
      <c r="L105" s="47">
        <v>1207884</v>
      </c>
    </row>
    <row r="106" spans="1:12">
      <c r="A106" s="438"/>
      <c r="B106" s="438"/>
      <c r="C106" s="138" t="s">
        <v>30</v>
      </c>
      <c r="D106" s="47">
        <v>52122</v>
      </c>
      <c r="E106" s="47">
        <v>251339</v>
      </c>
      <c r="F106" s="47">
        <v>195775</v>
      </c>
      <c r="G106" s="47">
        <v>212720</v>
      </c>
      <c r="H106" s="47">
        <v>432608</v>
      </c>
      <c r="I106" s="47">
        <v>142322</v>
      </c>
      <c r="J106" s="47">
        <v>70066</v>
      </c>
      <c r="K106" s="47">
        <v>7502</v>
      </c>
      <c r="L106" s="47">
        <v>1364454</v>
      </c>
    </row>
    <row r="107" spans="1:12">
      <c r="A107" s="438"/>
      <c r="B107" s="438"/>
      <c r="C107" s="138" t="s">
        <v>31</v>
      </c>
      <c r="D107" s="47">
        <v>52377</v>
      </c>
      <c r="E107" s="47">
        <v>234331</v>
      </c>
      <c r="F107" s="47">
        <v>210895</v>
      </c>
      <c r="G107" s="47">
        <v>228111</v>
      </c>
      <c r="H107" s="47">
        <v>514452</v>
      </c>
      <c r="I107" s="47">
        <v>180814</v>
      </c>
      <c r="J107" s="47">
        <v>104326</v>
      </c>
      <c r="K107" s="47">
        <v>8503</v>
      </c>
      <c r="L107" s="47">
        <v>1533809</v>
      </c>
    </row>
    <row r="108" spans="1:12">
      <c r="A108" s="438"/>
      <c r="B108" s="438"/>
      <c r="C108" s="138" t="s">
        <v>32</v>
      </c>
      <c r="D108" s="47">
        <v>40430</v>
      </c>
      <c r="E108" s="47">
        <v>213713</v>
      </c>
      <c r="F108" s="47">
        <v>183345</v>
      </c>
      <c r="G108" s="47">
        <v>214183</v>
      </c>
      <c r="H108" s="47">
        <v>492038</v>
      </c>
      <c r="I108" s="47">
        <v>156429</v>
      </c>
      <c r="J108" s="47">
        <v>126011</v>
      </c>
      <c r="K108" s="47">
        <v>6975</v>
      </c>
      <c r="L108" s="47">
        <v>1433124</v>
      </c>
    </row>
    <row r="109" spans="1:12">
      <c r="A109" s="438"/>
      <c r="B109" s="438"/>
      <c r="C109" s="138" t="s">
        <v>33</v>
      </c>
      <c r="D109" s="47">
        <v>31892</v>
      </c>
      <c r="E109" s="47">
        <v>188978</v>
      </c>
      <c r="F109" s="47">
        <v>162535</v>
      </c>
      <c r="G109" s="47">
        <v>201687</v>
      </c>
      <c r="H109" s="47">
        <v>509460</v>
      </c>
      <c r="I109" s="47">
        <v>168192</v>
      </c>
      <c r="J109" s="47">
        <v>164895</v>
      </c>
      <c r="K109" s="47">
        <v>9150</v>
      </c>
      <c r="L109" s="47">
        <v>1436789</v>
      </c>
    </row>
    <row r="110" spans="1:12">
      <c r="A110" s="438"/>
      <c r="B110" s="438"/>
      <c r="C110" s="138" t="s">
        <v>39</v>
      </c>
      <c r="D110" s="47">
        <v>26020</v>
      </c>
      <c r="E110" s="47">
        <v>164053</v>
      </c>
      <c r="F110" s="47">
        <v>153354</v>
      </c>
      <c r="G110" s="47">
        <v>200300</v>
      </c>
      <c r="H110" s="47">
        <v>535675</v>
      </c>
      <c r="I110" s="47">
        <v>180958</v>
      </c>
      <c r="J110" s="47">
        <v>213052</v>
      </c>
      <c r="K110" s="47">
        <v>9110</v>
      </c>
      <c r="L110" s="47">
        <v>1482522</v>
      </c>
    </row>
    <row r="111" spans="1:12">
      <c r="A111" s="438"/>
      <c r="B111" s="438"/>
      <c r="C111" s="138" t="s">
        <v>40</v>
      </c>
      <c r="D111" s="47">
        <v>19271</v>
      </c>
      <c r="E111" s="47">
        <v>123466</v>
      </c>
      <c r="F111" s="47">
        <v>134224</v>
      </c>
      <c r="G111" s="47">
        <v>176872</v>
      </c>
      <c r="H111" s="47">
        <v>491217</v>
      </c>
      <c r="I111" s="47">
        <v>177275</v>
      </c>
      <c r="J111" s="47">
        <v>268142</v>
      </c>
      <c r="K111" s="47">
        <v>7285</v>
      </c>
      <c r="L111" s="47">
        <v>1397752</v>
      </c>
    </row>
    <row r="112" spans="1:12">
      <c r="A112" s="438"/>
      <c r="B112" s="438"/>
      <c r="C112" s="138" t="s">
        <v>41</v>
      </c>
      <c r="D112" s="47">
        <v>11455</v>
      </c>
      <c r="E112" s="47">
        <v>83975</v>
      </c>
      <c r="F112" s="47">
        <v>99824</v>
      </c>
      <c r="G112" s="47">
        <v>142034</v>
      </c>
      <c r="H112" s="47">
        <v>447684</v>
      </c>
      <c r="I112" s="47">
        <v>180684</v>
      </c>
      <c r="J112" s="47">
        <v>379816</v>
      </c>
      <c r="K112" s="47">
        <v>6725</v>
      </c>
      <c r="L112" s="47">
        <v>1352197</v>
      </c>
    </row>
    <row r="113" spans="1:15">
      <c r="A113" s="438"/>
      <c r="B113" s="438"/>
      <c r="C113" s="138" t="s">
        <v>42</v>
      </c>
      <c r="D113" s="47">
        <v>6897</v>
      </c>
      <c r="E113" s="47">
        <v>47399</v>
      </c>
      <c r="F113" s="47">
        <v>54319</v>
      </c>
      <c r="G113" s="47">
        <v>95126</v>
      </c>
      <c r="H113" s="47">
        <v>328936</v>
      </c>
      <c r="I113" s="47">
        <v>201268</v>
      </c>
      <c r="J113" s="47">
        <v>546221</v>
      </c>
      <c r="K113" s="47">
        <v>9585</v>
      </c>
      <c r="L113" s="47">
        <v>1289751</v>
      </c>
    </row>
    <row r="114" spans="1:15">
      <c r="A114" s="438"/>
      <c r="B114" s="438"/>
      <c r="C114" s="138" t="s">
        <v>43</v>
      </c>
      <c r="D114" s="47">
        <v>1645</v>
      </c>
      <c r="E114" s="47">
        <v>11293</v>
      </c>
      <c r="F114" s="47">
        <v>14508</v>
      </c>
      <c r="G114" s="47">
        <v>31584</v>
      </c>
      <c r="H114" s="47">
        <v>136516</v>
      </c>
      <c r="I114" s="47">
        <v>163111</v>
      </c>
      <c r="J114" s="47">
        <v>776568</v>
      </c>
      <c r="K114" s="47">
        <v>7780</v>
      </c>
      <c r="L114" s="47">
        <v>1143005</v>
      </c>
    </row>
    <row r="115" spans="1:15">
      <c r="A115" s="438"/>
      <c r="B115" s="436" t="s">
        <v>18</v>
      </c>
      <c r="C115" s="138" t="s">
        <v>29</v>
      </c>
      <c r="D115" s="11">
        <v>6.8119951915912456</v>
      </c>
      <c r="E115" s="11">
        <v>25.422557132969718</v>
      </c>
      <c r="F115" s="11">
        <v>15.703329127631459</v>
      </c>
      <c r="G115" s="11">
        <v>14.287961426759525</v>
      </c>
      <c r="H115" s="11">
        <v>25.014074199178065</v>
      </c>
      <c r="I115" s="11">
        <v>7.8661527100284472</v>
      </c>
      <c r="J115" s="11">
        <v>4.2960251149944861</v>
      </c>
      <c r="K115" s="11">
        <v>0.59790509684704818</v>
      </c>
      <c r="L115" s="11">
        <v>100</v>
      </c>
    </row>
    <row r="116" spans="1:15">
      <c r="A116" s="438"/>
      <c r="B116" s="436"/>
      <c r="C116" s="138" t="s">
        <v>30</v>
      </c>
      <c r="D116" s="11">
        <v>3.8199895342752486</v>
      </c>
      <c r="E116" s="11">
        <v>18.420481745811877</v>
      </c>
      <c r="F116" s="11">
        <v>14.348230134544659</v>
      </c>
      <c r="G116" s="11">
        <v>15.590118831415351</v>
      </c>
      <c r="H116" s="11">
        <v>31.705576003295089</v>
      </c>
      <c r="I116" s="11">
        <v>10.430692423489543</v>
      </c>
      <c r="J116" s="11">
        <v>5.1350943307726018</v>
      </c>
      <c r="K116" s="11">
        <v>0.54981699639562787</v>
      </c>
      <c r="L116" s="11">
        <v>100</v>
      </c>
    </row>
    <row r="117" spans="1:15">
      <c r="A117" s="438"/>
      <c r="B117" s="436"/>
      <c r="C117" s="138" t="s">
        <v>31</v>
      </c>
      <c r="D117" s="11">
        <v>3.4148319640841853</v>
      </c>
      <c r="E117" s="11">
        <v>15.277717108192739</v>
      </c>
      <c r="F117" s="11">
        <v>13.749756325592038</v>
      </c>
      <c r="G117" s="11">
        <v>14.872190735613106</v>
      </c>
      <c r="H117" s="11">
        <v>33.540812447964512</v>
      </c>
      <c r="I117" s="11">
        <v>11.788560374857626</v>
      </c>
      <c r="J117" s="11">
        <v>6.801759541116267</v>
      </c>
      <c r="K117" s="11">
        <v>0.55437150257952583</v>
      </c>
      <c r="L117" s="11">
        <v>100</v>
      </c>
    </row>
    <row r="118" spans="1:15">
      <c r="A118" s="438"/>
      <c r="B118" s="436"/>
      <c r="C118" s="138" t="s">
        <v>32</v>
      </c>
      <c r="D118" s="11">
        <v>2.8211096876474051</v>
      </c>
      <c r="E118" s="11">
        <v>14.912387204456836</v>
      </c>
      <c r="F118" s="11">
        <v>12.793380056436149</v>
      </c>
      <c r="G118" s="11">
        <v>14.945182691797779</v>
      </c>
      <c r="H118" s="11">
        <v>34.333246809068854</v>
      </c>
      <c r="I118" s="11">
        <v>10.915245296289784</v>
      </c>
      <c r="J118" s="11">
        <v>8.792749266637081</v>
      </c>
      <c r="K118" s="11">
        <v>0.48669898766610564</v>
      </c>
      <c r="L118" s="11">
        <v>100</v>
      </c>
    </row>
    <row r="119" spans="1:15">
      <c r="A119" s="438"/>
      <c r="B119" s="436"/>
      <c r="C119" s="138" t="s">
        <v>33</v>
      </c>
      <c r="D119" s="11">
        <v>2.2196717820083531</v>
      </c>
      <c r="E119" s="11">
        <v>13.152801141990924</v>
      </c>
      <c r="F119" s="11">
        <v>11.312377809128551</v>
      </c>
      <c r="G119" s="11">
        <v>14.03734299190765</v>
      </c>
      <c r="H119" s="11">
        <v>35.458233602846349</v>
      </c>
      <c r="I119" s="11">
        <v>11.706102983806252</v>
      </c>
      <c r="J119" s="11">
        <v>11.476632964200032</v>
      </c>
      <c r="K119" s="11">
        <v>0.63683672411189118</v>
      </c>
      <c r="L119" s="11">
        <v>100</v>
      </c>
    </row>
    <row r="120" spans="1:15">
      <c r="A120" s="438"/>
      <c r="B120" s="436"/>
      <c r="C120" s="138" t="s">
        <v>39</v>
      </c>
      <c r="D120" s="11">
        <v>1.7551172933690022</v>
      </c>
      <c r="E120" s="11">
        <v>11.065805431555146</v>
      </c>
      <c r="F120" s="11">
        <v>10.344129800434665</v>
      </c>
      <c r="G120" s="11">
        <v>13.510760717210268</v>
      </c>
      <c r="H120" s="11">
        <v>36.132684708894708</v>
      </c>
      <c r="I120" s="11">
        <v>12.206092051247806</v>
      </c>
      <c r="J120" s="11">
        <v>14.370916586735309</v>
      </c>
      <c r="K120" s="11">
        <v>0.61449341055309803</v>
      </c>
      <c r="L120" s="11">
        <v>100</v>
      </c>
    </row>
    <row r="121" spans="1:15">
      <c r="A121" s="438"/>
      <c r="B121" s="436"/>
      <c r="C121" s="138" t="s">
        <v>40</v>
      </c>
      <c r="D121" s="11">
        <v>1.3787138204774523</v>
      </c>
      <c r="E121" s="11">
        <v>8.8331835690451523</v>
      </c>
      <c r="F121" s="11">
        <v>9.6028480016483613</v>
      </c>
      <c r="G121" s="11">
        <v>12.654033047350316</v>
      </c>
      <c r="H121" s="11">
        <v>35.143358764644944</v>
      </c>
      <c r="I121" s="11">
        <v>12.682865057606785</v>
      </c>
      <c r="J121" s="11">
        <v>19.183803707667739</v>
      </c>
      <c r="K121" s="11">
        <v>0.52119403155924648</v>
      </c>
      <c r="L121" s="11">
        <v>100</v>
      </c>
    </row>
    <row r="122" spans="1:15">
      <c r="A122" s="438"/>
      <c r="B122" s="436"/>
      <c r="C122" s="138" t="s">
        <v>41</v>
      </c>
      <c r="D122" s="11">
        <v>0.84713987680789105</v>
      </c>
      <c r="E122" s="11">
        <v>6.2102637411560595</v>
      </c>
      <c r="F122" s="11">
        <v>7.3823562690939255</v>
      </c>
      <c r="G122" s="11">
        <v>10.503942842647927</v>
      </c>
      <c r="H122" s="11">
        <v>33.107897739752417</v>
      </c>
      <c r="I122" s="11">
        <v>13.362254168586382</v>
      </c>
      <c r="J122" s="11">
        <v>28.088806586614229</v>
      </c>
      <c r="K122" s="11">
        <v>0.49733877534116699</v>
      </c>
      <c r="L122" s="11">
        <v>100</v>
      </c>
    </row>
    <row r="123" spans="1:15">
      <c r="A123" s="438"/>
      <c r="B123" s="436"/>
      <c r="C123" s="138" t="s">
        <v>42</v>
      </c>
      <c r="D123" s="11">
        <v>0.53475438282273091</v>
      </c>
      <c r="E123" s="11">
        <v>3.6750504554755139</v>
      </c>
      <c r="F123" s="11">
        <v>4.2115881282511118</v>
      </c>
      <c r="G123" s="11">
        <v>7.3755321763658257</v>
      </c>
      <c r="H123" s="11">
        <v>25.503837562444225</v>
      </c>
      <c r="I123" s="11">
        <v>15.605182705809106</v>
      </c>
      <c r="J123" s="11">
        <v>42.350887884560663</v>
      </c>
      <c r="K123" s="11">
        <v>0.74316670427082432</v>
      </c>
      <c r="L123" s="11">
        <v>100</v>
      </c>
    </row>
    <row r="124" spans="1:15">
      <c r="A124" s="438"/>
      <c r="B124" s="436"/>
      <c r="C124" s="138" t="s">
        <v>43</v>
      </c>
      <c r="D124" s="11">
        <v>0.14391888049483598</v>
      </c>
      <c r="E124" s="11">
        <v>0.9880096762481354</v>
      </c>
      <c r="F124" s="11">
        <v>1.2692857861514169</v>
      </c>
      <c r="G124" s="11">
        <v>2.7632425055008505</v>
      </c>
      <c r="H124" s="11">
        <v>11.943604796129501</v>
      </c>
      <c r="I124" s="11">
        <v>14.270366271363644</v>
      </c>
      <c r="J124" s="11">
        <v>67.940910144750021</v>
      </c>
      <c r="K124" s="11">
        <v>0.68066193936159514</v>
      </c>
      <c r="L124" s="11">
        <v>100</v>
      </c>
    </row>
    <row r="125" spans="1:15" s="388" customFormat="1">
      <c r="A125" s="432" t="s">
        <v>610</v>
      </c>
      <c r="B125" s="432"/>
      <c r="C125" s="432"/>
      <c r="D125" s="432"/>
      <c r="E125" s="432"/>
      <c r="F125" s="432"/>
      <c r="G125" s="432"/>
      <c r="H125" s="432"/>
      <c r="I125" s="432"/>
      <c r="J125" s="432"/>
      <c r="K125" s="432"/>
      <c r="L125" s="432"/>
    </row>
    <row r="127" spans="1:15">
      <c r="A127" s="437" t="s">
        <v>674</v>
      </c>
      <c r="B127" s="437"/>
      <c r="C127" s="437"/>
      <c r="D127" s="437"/>
      <c r="E127" s="437"/>
      <c r="F127" s="437"/>
      <c r="G127" s="437"/>
      <c r="H127" s="437"/>
      <c r="I127" s="437"/>
      <c r="J127" s="437"/>
      <c r="K127" s="437"/>
      <c r="L127" s="437"/>
    </row>
    <row r="128" spans="1:15" s="388" customFormat="1">
      <c r="A128" s="431" t="s">
        <v>656</v>
      </c>
      <c r="B128" s="431"/>
      <c r="C128" s="431"/>
      <c r="D128" s="431"/>
      <c r="E128" s="431"/>
      <c r="F128" s="431"/>
      <c r="G128" s="431"/>
      <c r="H128" s="431"/>
      <c r="I128" s="431"/>
      <c r="J128" s="431"/>
      <c r="K128" s="431"/>
      <c r="L128" s="431"/>
      <c r="M128" s="431"/>
      <c r="N128" s="431"/>
      <c r="O128" s="431"/>
    </row>
    <row r="129" spans="1:12" s="136" customFormat="1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</row>
    <row r="130" spans="1:12" ht="30">
      <c r="A130" s="60" t="s">
        <v>68</v>
      </c>
      <c r="B130" s="60" t="s">
        <v>83</v>
      </c>
      <c r="C130" s="139" t="s">
        <v>69</v>
      </c>
      <c r="D130" s="139" t="s">
        <v>70</v>
      </c>
      <c r="E130" s="139" t="s">
        <v>71</v>
      </c>
      <c r="F130" s="139" t="s">
        <v>72</v>
      </c>
      <c r="G130" s="139" t="s">
        <v>73</v>
      </c>
      <c r="H130" s="139" t="s">
        <v>74</v>
      </c>
      <c r="I130" s="139" t="s">
        <v>75</v>
      </c>
      <c r="J130" s="139" t="s">
        <v>76</v>
      </c>
      <c r="K130" s="139" t="s">
        <v>77</v>
      </c>
      <c r="L130" s="139" t="s">
        <v>17</v>
      </c>
    </row>
    <row r="131" spans="1:12">
      <c r="A131" s="438" t="s">
        <v>9</v>
      </c>
      <c r="B131" s="438" t="s">
        <v>36</v>
      </c>
      <c r="C131" s="138" t="s">
        <v>29</v>
      </c>
      <c r="D131" s="47">
        <v>3164</v>
      </c>
      <c r="E131" s="47">
        <v>11326</v>
      </c>
      <c r="F131" s="47">
        <v>4778</v>
      </c>
      <c r="G131" s="47">
        <v>3623</v>
      </c>
      <c r="H131" s="47">
        <v>4248</v>
      </c>
      <c r="I131" s="47">
        <v>636</v>
      </c>
      <c r="J131" s="47">
        <v>306</v>
      </c>
      <c r="K131" s="47">
        <v>99</v>
      </c>
      <c r="L131" s="47">
        <v>28180</v>
      </c>
    </row>
    <row r="132" spans="1:12">
      <c r="A132" s="438"/>
      <c r="B132" s="438"/>
      <c r="C132" s="138" t="s">
        <v>30</v>
      </c>
      <c r="D132" s="47">
        <v>1747</v>
      </c>
      <c r="E132" s="47">
        <v>8175</v>
      </c>
      <c r="F132" s="47">
        <v>4552</v>
      </c>
      <c r="G132" s="47">
        <v>3911</v>
      </c>
      <c r="H132" s="47">
        <v>5206</v>
      </c>
      <c r="I132" s="47">
        <v>763</v>
      </c>
      <c r="J132" s="47">
        <v>262</v>
      </c>
      <c r="K132" s="47">
        <v>51</v>
      </c>
      <c r="L132" s="47">
        <v>24667</v>
      </c>
    </row>
    <row r="133" spans="1:12">
      <c r="A133" s="438"/>
      <c r="B133" s="438"/>
      <c r="C133" s="138" t="s">
        <v>31</v>
      </c>
      <c r="D133" s="47">
        <v>1526</v>
      </c>
      <c r="E133" s="47">
        <v>6947</v>
      </c>
      <c r="F133" s="47">
        <v>4167</v>
      </c>
      <c r="G133" s="47">
        <v>3705</v>
      </c>
      <c r="H133" s="47">
        <v>5730</v>
      </c>
      <c r="I133" s="47">
        <v>905</v>
      </c>
      <c r="J133" s="47">
        <v>428</v>
      </c>
      <c r="K133" s="47">
        <v>55</v>
      </c>
      <c r="L133" s="47">
        <v>23463</v>
      </c>
    </row>
    <row r="134" spans="1:12">
      <c r="A134" s="438"/>
      <c r="B134" s="438"/>
      <c r="C134" s="138" t="s">
        <v>32</v>
      </c>
      <c r="D134" s="47">
        <v>1237</v>
      </c>
      <c r="E134" s="47">
        <v>5864</v>
      </c>
      <c r="F134" s="47">
        <v>3736</v>
      </c>
      <c r="G134" s="47">
        <v>3681</v>
      </c>
      <c r="H134" s="47">
        <v>6035</v>
      </c>
      <c r="I134" s="47">
        <v>1058</v>
      </c>
      <c r="J134" s="47">
        <v>604</v>
      </c>
      <c r="K134" s="47">
        <v>51</v>
      </c>
      <c r="L134" s="47">
        <v>22266</v>
      </c>
    </row>
    <row r="135" spans="1:12">
      <c r="A135" s="438"/>
      <c r="B135" s="438"/>
      <c r="C135" s="138" t="s">
        <v>33</v>
      </c>
      <c r="D135" s="47">
        <v>1071</v>
      </c>
      <c r="E135" s="47">
        <v>5042</v>
      </c>
      <c r="F135" s="47">
        <v>3164</v>
      </c>
      <c r="G135" s="47">
        <v>3166</v>
      </c>
      <c r="H135" s="47">
        <v>5710</v>
      </c>
      <c r="I135" s="47">
        <v>1175</v>
      </c>
      <c r="J135" s="47">
        <v>707</v>
      </c>
      <c r="K135" s="47">
        <v>56</v>
      </c>
      <c r="L135" s="47">
        <v>20091</v>
      </c>
    </row>
    <row r="136" spans="1:12">
      <c r="A136" s="438"/>
      <c r="B136" s="438"/>
      <c r="C136" s="138" t="s">
        <v>39</v>
      </c>
      <c r="D136" s="47">
        <v>763</v>
      </c>
      <c r="E136" s="47">
        <v>3969</v>
      </c>
      <c r="F136" s="47">
        <v>2850</v>
      </c>
      <c r="G136" s="47">
        <v>2870</v>
      </c>
      <c r="H136" s="47">
        <v>5585</v>
      </c>
      <c r="I136" s="47">
        <v>1268</v>
      </c>
      <c r="J136" s="47">
        <v>989</v>
      </c>
      <c r="K136" s="47">
        <v>25</v>
      </c>
      <c r="L136" s="47">
        <v>18319</v>
      </c>
    </row>
    <row r="137" spans="1:12">
      <c r="A137" s="438"/>
      <c r="B137" s="438"/>
      <c r="C137" s="138" t="s">
        <v>40</v>
      </c>
      <c r="D137" s="47">
        <v>520</v>
      </c>
      <c r="E137" s="47">
        <v>3105</v>
      </c>
      <c r="F137" s="47">
        <v>2379</v>
      </c>
      <c r="G137" s="47">
        <v>2647</v>
      </c>
      <c r="H137" s="47">
        <v>5353</v>
      </c>
      <c r="I137" s="47">
        <v>1537</v>
      </c>
      <c r="J137" s="47">
        <v>1402</v>
      </c>
      <c r="K137" s="47">
        <v>30</v>
      </c>
      <c r="L137" s="47">
        <v>16973</v>
      </c>
    </row>
    <row r="138" spans="1:12">
      <c r="A138" s="438"/>
      <c r="B138" s="438"/>
      <c r="C138" s="138" t="s">
        <v>41</v>
      </c>
      <c r="D138" s="47">
        <v>290</v>
      </c>
      <c r="E138" s="47">
        <v>1976</v>
      </c>
      <c r="F138" s="47">
        <v>1720</v>
      </c>
      <c r="G138" s="47">
        <v>2224</v>
      </c>
      <c r="H138" s="47">
        <v>4613</v>
      </c>
      <c r="I138" s="47">
        <v>1679</v>
      </c>
      <c r="J138" s="47">
        <v>1945</v>
      </c>
      <c r="K138" s="47">
        <v>14</v>
      </c>
      <c r="L138" s="47">
        <v>14461</v>
      </c>
    </row>
    <row r="139" spans="1:12">
      <c r="A139" s="438"/>
      <c r="B139" s="438"/>
      <c r="C139" s="138" t="s">
        <v>42</v>
      </c>
      <c r="D139" s="47">
        <v>144</v>
      </c>
      <c r="E139" s="47">
        <v>1075</v>
      </c>
      <c r="F139" s="47">
        <v>1116</v>
      </c>
      <c r="G139" s="47">
        <v>1537</v>
      </c>
      <c r="H139" s="47">
        <v>3527</v>
      </c>
      <c r="I139" s="47">
        <v>1684</v>
      </c>
      <c r="J139" s="47">
        <v>2811</v>
      </c>
      <c r="K139" s="47">
        <v>35</v>
      </c>
      <c r="L139" s="47">
        <v>11929</v>
      </c>
    </row>
    <row r="140" spans="1:12">
      <c r="A140" s="438"/>
      <c r="B140" s="438"/>
      <c r="C140" s="138" t="s">
        <v>43</v>
      </c>
      <c r="D140" s="47">
        <v>69</v>
      </c>
      <c r="E140" s="47">
        <v>402</v>
      </c>
      <c r="F140" s="47">
        <v>435</v>
      </c>
      <c r="G140" s="47">
        <v>768</v>
      </c>
      <c r="H140" s="47">
        <v>1927</v>
      </c>
      <c r="I140" s="47">
        <v>1405</v>
      </c>
      <c r="J140" s="47">
        <v>3892</v>
      </c>
      <c r="K140" s="47">
        <v>18</v>
      </c>
      <c r="L140" s="47">
        <v>8916</v>
      </c>
    </row>
    <row r="141" spans="1:12">
      <c r="A141" s="438"/>
      <c r="B141" s="436" t="s">
        <v>18</v>
      </c>
      <c r="C141" s="138" t="s">
        <v>29</v>
      </c>
      <c r="D141" s="11">
        <v>11.227821149751598</v>
      </c>
      <c r="E141" s="11">
        <v>40.191625266146204</v>
      </c>
      <c r="F141" s="11">
        <v>16.955287437899219</v>
      </c>
      <c r="G141" s="11">
        <v>12.856635911994321</v>
      </c>
      <c r="H141" s="11">
        <v>15.074520936834634</v>
      </c>
      <c r="I141" s="11">
        <v>2.256919801277502</v>
      </c>
      <c r="J141" s="11">
        <v>1.0858765081618169</v>
      </c>
      <c r="K141" s="11">
        <v>0.35131298793470545</v>
      </c>
      <c r="L141" s="11">
        <v>100</v>
      </c>
    </row>
    <row r="142" spans="1:12">
      <c r="A142" s="438"/>
      <c r="B142" s="436"/>
      <c r="C142" s="138" t="s">
        <v>30</v>
      </c>
      <c r="D142" s="11">
        <v>7.0823367251793892</v>
      </c>
      <c r="E142" s="11">
        <v>33.141444034540072</v>
      </c>
      <c r="F142" s="11">
        <v>18.453804678315159</v>
      </c>
      <c r="G142" s="11">
        <v>15.855191146065595</v>
      </c>
      <c r="H142" s="11">
        <v>21.105120201078364</v>
      </c>
      <c r="I142" s="11">
        <v>3.0932014432237405</v>
      </c>
      <c r="J142" s="11">
        <v>1.0621478088133944</v>
      </c>
      <c r="K142" s="11">
        <v>0.20675396278428668</v>
      </c>
      <c r="L142" s="11">
        <v>100</v>
      </c>
    </row>
    <row r="143" spans="1:12">
      <c r="A143" s="438"/>
      <c r="B143" s="436"/>
      <c r="C143" s="138" t="s">
        <v>31</v>
      </c>
      <c r="D143" s="11">
        <v>6.5038571367685289</v>
      </c>
      <c r="E143" s="11">
        <v>29.608319481737205</v>
      </c>
      <c r="F143" s="11">
        <v>17.75987725354814</v>
      </c>
      <c r="G143" s="11">
        <v>15.790819588287944</v>
      </c>
      <c r="H143" s="11">
        <v>24.421429484720626</v>
      </c>
      <c r="I143" s="11">
        <v>3.8571367685291733</v>
      </c>
      <c r="J143" s="11">
        <v>1.8241486595916976</v>
      </c>
      <c r="K143" s="11">
        <v>0.23441162681669012</v>
      </c>
      <c r="L143" s="11">
        <v>100</v>
      </c>
    </row>
    <row r="144" spans="1:12">
      <c r="A144" s="438"/>
      <c r="B144" s="436"/>
      <c r="C144" s="138" t="s">
        <v>32</v>
      </c>
      <c r="D144" s="11">
        <v>5.5555555555555554</v>
      </c>
      <c r="E144" s="11">
        <v>26.336117847839759</v>
      </c>
      <c r="F144" s="11">
        <v>16.778945477409504</v>
      </c>
      <c r="G144" s="11">
        <v>16.531932093775261</v>
      </c>
      <c r="H144" s="11">
        <v>27.104104913320761</v>
      </c>
      <c r="I144" s="11">
        <v>4.7516392706368453</v>
      </c>
      <c r="J144" s="11">
        <v>2.7126560675469324</v>
      </c>
      <c r="K144" s="11">
        <v>0.22904877391538669</v>
      </c>
      <c r="L144" s="11">
        <v>100</v>
      </c>
    </row>
    <row r="145" spans="1:12">
      <c r="A145" s="438"/>
      <c r="B145" s="436"/>
      <c r="C145" s="138" t="s">
        <v>33</v>
      </c>
      <c r="D145" s="11">
        <v>5.3307451097506346</v>
      </c>
      <c r="E145" s="11">
        <v>25.095814046090286</v>
      </c>
      <c r="F145" s="11">
        <v>15.748345030112986</v>
      </c>
      <c r="G145" s="11">
        <v>15.758299736200287</v>
      </c>
      <c r="H145" s="11">
        <v>28.420685879249412</v>
      </c>
      <c r="I145" s="11">
        <v>5.8483898262903793</v>
      </c>
      <c r="J145" s="11">
        <v>3.5189886018615302</v>
      </c>
      <c r="K145" s="11">
        <v>0.27873177044447767</v>
      </c>
      <c r="L145" s="11">
        <v>100</v>
      </c>
    </row>
    <row r="146" spans="1:12">
      <c r="A146" s="438"/>
      <c r="B146" s="436"/>
      <c r="C146" s="138" t="s">
        <v>39</v>
      </c>
      <c r="D146" s="11">
        <v>4.165074512800917</v>
      </c>
      <c r="E146" s="11">
        <v>21.666029805120367</v>
      </c>
      <c r="F146" s="11">
        <v>15.557617773895954</v>
      </c>
      <c r="G146" s="11">
        <v>15.666794038975926</v>
      </c>
      <c r="H146" s="11">
        <v>30.487472023582075</v>
      </c>
      <c r="I146" s="11">
        <v>6.9217752060702002</v>
      </c>
      <c r="J146" s="11">
        <v>5.3987663082045962</v>
      </c>
      <c r="K146" s="11">
        <v>0.13647033134996453</v>
      </c>
      <c r="L146" s="11">
        <v>100</v>
      </c>
    </row>
    <row r="147" spans="1:12">
      <c r="A147" s="438"/>
      <c r="B147" s="436"/>
      <c r="C147" s="138" t="s">
        <v>40</v>
      </c>
      <c r="D147" s="11">
        <v>3.0636893890296353</v>
      </c>
      <c r="E147" s="11">
        <v>18.293760678725036</v>
      </c>
      <c r="F147" s="11">
        <v>14.016378954810582</v>
      </c>
      <c r="G147" s="11">
        <v>15.595357332233547</v>
      </c>
      <c r="H147" s="11">
        <v>31.538325575914687</v>
      </c>
      <c r="I147" s="11">
        <v>9.05555882872798</v>
      </c>
      <c r="J147" s="11">
        <v>8.2601779296529791</v>
      </c>
      <c r="K147" s="11">
        <v>0.1767513109055559</v>
      </c>
      <c r="L147" s="11">
        <v>100</v>
      </c>
    </row>
    <row r="148" spans="1:12">
      <c r="A148" s="438"/>
      <c r="B148" s="436"/>
      <c r="C148" s="138" t="s">
        <v>41</v>
      </c>
      <c r="D148" s="11">
        <v>2.00539381785492</v>
      </c>
      <c r="E148" s="11">
        <v>13.664338565797662</v>
      </c>
      <c r="F148" s="11">
        <v>11.894059885208492</v>
      </c>
      <c r="G148" s="11">
        <v>15.379296037618422</v>
      </c>
      <c r="H148" s="11">
        <v>31.899592006085332</v>
      </c>
      <c r="I148" s="11">
        <v>11.610538690270381</v>
      </c>
      <c r="J148" s="11">
        <v>13.449968881820068</v>
      </c>
      <c r="K148" s="11">
        <v>9.6812115344720284E-2</v>
      </c>
      <c r="L148" s="11">
        <v>100</v>
      </c>
    </row>
    <row r="149" spans="1:12">
      <c r="A149" s="438"/>
      <c r="B149" s="436"/>
      <c r="C149" s="138" t="s">
        <v>42</v>
      </c>
      <c r="D149" s="11">
        <v>1.2071422583619751</v>
      </c>
      <c r="E149" s="11">
        <v>9.0116522759661333</v>
      </c>
      <c r="F149" s="11">
        <v>9.3553525023053066</v>
      </c>
      <c r="G149" s="11">
        <v>12.884567021544136</v>
      </c>
      <c r="H149" s="11">
        <v>29.566602397518654</v>
      </c>
      <c r="I149" s="11">
        <v>14.116858076955319</v>
      </c>
      <c r="J149" s="11">
        <v>23.56442283510772</v>
      </c>
      <c r="K149" s="11">
        <v>0.2934026322407578</v>
      </c>
      <c r="L149" s="11">
        <v>100</v>
      </c>
    </row>
    <row r="150" spans="1:12">
      <c r="A150" s="438"/>
      <c r="B150" s="436"/>
      <c r="C150" s="138" t="s">
        <v>43</v>
      </c>
      <c r="D150" s="11">
        <v>0.77388963660834453</v>
      </c>
      <c r="E150" s="11">
        <v>4.5087483176312251</v>
      </c>
      <c r="F150" s="11">
        <v>4.8788694481830417</v>
      </c>
      <c r="G150" s="11">
        <v>8.6137281292059225</v>
      </c>
      <c r="H150" s="11">
        <v>21.612830865859127</v>
      </c>
      <c r="I150" s="11">
        <v>15.75818752803948</v>
      </c>
      <c r="J150" s="11">
        <v>43.651861821444591</v>
      </c>
      <c r="K150" s="11">
        <v>0.20188425302826379</v>
      </c>
      <c r="L150" s="11">
        <v>100</v>
      </c>
    </row>
    <row r="151" spans="1:12">
      <c r="A151" s="438" t="s">
        <v>10</v>
      </c>
      <c r="B151" s="438" t="s">
        <v>36</v>
      </c>
      <c r="C151" s="138" t="s">
        <v>29</v>
      </c>
      <c r="D151" s="47">
        <v>2910</v>
      </c>
      <c r="E151" s="47">
        <v>8845</v>
      </c>
      <c r="F151" s="47">
        <v>4060</v>
      </c>
      <c r="G151" s="47">
        <v>3163</v>
      </c>
      <c r="H151" s="47">
        <v>4257</v>
      </c>
      <c r="I151" s="47">
        <v>729</v>
      </c>
      <c r="J151" s="47">
        <v>302</v>
      </c>
      <c r="K151" s="47">
        <v>0</v>
      </c>
      <c r="L151" s="47">
        <v>24266</v>
      </c>
    </row>
    <row r="152" spans="1:12">
      <c r="A152" s="438"/>
      <c r="B152" s="438"/>
      <c r="C152" s="138" t="s">
        <v>30</v>
      </c>
      <c r="D152" s="47">
        <v>1783</v>
      </c>
      <c r="E152" s="47">
        <v>7172</v>
      </c>
      <c r="F152" s="47">
        <v>4593</v>
      </c>
      <c r="G152" s="47">
        <v>3777</v>
      </c>
      <c r="H152" s="47">
        <v>6231</v>
      </c>
      <c r="I152" s="47">
        <v>1136</v>
      </c>
      <c r="J152" s="47">
        <v>423</v>
      </c>
      <c r="K152" s="47">
        <v>0</v>
      </c>
      <c r="L152" s="47">
        <v>25115</v>
      </c>
    </row>
    <row r="153" spans="1:12">
      <c r="A153" s="438"/>
      <c r="B153" s="438"/>
      <c r="C153" s="138" t="s">
        <v>31</v>
      </c>
      <c r="D153" s="47">
        <v>1437</v>
      </c>
      <c r="E153" s="47">
        <v>6001</v>
      </c>
      <c r="F153" s="47">
        <v>3460</v>
      </c>
      <c r="G153" s="47">
        <v>3347</v>
      </c>
      <c r="H153" s="47">
        <v>5805</v>
      </c>
      <c r="I153" s="47">
        <v>1071</v>
      </c>
      <c r="J153" s="47">
        <v>474</v>
      </c>
      <c r="K153" s="47">
        <v>0</v>
      </c>
      <c r="L153" s="47">
        <v>21595</v>
      </c>
    </row>
    <row r="154" spans="1:12">
      <c r="A154" s="438"/>
      <c r="B154" s="438"/>
      <c r="C154" s="138" t="s">
        <v>32</v>
      </c>
      <c r="D154" s="47">
        <v>1188</v>
      </c>
      <c r="E154" s="47">
        <v>5202</v>
      </c>
      <c r="F154" s="47">
        <v>3372</v>
      </c>
      <c r="G154" s="47">
        <v>3175</v>
      </c>
      <c r="H154" s="47">
        <v>6180</v>
      </c>
      <c r="I154" s="47">
        <v>1185</v>
      </c>
      <c r="J154" s="47">
        <v>643</v>
      </c>
      <c r="K154" s="47">
        <v>0</v>
      </c>
      <c r="L154" s="47">
        <v>20945</v>
      </c>
    </row>
    <row r="155" spans="1:12">
      <c r="A155" s="438"/>
      <c r="B155" s="438"/>
      <c r="C155" s="138" t="s">
        <v>33</v>
      </c>
      <c r="D155" s="47">
        <v>1101</v>
      </c>
      <c r="E155" s="47">
        <v>4667</v>
      </c>
      <c r="F155" s="47">
        <v>2997</v>
      </c>
      <c r="G155" s="47">
        <v>2935</v>
      </c>
      <c r="H155" s="47">
        <v>6151</v>
      </c>
      <c r="I155" s="47">
        <v>1277</v>
      </c>
      <c r="J155" s="47">
        <v>858</v>
      </c>
      <c r="K155" s="47">
        <v>0</v>
      </c>
      <c r="L155" s="47">
        <v>19986</v>
      </c>
    </row>
    <row r="156" spans="1:12">
      <c r="A156" s="438"/>
      <c r="B156" s="438"/>
      <c r="C156" s="138" t="s">
        <v>39</v>
      </c>
      <c r="D156" s="47">
        <v>892</v>
      </c>
      <c r="E156" s="47">
        <v>3969</v>
      </c>
      <c r="F156" s="47">
        <v>2638</v>
      </c>
      <c r="G156" s="47">
        <v>2677</v>
      </c>
      <c r="H156" s="47">
        <v>5884</v>
      </c>
      <c r="I156" s="47">
        <v>1363</v>
      </c>
      <c r="J156" s="47">
        <v>1020</v>
      </c>
      <c r="K156" s="47">
        <v>0</v>
      </c>
      <c r="L156" s="47">
        <v>18443</v>
      </c>
    </row>
    <row r="157" spans="1:12">
      <c r="A157" s="438"/>
      <c r="B157" s="438"/>
      <c r="C157" s="138" t="s">
        <v>40</v>
      </c>
      <c r="D157" s="47">
        <v>643</v>
      </c>
      <c r="E157" s="47">
        <v>2844</v>
      </c>
      <c r="F157" s="47">
        <v>2141</v>
      </c>
      <c r="G157" s="47">
        <v>2374</v>
      </c>
      <c r="H157" s="47">
        <v>5738</v>
      </c>
      <c r="I157" s="47">
        <v>1471</v>
      </c>
      <c r="J157" s="47">
        <v>1521</v>
      </c>
      <c r="K157" s="47">
        <v>0</v>
      </c>
      <c r="L157" s="47">
        <v>16732</v>
      </c>
    </row>
    <row r="158" spans="1:12">
      <c r="A158" s="438"/>
      <c r="B158" s="438"/>
      <c r="C158" s="138" t="s">
        <v>41</v>
      </c>
      <c r="D158" s="47">
        <v>310</v>
      </c>
      <c r="E158" s="47">
        <v>1914</v>
      </c>
      <c r="F158" s="47">
        <v>1603</v>
      </c>
      <c r="G158" s="47">
        <v>1953</v>
      </c>
      <c r="H158" s="47">
        <v>4765</v>
      </c>
      <c r="I158" s="47">
        <v>1516</v>
      </c>
      <c r="J158" s="47">
        <v>1874</v>
      </c>
      <c r="K158" s="47">
        <v>0</v>
      </c>
      <c r="L158" s="47">
        <v>13935</v>
      </c>
    </row>
    <row r="159" spans="1:12">
      <c r="A159" s="438"/>
      <c r="B159" s="438"/>
      <c r="C159" s="138" t="s">
        <v>42</v>
      </c>
      <c r="D159" s="47">
        <v>199</v>
      </c>
      <c r="E159" s="47">
        <v>1126</v>
      </c>
      <c r="F159" s="47">
        <v>1059</v>
      </c>
      <c r="G159" s="47">
        <v>1359</v>
      </c>
      <c r="H159" s="47">
        <v>3638</v>
      </c>
      <c r="I159" s="47">
        <v>1538</v>
      </c>
      <c r="J159" s="47">
        <v>2809</v>
      </c>
      <c r="K159" s="47">
        <v>0</v>
      </c>
      <c r="L159" s="47">
        <v>11728</v>
      </c>
    </row>
    <row r="160" spans="1:12">
      <c r="A160" s="438"/>
      <c r="B160" s="438"/>
      <c r="C160" s="138" t="s">
        <v>43</v>
      </c>
      <c r="D160" s="47">
        <v>78</v>
      </c>
      <c r="E160" s="47">
        <v>324</v>
      </c>
      <c r="F160" s="47">
        <v>376</v>
      </c>
      <c r="G160" s="47">
        <v>562</v>
      </c>
      <c r="H160" s="47">
        <v>1637</v>
      </c>
      <c r="I160" s="47">
        <v>1176</v>
      </c>
      <c r="J160" s="47">
        <v>3284</v>
      </c>
      <c r="K160" s="47">
        <v>0</v>
      </c>
      <c r="L160" s="47">
        <v>7437</v>
      </c>
    </row>
    <row r="161" spans="1:12">
      <c r="A161" s="438"/>
      <c r="B161" s="436" t="s">
        <v>18</v>
      </c>
      <c r="C161" s="138" t="s">
        <v>29</v>
      </c>
      <c r="D161" s="11">
        <v>11.992087694716888</v>
      </c>
      <c r="E161" s="11">
        <v>36.450177202670403</v>
      </c>
      <c r="F161" s="11">
        <v>16.731228879914283</v>
      </c>
      <c r="G161" s="11">
        <v>13.034698755460314</v>
      </c>
      <c r="H161" s="11">
        <v>17.543064369900272</v>
      </c>
      <c r="I161" s="11">
        <v>3.0042034121816537</v>
      </c>
      <c r="J161" s="11">
        <v>1.2445396851561856</v>
      </c>
      <c r="K161" s="11">
        <v>0</v>
      </c>
      <c r="L161" s="11">
        <v>100</v>
      </c>
    </row>
    <row r="162" spans="1:12">
      <c r="A162" s="438"/>
      <c r="B162" s="436"/>
      <c r="C162" s="138" t="s">
        <v>30</v>
      </c>
      <c r="D162" s="11">
        <v>7.0993430220983473</v>
      </c>
      <c r="E162" s="11">
        <v>28.556639458490942</v>
      </c>
      <c r="F162" s="11">
        <v>18.287875771451322</v>
      </c>
      <c r="G162" s="11">
        <v>15.038821421461279</v>
      </c>
      <c r="H162" s="11">
        <v>24.809874576946047</v>
      </c>
      <c r="I162" s="11">
        <v>4.5231933107704565</v>
      </c>
      <c r="J162" s="11">
        <v>1.6842524387816047</v>
      </c>
      <c r="K162" s="11">
        <v>0</v>
      </c>
      <c r="L162" s="11">
        <v>100</v>
      </c>
    </row>
    <row r="163" spans="1:12">
      <c r="A163" s="438"/>
      <c r="B163" s="436"/>
      <c r="C163" s="138" t="s">
        <v>31</v>
      </c>
      <c r="D163" s="11">
        <v>6.6543181291965734</v>
      </c>
      <c r="E163" s="11">
        <v>27.788840009261399</v>
      </c>
      <c r="F163" s="11">
        <v>16.022227367446167</v>
      </c>
      <c r="G163" s="11">
        <v>15.498958092150961</v>
      </c>
      <c r="H163" s="11">
        <v>26.881222505209539</v>
      </c>
      <c r="I163" s="11">
        <v>4.9594813614262563</v>
      </c>
      <c r="J163" s="11">
        <v>2.1949525353090995</v>
      </c>
      <c r="K163" s="11">
        <v>0</v>
      </c>
      <c r="L163" s="11">
        <v>100</v>
      </c>
    </row>
    <row r="164" spans="1:12">
      <c r="A164" s="438"/>
      <c r="B164" s="436"/>
      <c r="C164" s="138" t="s">
        <v>32</v>
      </c>
      <c r="D164" s="11">
        <v>5.6719980902363334</v>
      </c>
      <c r="E164" s="11">
        <v>24.836476486034854</v>
      </c>
      <c r="F164" s="11">
        <v>16.099307710670804</v>
      </c>
      <c r="G164" s="11">
        <v>15.158749104798281</v>
      </c>
      <c r="H164" s="11">
        <v>29.50584865122941</v>
      </c>
      <c r="I164" s="11">
        <v>5.6576748627357363</v>
      </c>
      <c r="J164" s="11">
        <v>3.0699450942945812</v>
      </c>
      <c r="K164" s="11">
        <v>0</v>
      </c>
      <c r="L164" s="11">
        <v>100</v>
      </c>
    </row>
    <row r="165" spans="1:12">
      <c r="A165" s="438"/>
      <c r="B165" s="436"/>
      <c r="C165" s="138" t="s">
        <v>33</v>
      </c>
      <c r="D165" s="11">
        <v>5.5088561993395375</v>
      </c>
      <c r="E165" s="11">
        <v>23.351345942159512</v>
      </c>
      <c r="F165" s="11">
        <v>14.995496847793454</v>
      </c>
      <c r="G165" s="11">
        <v>14.685279695787051</v>
      </c>
      <c r="H165" s="11">
        <v>30.776543580506356</v>
      </c>
      <c r="I165" s="11">
        <v>6.3894726308415892</v>
      </c>
      <c r="J165" s="11">
        <v>4.2930051035725008</v>
      </c>
      <c r="K165" s="11">
        <v>0</v>
      </c>
      <c r="L165" s="11">
        <v>100</v>
      </c>
    </row>
    <row r="166" spans="1:12">
      <c r="A166" s="438"/>
      <c r="B166" s="436"/>
      <c r="C166" s="138" t="s">
        <v>39</v>
      </c>
      <c r="D166" s="11">
        <v>4.8365233421894489</v>
      </c>
      <c r="E166" s="11">
        <v>21.520360028194979</v>
      </c>
      <c r="F166" s="11">
        <v>14.30352979450198</v>
      </c>
      <c r="G166" s="11">
        <v>14.514992137938512</v>
      </c>
      <c r="H166" s="11">
        <v>31.903703302065821</v>
      </c>
      <c r="I166" s="11">
        <v>7.3903377975383613</v>
      </c>
      <c r="J166" s="11">
        <v>5.5305535975708944</v>
      </c>
      <c r="K166" s="11">
        <v>0</v>
      </c>
      <c r="L166" s="11">
        <v>100</v>
      </c>
    </row>
    <row r="167" spans="1:12">
      <c r="A167" s="438"/>
      <c r="B167" s="436"/>
      <c r="C167" s="138" t="s">
        <v>40</v>
      </c>
      <c r="D167" s="11">
        <v>3.842935692087019</v>
      </c>
      <c r="E167" s="11">
        <v>16.997370308391108</v>
      </c>
      <c r="F167" s="11">
        <v>12.795840306000478</v>
      </c>
      <c r="G167" s="11">
        <v>14.188381544346162</v>
      </c>
      <c r="H167" s="11">
        <v>34.293569208701889</v>
      </c>
      <c r="I167" s="11">
        <v>8.7915371742768347</v>
      </c>
      <c r="J167" s="11">
        <v>9.0903657661965092</v>
      </c>
      <c r="K167" s="11">
        <v>0</v>
      </c>
      <c r="L167" s="11">
        <v>100</v>
      </c>
    </row>
    <row r="168" spans="1:12">
      <c r="A168" s="438"/>
      <c r="B168" s="436"/>
      <c r="C168" s="138" t="s">
        <v>41</v>
      </c>
      <c r="D168" s="11">
        <v>2.2246142805884461</v>
      </c>
      <c r="E168" s="11">
        <v>13.735199138858988</v>
      </c>
      <c r="F168" s="11">
        <v>11.50340868317187</v>
      </c>
      <c r="G168" s="11">
        <v>14.015069967707211</v>
      </c>
      <c r="H168" s="11">
        <v>34.194474345174022</v>
      </c>
      <c r="I168" s="11">
        <v>10.879081449587371</v>
      </c>
      <c r="J168" s="11">
        <v>13.448152134912092</v>
      </c>
      <c r="K168" s="11">
        <v>0</v>
      </c>
      <c r="L168" s="11">
        <v>100</v>
      </c>
    </row>
    <row r="169" spans="1:12">
      <c r="A169" s="438"/>
      <c r="B169" s="436"/>
      <c r="C169" s="138" t="s">
        <v>42</v>
      </c>
      <c r="D169" s="11">
        <v>1.6967939972714872</v>
      </c>
      <c r="E169" s="11">
        <v>9.6009549795361533</v>
      </c>
      <c r="F169" s="11">
        <v>9.0296725784447478</v>
      </c>
      <c r="G169" s="11">
        <v>11.587653478854024</v>
      </c>
      <c r="H169" s="11">
        <v>31.019781718963163</v>
      </c>
      <c r="I169" s="11">
        <v>13.113915416098227</v>
      </c>
      <c r="J169" s="11">
        <v>23.951227830832199</v>
      </c>
      <c r="K169" s="11">
        <v>0</v>
      </c>
      <c r="L169" s="11">
        <v>100</v>
      </c>
    </row>
    <row r="170" spans="1:12">
      <c r="A170" s="438"/>
      <c r="B170" s="436"/>
      <c r="C170" s="138" t="s">
        <v>43</v>
      </c>
      <c r="D170" s="11">
        <v>1.0488100040338848</v>
      </c>
      <c r="E170" s="11">
        <v>4.3565954013715205</v>
      </c>
      <c r="F170" s="11">
        <v>5.0558020707274434</v>
      </c>
      <c r="G170" s="11">
        <v>7.5568105418851683</v>
      </c>
      <c r="H170" s="11">
        <v>22.011563802608578</v>
      </c>
      <c r="I170" s="11">
        <v>15.81282775312626</v>
      </c>
      <c r="J170" s="11">
        <v>44.157590426247147</v>
      </c>
      <c r="K170" s="11">
        <v>0</v>
      </c>
      <c r="L170" s="11">
        <v>100</v>
      </c>
    </row>
    <row r="171" spans="1:12">
      <c r="A171" s="438" t="s">
        <v>11</v>
      </c>
      <c r="B171" s="438" t="s">
        <v>36</v>
      </c>
      <c r="C171" s="138" t="s">
        <v>29</v>
      </c>
      <c r="D171" s="47">
        <v>1378</v>
      </c>
      <c r="E171" s="47">
        <v>4931</v>
      </c>
      <c r="F171" s="47">
        <v>2569</v>
      </c>
      <c r="G171" s="47">
        <v>2524</v>
      </c>
      <c r="H171" s="47">
        <v>2940</v>
      </c>
      <c r="I171" s="47">
        <v>772</v>
      </c>
      <c r="J171" s="47">
        <v>297</v>
      </c>
      <c r="K171" s="47">
        <v>0</v>
      </c>
      <c r="L171" s="47">
        <v>15411</v>
      </c>
    </row>
    <row r="172" spans="1:12">
      <c r="A172" s="438"/>
      <c r="B172" s="438"/>
      <c r="C172" s="138" t="s">
        <v>30</v>
      </c>
      <c r="D172" s="47">
        <v>733</v>
      </c>
      <c r="E172" s="47">
        <v>3737</v>
      </c>
      <c r="F172" s="47">
        <v>2697</v>
      </c>
      <c r="G172" s="47">
        <v>2954</v>
      </c>
      <c r="H172" s="47">
        <v>4332</v>
      </c>
      <c r="I172" s="47">
        <v>1063</v>
      </c>
      <c r="J172" s="47">
        <v>329</v>
      </c>
      <c r="K172" s="47">
        <v>0</v>
      </c>
      <c r="L172" s="47">
        <v>15845</v>
      </c>
    </row>
    <row r="173" spans="1:12">
      <c r="A173" s="438"/>
      <c r="B173" s="438"/>
      <c r="C173" s="138" t="s">
        <v>31</v>
      </c>
      <c r="D173" s="47">
        <v>724</v>
      </c>
      <c r="E173" s="47">
        <v>3617</v>
      </c>
      <c r="F173" s="47">
        <v>2557</v>
      </c>
      <c r="G173" s="47">
        <v>3023</v>
      </c>
      <c r="H173" s="47">
        <v>5035</v>
      </c>
      <c r="I173" s="47">
        <v>1189</v>
      </c>
      <c r="J173" s="47">
        <v>471</v>
      </c>
      <c r="K173" s="47">
        <v>0</v>
      </c>
      <c r="L173" s="47">
        <v>16616</v>
      </c>
    </row>
    <row r="174" spans="1:12">
      <c r="A174" s="438"/>
      <c r="B174" s="438"/>
      <c r="C174" s="138" t="s">
        <v>32</v>
      </c>
      <c r="D174" s="47">
        <v>646</v>
      </c>
      <c r="E174" s="47">
        <v>3167</v>
      </c>
      <c r="F174" s="47">
        <v>2318</v>
      </c>
      <c r="G174" s="47">
        <v>2641</v>
      </c>
      <c r="H174" s="47">
        <v>4887</v>
      </c>
      <c r="I174" s="47">
        <v>1246</v>
      </c>
      <c r="J174" s="47">
        <v>613</v>
      </c>
      <c r="K174" s="47">
        <v>0</v>
      </c>
      <c r="L174" s="47">
        <v>15518</v>
      </c>
    </row>
    <row r="175" spans="1:12">
      <c r="A175" s="438"/>
      <c r="B175" s="438"/>
      <c r="C175" s="138" t="s">
        <v>33</v>
      </c>
      <c r="D175" s="47">
        <v>585</v>
      </c>
      <c r="E175" s="47">
        <v>2838</v>
      </c>
      <c r="F175" s="47">
        <v>2075</v>
      </c>
      <c r="G175" s="47">
        <v>2600</v>
      </c>
      <c r="H175" s="47">
        <v>4888</v>
      </c>
      <c r="I175" s="47">
        <v>1339</v>
      </c>
      <c r="J175" s="47">
        <v>894</v>
      </c>
      <c r="K175" s="47">
        <v>0</v>
      </c>
      <c r="L175" s="47">
        <v>15219</v>
      </c>
    </row>
    <row r="176" spans="1:12">
      <c r="A176" s="438"/>
      <c r="B176" s="438"/>
      <c r="C176" s="138" t="s">
        <v>39</v>
      </c>
      <c r="D176" s="47">
        <v>435</v>
      </c>
      <c r="E176" s="47">
        <v>2571</v>
      </c>
      <c r="F176" s="47">
        <v>2012</v>
      </c>
      <c r="G176" s="47">
        <v>2476</v>
      </c>
      <c r="H176" s="47">
        <v>5165</v>
      </c>
      <c r="I176" s="47">
        <v>1581</v>
      </c>
      <c r="J176" s="47">
        <v>1168</v>
      </c>
      <c r="K176" s="47">
        <v>0</v>
      </c>
      <c r="L176" s="47">
        <v>15408</v>
      </c>
    </row>
    <row r="177" spans="1:12">
      <c r="A177" s="438"/>
      <c r="B177" s="438"/>
      <c r="C177" s="138" t="s">
        <v>40</v>
      </c>
      <c r="D177" s="47">
        <v>339</v>
      </c>
      <c r="E177" s="47">
        <v>2043</v>
      </c>
      <c r="F177" s="47">
        <v>1711</v>
      </c>
      <c r="G177" s="47">
        <v>2123</v>
      </c>
      <c r="H177" s="47">
        <v>4918</v>
      </c>
      <c r="I177" s="47">
        <v>1539</v>
      </c>
      <c r="J177" s="47">
        <v>1472</v>
      </c>
      <c r="K177" s="47">
        <v>0</v>
      </c>
      <c r="L177" s="47">
        <v>14145</v>
      </c>
    </row>
    <row r="178" spans="1:12">
      <c r="A178" s="438"/>
      <c r="B178" s="438"/>
      <c r="C178" s="138" t="s">
        <v>41</v>
      </c>
      <c r="D178" s="47">
        <v>238</v>
      </c>
      <c r="E178" s="47">
        <v>1564</v>
      </c>
      <c r="F178" s="47">
        <v>1451</v>
      </c>
      <c r="G178" s="47">
        <v>1993</v>
      </c>
      <c r="H178" s="47">
        <v>4980</v>
      </c>
      <c r="I178" s="47">
        <v>1837</v>
      </c>
      <c r="J178" s="47">
        <v>2509</v>
      </c>
      <c r="K178" s="47">
        <v>0</v>
      </c>
      <c r="L178" s="47">
        <v>14572</v>
      </c>
    </row>
    <row r="179" spans="1:12">
      <c r="A179" s="438"/>
      <c r="B179" s="438"/>
      <c r="C179" s="138" t="s">
        <v>42</v>
      </c>
      <c r="D179" s="47">
        <v>126</v>
      </c>
      <c r="E179" s="47">
        <v>786</v>
      </c>
      <c r="F179" s="47">
        <v>895</v>
      </c>
      <c r="G179" s="47">
        <v>1481</v>
      </c>
      <c r="H179" s="47">
        <v>4001</v>
      </c>
      <c r="I179" s="47">
        <v>2040</v>
      </c>
      <c r="J179" s="47">
        <v>3844</v>
      </c>
      <c r="K179" s="47">
        <v>0</v>
      </c>
      <c r="L179" s="47">
        <v>13173</v>
      </c>
    </row>
    <row r="180" spans="1:12">
      <c r="A180" s="438"/>
      <c r="B180" s="438"/>
      <c r="C180" s="138" t="s">
        <v>43</v>
      </c>
      <c r="D180" s="47">
        <v>34</v>
      </c>
      <c r="E180" s="47">
        <v>244</v>
      </c>
      <c r="F180" s="47">
        <v>323</v>
      </c>
      <c r="G180" s="47">
        <v>685</v>
      </c>
      <c r="H180" s="47">
        <v>1902</v>
      </c>
      <c r="I180" s="47">
        <v>1545</v>
      </c>
      <c r="J180" s="47">
        <v>5144</v>
      </c>
      <c r="K180" s="47">
        <v>0</v>
      </c>
      <c r="L180" s="47">
        <v>9877</v>
      </c>
    </row>
    <row r="181" spans="1:12">
      <c r="A181" s="438"/>
      <c r="B181" s="436" t="s">
        <v>18</v>
      </c>
      <c r="C181" s="138" t="s">
        <v>29</v>
      </c>
      <c r="D181" s="11">
        <v>8.9416650444487704</v>
      </c>
      <c r="E181" s="11">
        <v>31.996625786775677</v>
      </c>
      <c r="F181" s="11">
        <v>16.669911102459281</v>
      </c>
      <c r="G181" s="11">
        <v>16.377911881123872</v>
      </c>
      <c r="H181" s="11">
        <v>19.077282460580104</v>
      </c>
      <c r="I181" s="11">
        <v>5.0094088637985852</v>
      </c>
      <c r="J181" s="11">
        <v>1.9271948608137044</v>
      </c>
      <c r="K181" s="11">
        <v>0</v>
      </c>
      <c r="L181" s="11">
        <v>100</v>
      </c>
    </row>
    <row r="182" spans="1:12">
      <c r="A182" s="438"/>
      <c r="B182" s="436"/>
      <c r="C182" s="138" t="s">
        <v>30</v>
      </c>
      <c r="D182" s="11">
        <v>4.6260650047333538</v>
      </c>
      <c r="E182" s="11">
        <v>23.584727043231304</v>
      </c>
      <c r="F182" s="11">
        <v>17.021142316188072</v>
      </c>
      <c r="G182" s="11">
        <v>18.643105080467024</v>
      </c>
      <c r="H182" s="11">
        <v>27.339854843799305</v>
      </c>
      <c r="I182" s="11">
        <v>6.7087409277374572</v>
      </c>
      <c r="J182" s="11">
        <v>2.0763647838434838</v>
      </c>
      <c r="K182" s="11">
        <v>0</v>
      </c>
      <c r="L182" s="11">
        <v>100</v>
      </c>
    </row>
    <row r="183" spans="1:12">
      <c r="A183" s="438"/>
      <c r="B183" s="436"/>
      <c r="C183" s="138" t="s">
        <v>31</v>
      </c>
      <c r="D183" s="11">
        <v>4.3572460279248917</v>
      </c>
      <c r="E183" s="11">
        <v>21.768175252768415</v>
      </c>
      <c r="F183" s="11">
        <v>15.38878189696678</v>
      </c>
      <c r="G183" s="11">
        <v>18.193307655272026</v>
      </c>
      <c r="H183" s="11">
        <v>30.302118440057775</v>
      </c>
      <c r="I183" s="11">
        <v>7.1557534906114588</v>
      </c>
      <c r="J183" s="11">
        <v>2.8346172363986519</v>
      </c>
      <c r="K183" s="11">
        <v>0</v>
      </c>
      <c r="L183" s="11">
        <v>100</v>
      </c>
    </row>
    <row r="184" spans="1:12">
      <c r="A184" s="438"/>
      <c r="B184" s="436"/>
      <c r="C184" s="138" t="s">
        <v>32</v>
      </c>
      <c r="D184" s="11">
        <v>4.1629075911844309</v>
      </c>
      <c r="E184" s="11">
        <v>20.408557803840701</v>
      </c>
      <c r="F184" s="11">
        <v>14.937491944838252</v>
      </c>
      <c r="G184" s="11">
        <v>17.018945740430468</v>
      </c>
      <c r="H184" s="11">
        <v>31.492460368604203</v>
      </c>
      <c r="I184" s="11">
        <v>8.0293852300554196</v>
      </c>
      <c r="J184" s="11">
        <v>3.9502513210465264</v>
      </c>
      <c r="K184" s="11">
        <v>0</v>
      </c>
      <c r="L184" s="11">
        <v>100</v>
      </c>
    </row>
    <row r="185" spans="1:12">
      <c r="A185" s="438"/>
      <c r="B185" s="436"/>
      <c r="C185" s="138" t="s">
        <v>33</v>
      </c>
      <c r="D185" s="11">
        <v>3.8438793613246598</v>
      </c>
      <c r="E185" s="11">
        <v>18.647742952887839</v>
      </c>
      <c r="F185" s="11">
        <v>13.634272948288324</v>
      </c>
      <c r="G185" s="11">
        <v>17.083908272554044</v>
      </c>
      <c r="H185" s="11">
        <v>32.117747552401603</v>
      </c>
      <c r="I185" s="11">
        <v>8.7982127603653328</v>
      </c>
      <c r="J185" s="11">
        <v>5.8742361521781987</v>
      </c>
      <c r="K185" s="11">
        <v>0</v>
      </c>
      <c r="L185" s="11">
        <v>100</v>
      </c>
    </row>
    <row r="186" spans="1:12">
      <c r="A186" s="438"/>
      <c r="B186" s="436"/>
      <c r="C186" s="138" t="s">
        <v>39</v>
      </c>
      <c r="D186" s="11">
        <v>2.8232087227414331</v>
      </c>
      <c r="E186" s="11">
        <v>16.686137071651093</v>
      </c>
      <c r="F186" s="11">
        <v>13.058151609553478</v>
      </c>
      <c r="G186" s="11">
        <v>16.069574247144342</v>
      </c>
      <c r="H186" s="11">
        <v>33.521547248182763</v>
      </c>
      <c r="I186" s="11">
        <v>10.260903426791277</v>
      </c>
      <c r="J186" s="11">
        <v>7.5804776739356177</v>
      </c>
      <c r="K186" s="11">
        <v>0</v>
      </c>
      <c r="L186" s="11">
        <v>100</v>
      </c>
    </row>
    <row r="187" spans="1:12">
      <c r="A187" s="438"/>
      <c r="B187" s="436"/>
      <c r="C187" s="138" t="s">
        <v>40</v>
      </c>
      <c r="D187" s="11">
        <v>2.3966065747613996</v>
      </c>
      <c r="E187" s="11">
        <v>14.443266171792152</v>
      </c>
      <c r="F187" s="11">
        <v>12.096147048427005</v>
      </c>
      <c r="G187" s="11">
        <v>15.008837044892188</v>
      </c>
      <c r="H187" s="11">
        <v>34.768469423824669</v>
      </c>
      <c r="I187" s="11">
        <v>10.88016967126193</v>
      </c>
      <c r="J187" s="11">
        <v>10.40650406504065</v>
      </c>
      <c r="K187" s="11">
        <v>0</v>
      </c>
      <c r="L187" s="11">
        <v>100</v>
      </c>
    </row>
    <row r="188" spans="1:12">
      <c r="A188" s="438"/>
      <c r="B188" s="436"/>
      <c r="C188" s="138" t="s">
        <v>41</v>
      </c>
      <c r="D188" s="11">
        <v>1.6332692835575073</v>
      </c>
      <c r="E188" s="11">
        <v>10.732912434806478</v>
      </c>
      <c r="F188" s="11">
        <v>9.95745264891573</v>
      </c>
      <c r="G188" s="11">
        <v>13.676914630798793</v>
      </c>
      <c r="H188" s="11">
        <v>34.175130387043644</v>
      </c>
      <c r="I188" s="11">
        <v>12.606368377710679</v>
      </c>
      <c r="J188" s="11">
        <v>17.217952237167168</v>
      </c>
      <c r="K188" s="11">
        <v>0</v>
      </c>
      <c r="L188" s="11">
        <v>100</v>
      </c>
    </row>
    <row r="189" spans="1:12">
      <c r="A189" s="438"/>
      <c r="B189" s="436"/>
      <c r="C189" s="138" t="s">
        <v>42</v>
      </c>
      <c r="D189" s="11">
        <v>0.95650193577772724</v>
      </c>
      <c r="E189" s="11">
        <v>5.966750170803917</v>
      </c>
      <c r="F189" s="11">
        <v>6.7942002581036967</v>
      </c>
      <c r="G189" s="11">
        <v>11.242693387990586</v>
      </c>
      <c r="H189" s="11">
        <v>30.372732103545129</v>
      </c>
      <c r="I189" s="11">
        <v>15.486221817353679</v>
      </c>
      <c r="J189" s="11">
        <v>29.180900326425263</v>
      </c>
      <c r="K189" s="11">
        <v>0</v>
      </c>
      <c r="L189" s="11">
        <v>100</v>
      </c>
    </row>
    <row r="190" spans="1:12">
      <c r="A190" s="438"/>
      <c r="B190" s="436"/>
      <c r="C190" s="138" t="s">
        <v>43</v>
      </c>
      <c r="D190" s="11">
        <v>0.34423407917383825</v>
      </c>
      <c r="E190" s="11">
        <v>2.4703857446593096</v>
      </c>
      <c r="F190" s="11">
        <v>3.2702237521514634</v>
      </c>
      <c r="G190" s="11">
        <v>6.9353042421788</v>
      </c>
      <c r="H190" s="11">
        <v>19.256859370254126</v>
      </c>
      <c r="I190" s="11">
        <v>15.642401538928825</v>
      </c>
      <c r="J190" s="11">
        <v>52.080591272653642</v>
      </c>
      <c r="K190" s="11">
        <v>0</v>
      </c>
      <c r="L190" s="11">
        <v>100</v>
      </c>
    </row>
    <row r="191" spans="1:12">
      <c r="A191" s="438" t="s">
        <v>12</v>
      </c>
      <c r="B191" s="438" t="s">
        <v>36</v>
      </c>
      <c r="C191" s="138" t="s">
        <v>29</v>
      </c>
      <c r="D191" s="47">
        <v>1380</v>
      </c>
      <c r="E191" s="47">
        <v>5257</v>
      </c>
      <c r="F191" s="47">
        <v>2846</v>
      </c>
      <c r="G191" s="47">
        <v>2446</v>
      </c>
      <c r="H191" s="47">
        <v>3768</v>
      </c>
      <c r="I191" s="47">
        <v>1069</v>
      </c>
      <c r="J191" s="47">
        <v>455</v>
      </c>
      <c r="K191" s="47">
        <v>104</v>
      </c>
      <c r="L191" s="47">
        <v>17325</v>
      </c>
    </row>
    <row r="192" spans="1:12">
      <c r="A192" s="438"/>
      <c r="B192" s="438"/>
      <c r="C192" s="138" t="s">
        <v>30</v>
      </c>
      <c r="D192" s="47">
        <v>902</v>
      </c>
      <c r="E192" s="47">
        <v>4274</v>
      </c>
      <c r="F192" s="47">
        <v>3083</v>
      </c>
      <c r="G192" s="47">
        <v>3021</v>
      </c>
      <c r="H192" s="47">
        <v>5460</v>
      </c>
      <c r="I192" s="47">
        <v>1410</v>
      </c>
      <c r="J192" s="47">
        <v>563</v>
      </c>
      <c r="K192" s="47">
        <v>59</v>
      </c>
      <c r="L192" s="47">
        <v>18772</v>
      </c>
    </row>
    <row r="193" spans="1:12">
      <c r="A193" s="438"/>
      <c r="B193" s="438"/>
      <c r="C193" s="138" t="s">
        <v>31</v>
      </c>
      <c r="D193" s="47">
        <v>730</v>
      </c>
      <c r="E193" s="47">
        <v>3525</v>
      </c>
      <c r="F193" s="47">
        <v>2537</v>
      </c>
      <c r="G193" s="47">
        <v>2825</v>
      </c>
      <c r="H193" s="47">
        <v>5644</v>
      </c>
      <c r="I193" s="47">
        <v>1491</v>
      </c>
      <c r="J193" s="47">
        <v>728</v>
      </c>
      <c r="K193" s="47">
        <v>87</v>
      </c>
      <c r="L193" s="47">
        <v>17567</v>
      </c>
    </row>
    <row r="194" spans="1:12">
      <c r="A194" s="438"/>
      <c r="B194" s="438"/>
      <c r="C194" s="138" t="s">
        <v>32</v>
      </c>
      <c r="D194" s="47">
        <v>689</v>
      </c>
      <c r="E194" s="47">
        <v>3429</v>
      </c>
      <c r="F194" s="47">
        <v>2604</v>
      </c>
      <c r="G194" s="47">
        <v>2753</v>
      </c>
      <c r="H194" s="47">
        <v>6139</v>
      </c>
      <c r="I194" s="47">
        <v>1724</v>
      </c>
      <c r="J194" s="47">
        <v>1072</v>
      </c>
      <c r="K194" s="47">
        <v>91</v>
      </c>
      <c r="L194" s="47">
        <v>18501</v>
      </c>
    </row>
    <row r="195" spans="1:12">
      <c r="A195" s="438"/>
      <c r="B195" s="438"/>
      <c r="C195" s="138" t="s">
        <v>33</v>
      </c>
      <c r="D195" s="47">
        <v>530</v>
      </c>
      <c r="E195" s="47">
        <v>2925</v>
      </c>
      <c r="F195" s="47">
        <v>2317</v>
      </c>
      <c r="G195" s="47">
        <v>2627</v>
      </c>
      <c r="H195" s="47">
        <v>6116</v>
      </c>
      <c r="I195" s="47">
        <v>1745</v>
      </c>
      <c r="J195" s="47">
        <v>1332</v>
      </c>
      <c r="K195" s="47">
        <v>95</v>
      </c>
      <c r="L195" s="47">
        <v>17687</v>
      </c>
    </row>
    <row r="196" spans="1:12">
      <c r="A196" s="438"/>
      <c r="B196" s="438"/>
      <c r="C196" s="138" t="s">
        <v>39</v>
      </c>
      <c r="D196" s="47">
        <v>453</v>
      </c>
      <c r="E196" s="47">
        <v>2509</v>
      </c>
      <c r="F196" s="47">
        <v>2044</v>
      </c>
      <c r="G196" s="47">
        <v>2287</v>
      </c>
      <c r="H196" s="47">
        <v>5826</v>
      </c>
      <c r="I196" s="47">
        <v>1838</v>
      </c>
      <c r="J196" s="47">
        <v>1637</v>
      </c>
      <c r="K196" s="47">
        <v>94</v>
      </c>
      <c r="L196" s="47">
        <v>16688</v>
      </c>
    </row>
    <row r="197" spans="1:12">
      <c r="A197" s="438"/>
      <c r="B197" s="438"/>
      <c r="C197" s="138" t="s">
        <v>40</v>
      </c>
      <c r="D197" s="47">
        <v>305</v>
      </c>
      <c r="E197" s="47">
        <v>1958</v>
      </c>
      <c r="F197" s="47">
        <v>1793</v>
      </c>
      <c r="G197" s="47">
        <v>2136</v>
      </c>
      <c r="H197" s="47">
        <v>5767</v>
      </c>
      <c r="I197" s="47">
        <v>1974</v>
      </c>
      <c r="J197" s="47">
        <v>2281</v>
      </c>
      <c r="K197" s="47">
        <v>75</v>
      </c>
      <c r="L197" s="47">
        <v>16289</v>
      </c>
    </row>
    <row r="198" spans="1:12">
      <c r="A198" s="438"/>
      <c r="B198" s="438"/>
      <c r="C198" s="138" t="s">
        <v>41</v>
      </c>
      <c r="D198" s="47">
        <v>211</v>
      </c>
      <c r="E198" s="47">
        <v>1354</v>
      </c>
      <c r="F198" s="47">
        <v>1380</v>
      </c>
      <c r="G198" s="47">
        <v>1925</v>
      </c>
      <c r="H198" s="47">
        <v>5122</v>
      </c>
      <c r="I198" s="47">
        <v>2011</v>
      </c>
      <c r="J198" s="47">
        <v>3162</v>
      </c>
      <c r="K198" s="47">
        <v>90</v>
      </c>
      <c r="L198" s="47">
        <v>15255</v>
      </c>
    </row>
    <row r="199" spans="1:12">
      <c r="A199" s="438"/>
      <c r="B199" s="438"/>
      <c r="C199" s="138" t="s">
        <v>42</v>
      </c>
      <c r="D199" s="47">
        <v>115</v>
      </c>
      <c r="E199" s="47">
        <v>746</v>
      </c>
      <c r="F199" s="47">
        <v>857</v>
      </c>
      <c r="G199" s="47">
        <v>1227</v>
      </c>
      <c r="H199" s="47">
        <v>4014</v>
      </c>
      <c r="I199" s="47">
        <v>2160</v>
      </c>
      <c r="J199" s="47">
        <v>4763</v>
      </c>
      <c r="K199" s="47">
        <v>51</v>
      </c>
      <c r="L199" s="47">
        <v>13933</v>
      </c>
    </row>
    <row r="200" spans="1:12">
      <c r="A200" s="438"/>
      <c r="B200" s="438"/>
      <c r="C200" s="138" t="s">
        <v>43</v>
      </c>
      <c r="D200" s="47">
        <v>37</v>
      </c>
      <c r="E200" s="47">
        <v>192</v>
      </c>
      <c r="F200" s="47">
        <v>244</v>
      </c>
      <c r="G200" s="47">
        <v>453</v>
      </c>
      <c r="H200" s="47">
        <v>1704</v>
      </c>
      <c r="I200" s="47">
        <v>1350</v>
      </c>
      <c r="J200" s="47">
        <v>5499</v>
      </c>
      <c r="K200" s="47">
        <v>41</v>
      </c>
      <c r="L200" s="47">
        <v>9520</v>
      </c>
    </row>
    <row r="201" spans="1:12">
      <c r="A201" s="438"/>
      <c r="B201" s="436" t="s">
        <v>18</v>
      </c>
      <c r="C201" s="138" t="s">
        <v>29</v>
      </c>
      <c r="D201" s="11">
        <v>7.9653679653679657</v>
      </c>
      <c r="E201" s="11">
        <v>30.343434343434346</v>
      </c>
      <c r="F201" s="11">
        <v>16.427128427128427</v>
      </c>
      <c r="G201" s="11">
        <v>14.118326118326118</v>
      </c>
      <c r="H201" s="11">
        <v>21.748917748917748</v>
      </c>
      <c r="I201" s="11">
        <v>6.1702741702741708</v>
      </c>
      <c r="J201" s="11">
        <v>2.6262626262626263</v>
      </c>
      <c r="K201" s="11">
        <v>0.60028860028860032</v>
      </c>
      <c r="L201" s="11">
        <v>100</v>
      </c>
    </row>
    <row r="202" spans="1:12">
      <c r="A202" s="438"/>
      <c r="B202" s="436"/>
      <c r="C202" s="138" t="s">
        <v>30</v>
      </c>
      <c r="D202" s="11">
        <v>4.8050287662476032</v>
      </c>
      <c r="E202" s="11">
        <v>22.767952269337311</v>
      </c>
      <c r="F202" s="11">
        <v>16.423396548050288</v>
      </c>
      <c r="G202" s="11">
        <v>16.093117408906881</v>
      </c>
      <c r="H202" s="11">
        <v>29.085872576177284</v>
      </c>
      <c r="I202" s="11">
        <v>7.5111868740677599</v>
      </c>
      <c r="J202" s="11">
        <v>2.9991476667376946</v>
      </c>
      <c r="K202" s="11">
        <v>0.31429789047517581</v>
      </c>
      <c r="L202" s="11">
        <v>100</v>
      </c>
    </row>
    <row r="203" spans="1:12">
      <c r="A203" s="438"/>
      <c r="B203" s="436"/>
      <c r="C203" s="138" t="s">
        <v>31</v>
      </c>
      <c r="D203" s="11">
        <v>4.155518870609666</v>
      </c>
      <c r="E203" s="11">
        <v>20.066032902601467</v>
      </c>
      <c r="F203" s="11">
        <v>14.441851198269481</v>
      </c>
      <c r="G203" s="11">
        <v>16.081288780099047</v>
      </c>
      <c r="H203" s="11">
        <v>32.128422610576649</v>
      </c>
      <c r="I203" s="11">
        <v>8.4875049809301544</v>
      </c>
      <c r="J203" s="11">
        <v>4.144133887402516</v>
      </c>
      <c r="K203" s="11">
        <v>0.49524676951101493</v>
      </c>
      <c r="L203" s="11">
        <v>100</v>
      </c>
    </row>
    <row r="204" spans="1:12">
      <c r="A204" s="438"/>
      <c r="B204" s="436"/>
      <c r="C204" s="138" t="s">
        <v>32</v>
      </c>
      <c r="D204" s="11">
        <v>3.7241230203772768</v>
      </c>
      <c r="E204" s="11">
        <v>18.534133290092427</v>
      </c>
      <c r="F204" s="11">
        <v>14.074914869466514</v>
      </c>
      <c r="G204" s="11">
        <v>14.88027674179774</v>
      </c>
      <c r="H204" s="11">
        <v>33.181990162693907</v>
      </c>
      <c r="I204" s="11">
        <v>9.318415220798876</v>
      </c>
      <c r="J204" s="11">
        <v>5.7942813901951249</v>
      </c>
      <c r="K204" s="11">
        <v>0.49186530457813088</v>
      </c>
      <c r="L204" s="11">
        <v>100</v>
      </c>
    </row>
    <row r="205" spans="1:12">
      <c r="A205" s="438"/>
      <c r="B205" s="436"/>
      <c r="C205" s="138" t="s">
        <v>33</v>
      </c>
      <c r="D205" s="11">
        <v>2.9965511392548199</v>
      </c>
      <c r="E205" s="11">
        <v>16.537569966642167</v>
      </c>
      <c r="F205" s="11">
        <v>13.100016961610223</v>
      </c>
      <c r="G205" s="11">
        <v>14.852716684570588</v>
      </c>
      <c r="H205" s="11">
        <v>34.579069372985813</v>
      </c>
      <c r="I205" s="11">
        <v>9.8660032792446426</v>
      </c>
      <c r="J205" s="11">
        <v>7.5309549386555101</v>
      </c>
      <c r="K205" s="11">
        <v>0.53711765703624126</v>
      </c>
      <c r="L205" s="11">
        <v>100</v>
      </c>
    </row>
    <row r="206" spans="1:12">
      <c r="A206" s="438"/>
      <c r="B206" s="436"/>
      <c r="C206" s="138" t="s">
        <v>39</v>
      </c>
      <c r="D206" s="11">
        <v>2.7145254074784275</v>
      </c>
      <c r="E206" s="11">
        <v>15.034755512943432</v>
      </c>
      <c r="F206" s="11">
        <v>12.248322147651008</v>
      </c>
      <c r="G206" s="11">
        <v>13.704458293384466</v>
      </c>
      <c r="H206" s="11">
        <v>34.911313518696069</v>
      </c>
      <c r="I206" s="11">
        <v>11.013902205177374</v>
      </c>
      <c r="J206" s="11">
        <v>9.8094439117929042</v>
      </c>
      <c r="K206" s="11">
        <v>0.56327900287631827</v>
      </c>
      <c r="L206" s="11">
        <v>100</v>
      </c>
    </row>
    <row r="207" spans="1:12">
      <c r="A207" s="438"/>
      <c r="B207" s="436"/>
      <c r="C207" s="138" t="s">
        <v>40</v>
      </c>
      <c r="D207" s="11">
        <v>1.8724292467309227</v>
      </c>
      <c r="E207" s="11">
        <v>12.020381852784087</v>
      </c>
      <c r="F207" s="11">
        <v>11.00742832586408</v>
      </c>
      <c r="G207" s="11">
        <v>13.113143839400824</v>
      </c>
      <c r="H207" s="11">
        <v>35.404260543925346</v>
      </c>
      <c r="I207" s="11">
        <v>12.118607649333907</v>
      </c>
      <c r="J207" s="11">
        <v>14.003315120633555</v>
      </c>
      <c r="K207" s="11">
        <v>0.46043342132727605</v>
      </c>
      <c r="L207" s="11">
        <v>100</v>
      </c>
    </row>
    <row r="208" spans="1:12">
      <c r="A208" s="438"/>
      <c r="B208" s="436"/>
      <c r="C208" s="138" t="s">
        <v>41</v>
      </c>
      <c r="D208" s="11">
        <v>1.3831530645689938</v>
      </c>
      <c r="E208" s="11">
        <v>8.8757784333005567</v>
      </c>
      <c r="F208" s="11">
        <v>9.0462143559488695</v>
      </c>
      <c r="G208" s="11">
        <v>12.618813503769255</v>
      </c>
      <c r="H208" s="11">
        <v>33.575876761717474</v>
      </c>
      <c r="I208" s="11">
        <v>13.182563094067518</v>
      </c>
      <c r="J208" s="11">
        <v>20.727630285152408</v>
      </c>
      <c r="K208" s="11">
        <v>0.58997050147492625</v>
      </c>
      <c r="L208" s="11">
        <v>100</v>
      </c>
    </row>
    <row r="209" spans="1:12">
      <c r="A209" s="438"/>
      <c r="B209" s="436"/>
      <c r="C209" s="138" t="s">
        <v>42</v>
      </c>
      <c r="D209" s="11">
        <v>0.8253785975741047</v>
      </c>
      <c r="E209" s="11">
        <v>5.3541950764372359</v>
      </c>
      <c r="F209" s="11">
        <v>6.1508648532261541</v>
      </c>
      <c r="G209" s="11">
        <v>8.8064307758558815</v>
      </c>
      <c r="H209" s="11">
        <v>28.809301657934398</v>
      </c>
      <c r="I209" s="11">
        <v>15.502763224000574</v>
      </c>
      <c r="J209" s="11">
        <v>34.185028349960525</v>
      </c>
      <c r="K209" s="11">
        <v>0.36603746501112466</v>
      </c>
      <c r="L209" s="11">
        <v>100</v>
      </c>
    </row>
    <row r="210" spans="1:12">
      <c r="A210" s="438"/>
      <c r="B210" s="436"/>
      <c r="C210" s="138" t="s">
        <v>43</v>
      </c>
      <c r="D210" s="11">
        <v>0.38865546218487396</v>
      </c>
      <c r="E210" s="11">
        <v>2.0168067226890756</v>
      </c>
      <c r="F210" s="11">
        <v>2.5630252100840334</v>
      </c>
      <c r="G210" s="11">
        <v>4.7584033613445378</v>
      </c>
      <c r="H210" s="11">
        <v>17.899159663865547</v>
      </c>
      <c r="I210" s="11">
        <v>14.180672268907562</v>
      </c>
      <c r="J210" s="11">
        <v>57.762605042016801</v>
      </c>
      <c r="K210" s="11">
        <v>0.43067226890756305</v>
      </c>
      <c r="L210" s="11">
        <v>100</v>
      </c>
    </row>
    <row r="211" spans="1:12">
      <c r="A211" s="438" t="s">
        <v>13</v>
      </c>
      <c r="B211" s="438" t="s">
        <v>36</v>
      </c>
      <c r="C211" s="138" t="s">
        <v>29</v>
      </c>
      <c r="D211" s="47">
        <v>1705</v>
      </c>
      <c r="E211" s="47">
        <v>6580</v>
      </c>
      <c r="F211" s="47">
        <v>3653</v>
      </c>
      <c r="G211" s="47">
        <v>3193</v>
      </c>
      <c r="H211" s="47">
        <v>4828</v>
      </c>
      <c r="I211" s="47">
        <v>1341</v>
      </c>
      <c r="J211" s="47">
        <v>617</v>
      </c>
      <c r="K211" s="47">
        <v>58</v>
      </c>
      <c r="L211" s="47">
        <v>21975</v>
      </c>
    </row>
    <row r="212" spans="1:12">
      <c r="A212" s="438"/>
      <c r="B212" s="438"/>
      <c r="C212" s="138" t="s">
        <v>30</v>
      </c>
      <c r="D212" s="47">
        <v>974</v>
      </c>
      <c r="E212" s="47">
        <v>5154</v>
      </c>
      <c r="F212" s="47">
        <v>3732</v>
      </c>
      <c r="G212" s="47">
        <v>3609</v>
      </c>
      <c r="H212" s="47">
        <v>7037</v>
      </c>
      <c r="I212" s="47">
        <v>1888</v>
      </c>
      <c r="J212" s="47">
        <v>859</v>
      </c>
      <c r="K212" s="47">
        <v>37</v>
      </c>
      <c r="L212" s="47">
        <v>23290</v>
      </c>
    </row>
    <row r="213" spans="1:12">
      <c r="A213" s="438"/>
      <c r="B213" s="438"/>
      <c r="C213" s="138" t="s">
        <v>31</v>
      </c>
      <c r="D213" s="47">
        <v>839</v>
      </c>
      <c r="E213" s="47">
        <v>4214</v>
      </c>
      <c r="F213" s="47">
        <v>3315</v>
      </c>
      <c r="G213" s="47">
        <v>3381</v>
      </c>
      <c r="H213" s="47">
        <v>7244</v>
      </c>
      <c r="I213" s="47">
        <v>2031</v>
      </c>
      <c r="J213" s="47">
        <v>1104</v>
      </c>
      <c r="K213" s="47">
        <v>21</v>
      </c>
      <c r="L213" s="47">
        <v>22149</v>
      </c>
    </row>
    <row r="214" spans="1:12">
      <c r="A214" s="438"/>
      <c r="B214" s="438"/>
      <c r="C214" s="138" t="s">
        <v>32</v>
      </c>
      <c r="D214" s="47">
        <v>695</v>
      </c>
      <c r="E214" s="47">
        <v>3895</v>
      </c>
      <c r="F214" s="47">
        <v>3107</v>
      </c>
      <c r="G214" s="47">
        <v>3273</v>
      </c>
      <c r="H214" s="47">
        <v>7473</v>
      </c>
      <c r="I214" s="47">
        <v>2205</v>
      </c>
      <c r="J214" s="47">
        <v>1442</v>
      </c>
      <c r="K214" s="47">
        <v>35</v>
      </c>
      <c r="L214" s="47">
        <v>22125</v>
      </c>
    </row>
    <row r="215" spans="1:12">
      <c r="A215" s="438"/>
      <c r="B215" s="438"/>
      <c r="C215" s="138" t="s">
        <v>33</v>
      </c>
      <c r="D215" s="47">
        <v>603</v>
      </c>
      <c r="E215" s="47">
        <v>3401</v>
      </c>
      <c r="F215" s="47">
        <v>2774</v>
      </c>
      <c r="G215" s="47">
        <v>2942</v>
      </c>
      <c r="H215" s="47">
        <v>7260</v>
      </c>
      <c r="I215" s="47">
        <v>2246</v>
      </c>
      <c r="J215" s="47">
        <v>1892</v>
      </c>
      <c r="K215" s="47">
        <v>45</v>
      </c>
      <c r="L215" s="47">
        <v>21163</v>
      </c>
    </row>
    <row r="216" spans="1:12">
      <c r="A216" s="438"/>
      <c r="B216" s="438"/>
      <c r="C216" s="138" t="s">
        <v>39</v>
      </c>
      <c r="D216" s="47">
        <v>487</v>
      </c>
      <c r="E216" s="47">
        <v>3013</v>
      </c>
      <c r="F216" s="47">
        <v>2605</v>
      </c>
      <c r="G216" s="47">
        <v>2917</v>
      </c>
      <c r="H216" s="47">
        <v>7140</v>
      </c>
      <c r="I216" s="47">
        <v>2340</v>
      </c>
      <c r="J216" s="47">
        <v>2390</v>
      </c>
      <c r="K216" s="47">
        <v>45</v>
      </c>
      <c r="L216" s="47">
        <v>20937</v>
      </c>
    </row>
    <row r="217" spans="1:12">
      <c r="A217" s="438"/>
      <c r="B217" s="438"/>
      <c r="C217" s="138" t="s">
        <v>40</v>
      </c>
      <c r="D217" s="47">
        <v>348</v>
      </c>
      <c r="E217" s="47">
        <v>2215</v>
      </c>
      <c r="F217" s="47">
        <v>2107</v>
      </c>
      <c r="G217" s="47">
        <v>2542</v>
      </c>
      <c r="H217" s="47">
        <v>6921</v>
      </c>
      <c r="I217" s="47">
        <v>2458</v>
      </c>
      <c r="J217" s="47">
        <v>3153</v>
      </c>
      <c r="K217" s="47">
        <v>34</v>
      </c>
      <c r="L217" s="47">
        <v>19778</v>
      </c>
    </row>
    <row r="218" spans="1:12">
      <c r="A218" s="438"/>
      <c r="B218" s="438"/>
      <c r="C218" s="138" t="s">
        <v>41</v>
      </c>
      <c r="D218" s="47">
        <v>211</v>
      </c>
      <c r="E218" s="47">
        <v>1546</v>
      </c>
      <c r="F218" s="47">
        <v>1540</v>
      </c>
      <c r="G218" s="47">
        <v>2073</v>
      </c>
      <c r="H218" s="47">
        <v>5937</v>
      </c>
      <c r="I218" s="47">
        <v>2549</v>
      </c>
      <c r="J218" s="47">
        <v>4220</v>
      </c>
      <c r="K218" s="47">
        <v>32</v>
      </c>
      <c r="L218" s="47">
        <v>18108</v>
      </c>
    </row>
    <row r="219" spans="1:12">
      <c r="A219" s="438"/>
      <c r="B219" s="438"/>
      <c r="C219" s="138" t="s">
        <v>42</v>
      </c>
      <c r="D219" s="47">
        <v>125</v>
      </c>
      <c r="E219" s="47">
        <v>842</v>
      </c>
      <c r="F219" s="47">
        <v>1009</v>
      </c>
      <c r="G219" s="47">
        <v>1550</v>
      </c>
      <c r="H219" s="47">
        <v>4473</v>
      </c>
      <c r="I219" s="47">
        <v>2415</v>
      </c>
      <c r="J219" s="47">
        <v>6047</v>
      </c>
      <c r="K219" s="47">
        <v>34</v>
      </c>
      <c r="L219" s="47">
        <v>16495</v>
      </c>
    </row>
    <row r="220" spans="1:12">
      <c r="A220" s="438"/>
      <c r="B220" s="438"/>
      <c r="C220" s="138" t="s">
        <v>43</v>
      </c>
      <c r="D220" s="47">
        <v>50</v>
      </c>
      <c r="E220" s="47">
        <v>295</v>
      </c>
      <c r="F220" s="47">
        <v>333</v>
      </c>
      <c r="G220" s="47">
        <v>630</v>
      </c>
      <c r="H220" s="47">
        <v>2186</v>
      </c>
      <c r="I220" s="47">
        <v>1980</v>
      </c>
      <c r="J220" s="47">
        <v>8727</v>
      </c>
      <c r="K220" s="47">
        <v>37</v>
      </c>
      <c r="L220" s="47">
        <v>14238</v>
      </c>
    </row>
    <row r="221" spans="1:12">
      <c r="A221" s="438"/>
      <c r="B221" s="436" t="s">
        <v>18</v>
      </c>
      <c r="C221" s="138" t="s">
        <v>29</v>
      </c>
      <c r="D221" s="11">
        <v>7.7588168373151314</v>
      </c>
      <c r="E221" s="11">
        <v>29.943117178612059</v>
      </c>
      <c r="F221" s="11">
        <v>16.623435722411831</v>
      </c>
      <c r="G221" s="11">
        <v>14.53014789533561</v>
      </c>
      <c r="H221" s="11">
        <v>21.97042093287827</v>
      </c>
      <c r="I221" s="11">
        <v>6.1023890784982937</v>
      </c>
      <c r="J221" s="11">
        <v>2.8077360637087603</v>
      </c>
      <c r="K221" s="11">
        <v>0.26393629124004553</v>
      </c>
      <c r="L221" s="11">
        <v>100</v>
      </c>
    </row>
    <row r="222" spans="1:12">
      <c r="A222" s="438"/>
      <c r="B222" s="436"/>
      <c r="C222" s="138" t="s">
        <v>30</v>
      </c>
      <c r="D222" s="11">
        <v>4.1820523829969947</v>
      </c>
      <c r="E222" s="11">
        <v>22.129669386002575</v>
      </c>
      <c r="F222" s="11">
        <v>16.024044654358093</v>
      </c>
      <c r="G222" s="11">
        <v>15.495920996135681</v>
      </c>
      <c r="H222" s="11">
        <v>30.214684413911552</v>
      </c>
      <c r="I222" s="11">
        <v>8.1064834693001284</v>
      </c>
      <c r="J222" s="11">
        <v>3.6882782310004294</v>
      </c>
      <c r="K222" s="11">
        <v>0.15886646629454701</v>
      </c>
      <c r="L222" s="11">
        <v>100</v>
      </c>
    </row>
    <row r="223" spans="1:12">
      <c r="A223" s="438"/>
      <c r="B223" s="436"/>
      <c r="C223" s="138" t="s">
        <v>31</v>
      </c>
      <c r="D223" s="11">
        <v>3.7879813987087454</v>
      </c>
      <c r="E223" s="11">
        <v>19.025689647388145</v>
      </c>
      <c r="F223" s="11">
        <v>14.966815657591765</v>
      </c>
      <c r="G223" s="11">
        <v>15.264797507788161</v>
      </c>
      <c r="H223" s="11">
        <v>32.705765497313649</v>
      </c>
      <c r="I223" s="11">
        <v>9.1697142083164032</v>
      </c>
      <c r="J223" s="11">
        <v>4.9844236760124607</v>
      </c>
      <c r="K223" s="11">
        <v>9.4812406880671815E-2</v>
      </c>
      <c r="L223" s="11">
        <v>100</v>
      </c>
    </row>
    <row r="224" spans="1:12">
      <c r="A224" s="438"/>
      <c r="B224" s="436"/>
      <c r="C224" s="138" t="s">
        <v>32</v>
      </c>
      <c r="D224" s="11">
        <v>3.1412429378531073</v>
      </c>
      <c r="E224" s="11">
        <v>17.604519774011298</v>
      </c>
      <c r="F224" s="11">
        <v>14.042937853107345</v>
      </c>
      <c r="G224" s="11">
        <v>14.793220338983051</v>
      </c>
      <c r="H224" s="11">
        <v>33.776271186440674</v>
      </c>
      <c r="I224" s="11">
        <v>9.9661016949152543</v>
      </c>
      <c r="J224" s="11">
        <v>6.5175141242937853</v>
      </c>
      <c r="K224" s="11">
        <v>0.15819209039548021</v>
      </c>
      <c r="L224" s="11">
        <v>100</v>
      </c>
    </row>
    <row r="225" spans="1:12">
      <c r="A225" s="438"/>
      <c r="B225" s="436"/>
      <c r="C225" s="138" t="s">
        <v>33</v>
      </c>
      <c r="D225" s="11">
        <v>2.8493124793271276</v>
      </c>
      <c r="E225" s="11">
        <v>16.070500401644381</v>
      </c>
      <c r="F225" s="11">
        <v>13.107782450503237</v>
      </c>
      <c r="G225" s="11">
        <v>13.901620753201341</v>
      </c>
      <c r="H225" s="11">
        <v>34.305155223739547</v>
      </c>
      <c r="I225" s="11">
        <v>10.612862070594906</v>
      </c>
      <c r="J225" s="11">
        <v>8.9401313613381834</v>
      </c>
      <c r="K225" s="11">
        <v>0.21263525965127816</v>
      </c>
      <c r="L225" s="11">
        <v>100</v>
      </c>
    </row>
    <row r="226" spans="1:12">
      <c r="A226" s="438"/>
      <c r="B226" s="436"/>
      <c r="C226" s="138" t="s">
        <v>39</v>
      </c>
      <c r="D226" s="11">
        <v>2.3260256961360271</v>
      </c>
      <c r="E226" s="11">
        <v>14.390791421884702</v>
      </c>
      <c r="F226" s="11">
        <v>12.442088169269713</v>
      </c>
      <c r="G226" s="11">
        <v>13.932273009504707</v>
      </c>
      <c r="H226" s="11">
        <v>34.102306920762288</v>
      </c>
      <c r="I226" s="11">
        <v>11.176386301762429</v>
      </c>
      <c r="J226" s="11">
        <v>11.415197974877012</v>
      </c>
      <c r="K226" s="11">
        <v>0.21493050580312367</v>
      </c>
      <c r="L226" s="11">
        <v>100</v>
      </c>
    </row>
    <row r="227" spans="1:12">
      <c r="A227" s="438"/>
      <c r="B227" s="436"/>
      <c r="C227" s="138" t="s">
        <v>40</v>
      </c>
      <c r="D227" s="11">
        <v>1.7595307917888565</v>
      </c>
      <c r="E227" s="11">
        <v>11.199312367276772</v>
      </c>
      <c r="F227" s="11">
        <v>10.653251087066437</v>
      </c>
      <c r="G227" s="11">
        <v>12.852664576802509</v>
      </c>
      <c r="H227" s="11">
        <v>34.993427040145612</v>
      </c>
      <c r="I227" s="11">
        <v>12.427950247750024</v>
      </c>
      <c r="J227" s="11">
        <v>15.941955708362826</v>
      </c>
      <c r="K227" s="11">
        <v>0.17190818080695724</v>
      </c>
      <c r="L227" s="11">
        <v>100</v>
      </c>
    </row>
    <row r="228" spans="1:12">
      <c r="A228" s="438"/>
      <c r="B228" s="436"/>
      <c r="C228" s="138" t="s">
        <v>41</v>
      </c>
      <c r="D228" s="11">
        <v>1.1652308371990281</v>
      </c>
      <c r="E228" s="11">
        <v>8.5376629114203677</v>
      </c>
      <c r="F228" s="11">
        <v>8.5045283852440914</v>
      </c>
      <c r="G228" s="11">
        <v>11.447978793903248</v>
      </c>
      <c r="H228" s="11">
        <v>32.786613651424787</v>
      </c>
      <c r="I228" s="11">
        <v>14.076651203887785</v>
      </c>
      <c r="J228" s="11">
        <v>23.30461674398056</v>
      </c>
      <c r="K228" s="11">
        <v>0.17671747294013695</v>
      </c>
      <c r="L228" s="11">
        <v>100</v>
      </c>
    </row>
    <row r="229" spans="1:12">
      <c r="A229" s="438"/>
      <c r="B229" s="436"/>
      <c r="C229" s="138" t="s">
        <v>42</v>
      </c>
      <c r="D229" s="11">
        <v>0.75780539557441651</v>
      </c>
      <c r="E229" s="11">
        <v>5.1045771445892694</v>
      </c>
      <c r="F229" s="11">
        <v>6.1170051530766898</v>
      </c>
      <c r="G229" s="11">
        <v>9.3967869051227648</v>
      </c>
      <c r="H229" s="11">
        <v>27.117308275234919</v>
      </c>
      <c r="I229" s="11">
        <v>14.640800242497725</v>
      </c>
      <c r="J229" s="11">
        <v>36.659593816307975</v>
      </c>
      <c r="K229" s="11">
        <v>0.2061230675962413</v>
      </c>
      <c r="L229" s="11">
        <v>100</v>
      </c>
    </row>
    <row r="230" spans="1:12">
      <c r="A230" s="438"/>
      <c r="B230" s="436"/>
      <c r="C230" s="138" t="s">
        <v>43</v>
      </c>
      <c r="D230" s="11">
        <v>0.35117291754459895</v>
      </c>
      <c r="E230" s="11">
        <v>2.0719202135131338</v>
      </c>
      <c r="F230" s="11">
        <v>2.338811630847029</v>
      </c>
      <c r="G230" s="11">
        <v>4.4247787610619467</v>
      </c>
      <c r="H230" s="11">
        <v>15.353279955049867</v>
      </c>
      <c r="I230" s="11">
        <v>13.906447534766119</v>
      </c>
      <c r="J230" s="11">
        <v>61.293721028234302</v>
      </c>
      <c r="K230" s="11">
        <v>0.25986795898300324</v>
      </c>
      <c r="L230" s="11">
        <v>100</v>
      </c>
    </row>
    <row r="231" spans="1:12">
      <c r="A231" s="438" t="s">
        <v>81</v>
      </c>
      <c r="B231" s="438" t="s">
        <v>36</v>
      </c>
      <c r="C231" s="138" t="s">
        <v>29</v>
      </c>
      <c r="D231" s="47">
        <v>1289</v>
      </c>
      <c r="E231" s="47">
        <v>4855</v>
      </c>
      <c r="F231" s="47">
        <v>2733</v>
      </c>
      <c r="G231" s="47">
        <v>2310</v>
      </c>
      <c r="H231" s="47">
        <v>4047</v>
      </c>
      <c r="I231" s="47">
        <v>1202</v>
      </c>
      <c r="J231" s="47">
        <v>657</v>
      </c>
      <c r="K231" s="47">
        <v>105</v>
      </c>
      <c r="L231" s="47">
        <v>17198</v>
      </c>
    </row>
    <row r="232" spans="1:12">
      <c r="A232" s="438"/>
      <c r="B232" s="438"/>
      <c r="C232" s="138" t="s">
        <v>30</v>
      </c>
      <c r="D232" s="47">
        <v>796</v>
      </c>
      <c r="E232" s="47">
        <v>3686</v>
      </c>
      <c r="F232" s="47">
        <v>2793</v>
      </c>
      <c r="G232" s="47">
        <v>2767</v>
      </c>
      <c r="H232" s="47">
        <v>5692</v>
      </c>
      <c r="I232" s="47">
        <v>1833</v>
      </c>
      <c r="J232" s="47">
        <v>850</v>
      </c>
      <c r="K232" s="47">
        <v>101</v>
      </c>
      <c r="L232" s="47">
        <v>18518</v>
      </c>
    </row>
    <row r="233" spans="1:12">
      <c r="A233" s="438"/>
      <c r="B233" s="438"/>
      <c r="C233" s="138" t="s">
        <v>31</v>
      </c>
      <c r="D233" s="47">
        <v>736</v>
      </c>
      <c r="E233" s="47">
        <v>3352</v>
      </c>
      <c r="F233" s="47">
        <v>2753</v>
      </c>
      <c r="G233" s="47">
        <v>2837</v>
      </c>
      <c r="H233" s="47">
        <v>6566</v>
      </c>
      <c r="I233" s="47">
        <v>2111</v>
      </c>
      <c r="J233" s="47">
        <v>1296</v>
      </c>
      <c r="K233" s="47">
        <v>104</v>
      </c>
      <c r="L233" s="47">
        <v>19755</v>
      </c>
    </row>
    <row r="234" spans="1:12">
      <c r="A234" s="438"/>
      <c r="B234" s="438"/>
      <c r="C234" s="138" t="s">
        <v>32</v>
      </c>
      <c r="D234" s="47">
        <v>542</v>
      </c>
      <c r="E234" s="47">
        <v>2938</v>
      </c>
      <c r="F234" s="47">
        <v>2423</v>
      </c>
      <c r="G234" s="47">
        <v>2565</v>
      </c>
      <c r="H234" s="47">
        <v>6105</v>
      </c>
      <c r="I234" s="47">
        <v>1923</v>
      </c>
      <c r="J234" s="47">
        <v>1476</v>
      </c>
      <c r="K234" s="47">
        <v>108</v>
      </c>
      <c r="L234" s="47">
        <v>18080</v>
      </c>
    </row>
    <row r="235" spans="1:12">
      <c r="A235" s="438"/>
      <c r="B235" s="438"/>
      <c r="C235" s="138" t="s">
        <v>33</v>
      </c>
      <c r="D235" s="47">
        <v>435</v>
      </c>
      <c r="E235" s="47">
        <v>2555</v>
      </c>
      <c r="F235" s="47">
        <v>2079</v>
      </c>
      <c r="G235" s="47">
        <v>2326</v>
      </c>
      <c r="H235" s="47">
        <v>6048</v>
      </c>
      <c r="I235" s="47">
        <v>1909</v>
      </c>
      <c r="J235" s="47">
        <v>1838</v>
      </c>
      <c r="K235" s="47">
        <v>102</v>
      </c>
      <c r="L235" s="47">
        <v>17292</v>
      </c>
    </row>
    <row r="236" spans="1:12">
      <c r="A236" s="438"/>
      <c r="B236" s="438"/>
      <c r="C236" s="138" t="s">
        <v>39</v>
      </c>
      <c r="D236" s="47">
        <v>360</v>
      </c>
      <c r="E236" s="47">
        <v>2192</v>
      </c>
      <c r="F236" s="47">
        <v>1984</v>
      </c>
      <c r="G236" s="47">
        <v>2300</v>
      </c>
      <c r="H236" s="47">
        <v>6184</v>
      </c>
      <c r="I236" s="47">
        <v>2033</v>
      </c>
      <c r="J236" s="47">
        <v>2529</v>
      </c>
      <c r="K236" s="47">
        <v>114</v>
      </c>
      <c r="L236" s="47">
        <v>17696</v>
      </c>
    </row>
    <row r="237" spans="1:12">
      <c r="A237" s="438"/>
      <c r="B237" s="438"/>
      <c r="C237" s="138" t="s">
        <v>40</v>
      </c>
      <c r="D237" s="47">
        <v>261</v>
      </c>
      <c r="E237" s="47">
        <v>1615</v>
      </c>
      <c r="F237" s="47">
        <v>1649</v>
      </c>
      <c r="G237" s="47">
        <v>2031</v>
      </c>
      <c r="H237" s="47">
        <v>5606</v>
      </c>
      <c r="I237" s="47">
        <v>1918</v>
      </c>
      <c r="J237" s="47">
        <v>3021</v>
      </c>
      <c r="K237" s="47">
        <v>93</v>
      </c>
      <c r="L237" s="47">
        <v>16194</v>
      </c>
    </row>
    <row r="238" spans="1:12">
      <c r="A238" s="438"/>
      <c r="B238" s="438"/>
      <c r="C238" s="138" t="s">
        <v>41</v>
      </c>
      <c r="D238" s="47">
        <v>120</v>
      </c>
      <c r="E238" s="47">
        <v>1064</v>
      </c>
      <c r="F238" s="47">
        <v>1156</v>
      </c>
      <c r="G238" s="47">
        <v>1638</v>
      </c>
      <c r="H238" s="47">
        <v>4990</v>
      </c>
      <c r="I238" s="47">
        <v>1987</v>
      </c>
      <c r="J238" s="47">
        <v>4106</v>
      </c>
      <c r="K238" s="47">
        <v>99</v>
      </c>
      <c r="L238" s="47">
        <v>15160</v>
      </c>
    </row>
    <row r="239" spans="1:12">
      <c r="A239" s="438"/>
      <c r="B239" s="438"/>
      <c r="C239" s="138" t="s">
        <v>42</v>
      </c>
      <c r="D239" s="47">
        <v>80</v>
      </c>
      <c r="E239" s="47">
        <v>638</v>
      </c>
      <c r="F239" s="47">
        <v>665</v>
      </c>
      <c r="G239" s="47">
        <v>1165</v>
      </c>
      <c r="H239" s="47">
        <v>3677</v>
      </c>
      <c r="I239" s="47">
        <v>2038</v>
      </c>
      <c r="J239" s="47">
        <v>5713</v>
      </c>
      <c r="K239" s="47">
        <v>95</v>
      </c>
      <c r="L239" s="47">
        <v>14071</v>
      </c>
    </row>
    <row r="240" spans="1:12">
      <c r="A240" s="438"/>
      <c r="B240" s="438"/>
      <c r="C240" s="138" t="s">
        <v>43</v>
      </c>
      <c r="D240" s="47">
        <v>24</v>
      </c>
      <c r="E240" s="47">
        <v>165</v>
      </c>
      <c r="F240" s="47">
        <v>217</v>
      </c>
      <c r="G240" s="47">
        <v>427</v>
      </c>
      <c r="H240" s="47">
        <v>1638</v>
      </c>
      <c r="I240" s="47">
        <v>1602</v>
      </c>
      <c r="J240" s="47">
        <v>7815</v>
      </c>
      <c r="K240" s="47">
        <v>76</v>
      </c>
      <c r="L240" s="47">
        <v>11964</v>
      </c>
    </row>
    <row r="241" spans="1:15">
      <c r="A241" s="438"/>
      <c r="B241" s="436" t="s">
        <v>18</v>
      </c>
      <c r="C241" s="138" t="s">
        <v>29</v>
      </c>
      <c r="D241" s="11">
        <v>7.4950575648331199</v>
      </c>
      <c r="E241" s="11">
        <v>28.230026747296201</v>
      </c>
      <c r="F241" s="11">
        <v>15.891382718920804</v>
      </c>
      <c r="G241" s="11">
        <v>13.431794394697057</v>
      </c>
      <c r="H241" s="11">
        <v>23.531806023956271</v>
      </c>
      <c r="I241" s="11">
        <v>6.9891847889289451</v>
      </c>
      <c r="J241" s="11">
        <v>3.8202116525177345</v>
      </c>
      <c r="K241" s="11">
        <v>0.6105361088498662</v>
      </c>
      <c r="L241" s="11">
        <v>100</v>
      </c>
    </row>
    <row r="242" spans="1:15">
      <c r="A242" s="438"/>
      <c r="B242" s="436"/>
      <c r="C242" s="138" t="s">
        <v>30</v>
      </c>
      <c r="D242" s="11">
        <v>4.2985203585700393</v>
      </c>
      <c r="E242" s="11">
        <v>19.904957338805488</v>
      </c>
      <c r="F242" s="11">
        <v>15.082622313424777</v>
      </c>
      <c r="G242" s="11">
        <v>14.942218382114699</v>
      </c>
      <c r="H242" s="11">
        <v>30.737660654498328</v>
      </c>
      <c r="I242" s="11">
        <v>9.8984771573604071</v>
      </c>
      <c r="J242" s="11">
        <v>4.5901285235986604</v>
      </c>
      <c r="K242" s="11">
        <v>0.54541527162760561</v>
      </c>
      <c r="L242" s="11">
        <v>100</v>
      </c>
    </row>
    <row r="243" spans="1:15">
      <c r="A243" s="438"/>
      <c r="B243" s="436"/>
      <c r="C243" s="138" t="s">
        <v>31</v>
      </c>
      <c r="D243" s="11">
        <v>3.7256390787142499</v>
      </c>
      <c r="E243" s="11">
        <v>16.967856238926853</v>
      </c>
      <c r="F243" s="11">
        <v>13.935712477853707</v>
      </c>
      <c r="G243" s="11">
        <v>14.360921285750445</v>
      </c>
      <c r="H243" s="11">
        <v>33.237155150594788</v>
      </c>
      <c r="I243" s="11">
        <v>10.685902303214375</v>
      </c>
      <c r="J243" s="11">
        <v>6.5603644646924835</v>
      </c>
      <c r="K243" s="11">
        <v>0.52644900025310049</v>
      </c>
      <c r="L243" s="11">
        <v>100</v>
      </c>
    </row>
    <row r="244" spans="1:15">
      <c r="A244" s="438"/>
      <c r="B244" s="436"/>
      <c r="C244" s="138" t="s">
        <v>32</v>
      </c>
      <c r="D244" s="11">
        <v>2.997787610619469</v>
      </c>
      <c r="E244" s="11">
        <v>16.25</v>
      </c>
      <c r="F244" s="11">
        <v>13.401548672566371</v>
      </c>
      <c r="G244" s="11">
        <v>14.186946902654867</v>
      </c>
      <c r="H244" s="11">
        <v>33.766592920353986</v>
      </c>
      <c r="I244" s="11">
        <v>10.636061946902654</v>
      </c>
      <c r="J244" s="11">
        <v>8.163716814159292</v>
      </c>
      <c r="K244" s="11">
        <v>0.59734513274336287</v>
      </c>
      <c r="L244" s="11">
        <v>100</v>
      </c>
    </row>
    <row r="245" spans="1:15">
      <c r="A245" s="438"/>
      <c r="B245" s="436"/>
      <c r="C245" s="138" t="s">
        <v>33</v>
      </c>
      <c r="D245" s="11">
        <v>2.5156141568355306</v>
      </c>
      <c r="E245" s="11">
        <v>14.775618783252369</v>
      </c>
      <c r="F245" s="11">
        <v>12.022900763358779</v>
      </c>
      <c r="G245" s="11">
        <v>13.451306962757345</v>
      </c>
      <c r="H245" s="11">
        <v>34.975711311589173</v>
      </c>
      <c r="I245" s="11">
        <v>11.039787184825354</v>
      </c>
      <c r="J245" s="11">
        <v>10.629192690261393</v>
      </c>
      <c r="K245" s="11">
        <v>0.58986814712005553</v>
      </c>
      <c r="L245" s="11">
        <v>100</v>
      </c>
    </row>
    <row r="246" spans="1:15">
      <c r="A246" s="438"/>
      <c r="B246" s="436"/>
      <c r="C246" s="138" t="s">
        <v>39</v>
      </c>
      <c r="D246" s="11">
        <v>2.034358047016275</v>
      </c>
      <c r="E246" s="11">
        <v>12.386980108499095</v>
      </c>
      <c r="F246" s="11">
        <v>11.211573236889691</v>
      </c>
      <c r="G246" s="11">
        <v>12.997287522603978</v>
      </c>
      <c r="H246" s="11">
        <v>34.945750452079565</v>
      </c>
      <c r="I246" s="11">
        <v>11.488471971066907</v>
      </c>
      <c r="J246" s="11">
        <v>14.29136528028933</v>
      </c>
      <c r="K246" s="11">
        <v>0.64421338155515373</v>
      </c>
      <c r="L246" s="11">
        <v>100</v>
      </c>
    </row>
    <row r="247" spans="1:15">
      <c r="A247" s="438"/>
      <c r="B247" s="436"/>
      <c r="C247" s="138" t="s">
        <v>40</v>
      </c>
      <c r="D247" s="11">
        <v>1.6117080400148203</v>
      </c>
      <c r="E247" s="11">
        <v>9.9728294430035813</v>
      </c>
      <c r="F247" s="11">
        <v>10.182783747066814</v>
      </c>
      <c r="G247" s="11">
        <v>12.541682104483144</v>
      </c>
      <c r="H247" s="11">
        <v>34.617759664073112</v>
      </c>
      <c r="I247" s="11">
        <v>11.843892799802395</v>
      </c>
      <c r="J247" s="11">
        <v>18.655057428677289</v>
      </c>
      <c r="K247" s="11">
        <v>0.574286772878844</v>
      </c>
      <c r="L247" s="11">
        <v>100</v>
      </c>
    </row>
    <row r="248" spans="1:15">
      <c r="A248" s="438"/>
      <c r="B248" s="436"/>
      <c r="C248" s="138" t="s">
        <v>41</v>
      </c>
      <c r="D248" s="11">
        <v>0.79155672823219003</v>
      </c>
      <c r="E248" s="11">
        <v>7.0184696569920835</v>
      </c>
      <c r="F248" s="11">
        <v>7.6253298153034308</v>
      </c>
      <c r="G248" s="11">
        <v>10.804749340369394</v>
      </c>
      <c r="H248" s="11">
        <v>32.915567282321902</v>
      </c>
      <c r="I248" s="11">
        <v>13.106860158311346</v>
      </c>
      <c r="J248" s="11">
        <v>27.084432717678101</v>
      </c>
      <c r="K248" s="11">
        <v>0.65303430079155678</v>
      </c>
      <c r="L248" s="11">
        <v>100</v>
      </c>
    </row>
    <row r="249" spans="1:15">
      <c r="A249" s="438"/>
      <c r="B249" s="436"/>
      <c r="C249" s="138" t="s">
        <v>42</v>
      </c>
      <c r="D249" s="11">
        <v>0.56854523488025011</v>
      </c>
      <c r="E249" s="11">
        <v>4.5341482481699957</v>
      </c>
      <c r="F249" s="11">
        <v>4.7260322649420798</v>
      </c>
      <c r="G249" s="11">
        <v>8.2794399829436429</v>
      </c>
      <c r="H249" s="11">
        <v>26.131760358183499</v>
      </c>
      <c r="I249" s="11">
        <v>14.483689858574373</v>
      </c>
      <c r="J249" s="11">
        <v>40.601236585885864</v>
      </c>
      <c r="K249" s="11">
        <v>0.6751474664202971</v>
      </c>
      <c r="L249" s="11">
        <v>100</v>
      </c>
    </row>
    <row r="250" spans="1:15">
      <c r="A250" s="438"/>
      <c r="B250" s="436"/>
      <c r="C250" s="138" t="s">
        <v>43</v>
      </c>
      <c r="D250" s="11">
        <v>0.20060180541624875</v>
      </c>
      <c r="E250" s="11">
        <v>1.3791374122367102</v>
      </c>
      <c r="F250" s="11">
        <v>1.8137746573052491</v>
      </c>
      <c r="G250" s="11">
        <v>3.5690404546974261</v>
      </c>
      <c r="H250" s="11">
        <v>13.691073219658978</v>
      </c>
      <c r="I250" s="11">
        <v>13.390170511534604</v>
      </c>
      <c r="J250" s="11">
        <v>65.320962888666003</v>
      </c>
      <c r="K250" s="11">
        <v>0.63523905048478768</v>
      </c>
      <c r="L250" s="11">
        <v>100</v>
      </c>
    </row>
    <row r="251" spans="1:15">
      <c r="A251" s="432" t="s">
        <v>610</v>
      </c>
      <c r="B251" s="432"/>
      <c r="C251" s="432"/>
      <c r="D251" s="432"/>
      <c r="E251" s="432"/>
      <c r="F251" s="432"/>
      <c r="G251" s="432"/>
      <c r="H251" s="432"/>
      <c r="I251" s="432"/>
      <c r="J251" s="432"/>
      <c r="K251" s="432"/>
      <c r="L251" s="432"/>
    </row>
    <row r="253" spans="1:15">
      <c r="A253" s="437" t="s">
        <v>675</v>
      </c>
      <c r="B253" s="437"/>
      <c r="C253" s="437"/>
      <c r="D253" s="437"/>
      <c r="E253" s="437"/>
      <c r="F253" s="437"/>
      <c r="G253" s="437"/>
      <c r="H253" s="437"/>
      <c r="I253" s="437"/>
      <c r="J253" s="437"/>
      <c r="K253" s="437"/>
      <c r="L253" s="437"/>
    </row>
    <row r="254" spans="1:15" s="388" customFormat="1">
      <c r="A254" s="431" t="s">
        <v>656</v>
      </c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</row>
    <row r="255" spans="1:15" s="136" customFormat="1"/>
    <row r="256" spans="1:15" s="136" customFormat="1">
      <c r="A256" s="436" t="s">
        <v>460</v>
      </c>
      <c r="B256" s="438" t="s">
        <v>83</v>
      </c>
      <c r="C256" s="445">
        <v>2015</v>
      </c>
      <c r="D256" s="445"/>
      <c r="E256" s="445">
        <v>2017</v>
      </c>
      <c r="F256" s="445"/>
    </row>
    <row r="257" spans="1:6" ht="30">
      <c r="A257" s="436"/>
      <c r="B257" s="438"/>
      <c r="C257" s="139" t="s">
        <v>44</v>
      </c>
      <c r="D257" s="139" t="s">
        <v>45</v>
      </c>
      <c r="E257" s="139" t="s">
        <v>44</v>
      </c>
      <c r="F257" s="139" t="s">
        <v>45</v>
      </c>
    </row>
    <row r="258" spans="1:6">
      <c r="A258" s="436" t="s">
        <v>70</v>
      </c>
      <c r="B258" s="137" t="s">
        <v>29</v>
      </c>
      <c r="C258" s="376">
        <v>6.7303727051366946E-2</v>
      </c>
      <c r="D258" s="376">
        <v>2.5228366138784048E-3</v>
      </c>
      <c r="E258" s="376">
        <v>6.8119951915912455E-2</v>
      </c>
      <c r="F258" s="376">
        <v>2.8944553240520497E-3</v>
      </c>
    </row>
    <row r="259" spans="1:6">
      <c r="A259" s="436"/>
      <c r="B259" s="137" t="s">
        <v>30</v>
      </c>
      <c r="C259" s="376">
        <v>3.7300342155062262E-2</v>
      </c>
      <c r="D259" s="376">
        <v>1.7274507662126215E-3</v>
      </c>
      <c r="E259" s="376">
        <v>3.8199895342752484E-2</v>
      </c>
      <c r="F259" s="376">
        <v>1.8091980462702506E-3</v>
      </c>
    </row>
    <row r="260" spans="1:6">
      <c r="A260" s="436"/>
      <c r="B260" s="137" t="s">
        <v>31</v>
      </c>
      <c r="C260" s="376">
        <v>3.1831246454083487E-2</v>
      </c>
      <c r="D260" s="376">
        <v>1.6787286628878698E-3</v>
      </c>
      <c r="E260" s="376">
        <v>3.4148319640841855E-2</v>
      </c>
      <c r="F260" s="376">
        <v>2.0933380915206887E-3</v>
      </c>
    </row>
    <row r="261" spans="1:6">
      <c r="A261" s="436"/>
      <c r="B261" s="137" t="s">
        <v>32</v>
      </c>
      <c r="C261" s="376">
        <v>2.7208486971150535E-2</v>
      </c>
      <c r="D261" s="376">
        <v>1.4597992079996883E-3</v>
      </c>
      <c r="E261" s="376">
        <v>2.8211096876474051E-2</v>
      </c>
      <c r="F261" s="376">
        <v>1.6088673483227686E-3</v>
      </c>
    </row>
    <row r="262" spans="1:6">
      <c r="A262" s="436"/>
      <c r="B262" s="137" t="s">
        <v>33</v>
      </c>
      <c r="C262" s="376">
        <v>2.5419580164105712E-2</v>
      </c>
      <c r="D262" s="376">
        <v>1.5107031728025977E-3</v>
      </c>
      <c r="E262" s="376">
        <v>2.2196717820083534E-2</v>
      </c>
      <c r="F262" s="376">
        <v>1.5268032742421227E-3</v>
      </c>
    </row>
    <row r="263" spans="1:6">
      <c r="A263" s="436"/>
      <c r="B263" s="137" t="s">
        <v>39</v>
      </c>
      <c r="C263" s="376">
        <v>1.970021623471142E-2</v>
      </c>
      <c r="D263" s="376">
        <v>1.2828130761141881E-3</v>
      </c>
      <c r="E263" s="376">
        <v>1.7551172933690021E-2</v>
      </c>
      <c r="F263" s="376">
        <v>1.2695168026848535E-3</v>
      </c>
    </row>
    <row r="264" spans="1:6">
      <c r="A264" s="436"/>
      <c r="B264" s="137" t="s">
        <v>40</v>
      </c>
      <c r="C264" s="376">
        <v>1.5748613571202868E-2</v>
      </c>
      <c r="D264" s="376">
        <v>1.2296881252696738E-3</v>
      </c>
      <c r="E264" s="376">
        <v>1.3787138204774523E-2</v>
      </c>
      <c r="F264" s="376">
        <v>1.3054204652683322E-3</v>
      </c>
    </row>
    <row r="265" spans="1:6">
      <c r="A265" s="436"/>
      <c r="B265" s="137" t="s">
        <v>41</v>
      </c>
      <c r="C265" s="376">
        <v>1.0700910379313472E-2</v>
      </c>
      <c r="D265" s="376">
        <v>1.352335801772798E-3</v>
      </c>
      <c r="E265" s="376">
        <v>8.471398768078911E-3</v>
      </c>
      <c r="F265" s="376">
        <v>1.5149296637656585E-3</v>
      </c>
    </row>
    <row r="266" spans="1:6">
      <c r="A266" s="436"/>
      <c r="B266" s="137" t="s">
        <v>42</v>
      </c>
      <c r="C266" s="376">
        <v>6.7594852541699437E-3</v>
      </c>
      <c r="D266" s="376">
        <v>8.5287464382221732E-4</v>
      </c>
      <c r="E266" s="376">
        <v>5.3475438282273094E-3</v>
      </c>
      <c r="F266" s="376">
        <v>8.0697384440416248E-4</v>
      </c>
    </row>
    <row r="267" spans="1:6">
      <c r="A267" s="436"/>
      <c r="B267" s="137" t="s">
        <v>43</v>
      </c>
      <c r="C267" s="376">
        <v>3.1037490654039234E-3</v>
      </c>
      <c r="D267" s="376">
        <v>6.3689276896139793E-4</v>
      </c>
      <c r="E267" s="376">
        <v>1.4391888049483598E-3</v>
      </c>
      <c r="F267" s="376">
        <v>3.5193366835560406E-4</v>
      </c>
    </row>
    <row r="268" spans="1:6">
      <c r="A268" s="436" t="s">
        <v>71</v>
      </c>
      <c r="B268" s="137" t="s">
        <v>29</v>
      </c>
      <c r="C268" s="376">
        <v>0.25350485880462625</v>
      </c>
      <c r="D268" s="376">
        <v>4.9882685062296699E-3</v>
      </c>
      <c r="E268" s="376">
        <v>0.2542255713296972</v>
      </c>
      <c r="F268" s="376">
        <v>4.8448519054696175E-3</v>
      </c>
    </row>
    <row r="269" spans="1:6">
      <c r="A269" s="436"/>
      <c r="B269" s="137" t="s">
        <v>30</v>
      </c>
      <c r="C269" s="376">
        <v>0.18849112117170833</v>
      </c>
      <c r="D269" s="376">
        <v>4.046780853303197E-3</v>
      </c>
      <c r="E269" s="376">
        <v>0.18420481745811879</v>
      </c>
      <c r="F269" s="376">
        <v>4.2313025809709399E-3</v>
      </c>
    </row>
    <row r="270" spans="1:6">
      <c r="A270" s="436"/>
      <c r="B270" s="137" t="s">
        <v>31</v>
      </c>
      <c r="C270" s="376">
        <v>0.16057784291490737</v>
      </c>
      <c r="D270" s="376">
        <v>4.1454115584150693E-3</v>
      </c>
      <c r="E270" s="376">
        <v>0.1527771710819274</v>
      </c>
      <c r="F270" s="376">
        <v>3.754865855524809E-3</v>
      </c>
    </row>
    <row r="271" spans="1:6">
      <c r="A271" s="436"/>
      <c r="B271" s="137" t="s">
        <v>32</v>
      </c>
      <c r="C271" s="376">
        <v>0.15143268397562099</v>
      </c>
      <c r="D271" s="376">
        <v>3.6525125553433027E-3</v>
      </c>
      <c r="E271" s="376">
        <v>0.14912387204456837</v>
      </c>
      <c r="F271" s="376">
        <v>3.8297380568862388E-3</v>
      </c>
    </row>
    <row r="272" spans="1:6">
      <c r="A272" s="436"/>
      <c r="B272" s="137" t="s">
        <v>33</v>
      </c>
      <c r="C272" s="376">
        <v>0.13889217684838123</v>
      </c>
      <c r="D272" s="376">
        <v>3.8039028550219227E-3</v>
      </c>
      <c r="E272" s="376">
        <v>0.13152801141990925</v>
      </c>
      <c r="F272" s="376">
        <v>3.866424922481378E-3</v>
      </c>
    </row>
    <row r="273" spans="1:6">
      <c r="A273" s="436"/>
      <c r="B273" s="137" t="s">
        <v>39</v>
      </c>
      <c r="C273" s="376">
        <v>0.11973611512324818</v>
      </c>
      <c r="D273" s="376">
        <v>3.472623303066592E-3</v>
      </c>
      <c r="E273" s="376">
        <v>0.11065805431555147</v>
      </c>
      <c r="F273" s="376">
        <v>3.6662334017785641E-3</v>
      </c>
    </row>
    <row r="274" spans="1:6">
      <c r="A274" s="436"/>
      <c r="B274" s="137" t="s">
        <v>40</v>
      </c>
      <c r="C274" s="376">
        <v>9.4063359723554937E-2</v>
      </c>
      <c r="D274" s="376">
        <v>3.411898962979055E-3</v>
      </c>
      <c r="E274" s="376">
        <v>8.8331835690451527E-2</v>
      </c>
      <c r="F274" s="376">
        <v>3.4133174819326157E-3</v>
      </c>
    </row>
    <row r="275" spans="1:6">
      <c r="A275" s="436"/>
      <c r="B275" s="137" t="s">
        <v>41</v>
      </c>
      <c r="C275" s="376">
        <v>6.738995367535576E-2</v>
      </c>
      <c r="D275" s="376">
        <v>2.7776731174650898E-3</v>
      </c>
      <c r="E275" s="376">
        <v>6.2102637411560593E-2</v>
      </c>
      <c r="F275" s="376">
        <v>2.7588822880830017E-3</v>
      </c>
    </row>
    <row r="276" spans="1:6">
      <c r="A276" s="436"/>
      <c r="B276" s="137" t="s">
        <v>42</v>
      </c>
      <c r="C276" s="376">
        <v>3.841132635437023E-2</v>
      </c>
      <c r="D276" s="376">
        <v>2.0307451290405894E-3</v>
      </c>
      <c r="E276" s="376">
        <v>3.6750504554755141E-2</v>
      </c>
      <c r="F276" s="376">
        <v>2.6211041725328439E-3</v>
      </c>
    </row>
    <row r="277" spans="1:6">
      <c r="A277" s="436"/>
      <c r="B277" s="137" t="s">
        <v>43</v>
      </c>
      <c r="C277" s="376">
        <v>1.4595720440061239E-2</v>
      </c>
      <c r="D277" s="376">
        <v>1.5662323988578765E-3</v>
      </c>
      <c r="E277" s="376">
        <v>9.8800967624813538E-3</v>
      </c>
      <c r="F277" s="376">
        <v>1.1625283277042235E-3</v>
      </c>
    </row>
    <row r="278" spans="1:6">
      <c r="A278" s="436" t="s">
        <v>72</v>
      </c>
      <c r="B278" s="137" t="s">
        <v>29</v>
      </c>
      <c r="C278" s="376">
        <v>0.16215950294574122</v>
      </c>
      <c r="D278" s="376">
        <v>3.8446013826614117E-3</v>
      </c>
      <c r="E278" s="376">
        <v>0.1570332912763146</v>
      </c>
      <c r="F278" s="376">
        <v>4.0334794754271104E-3</v>
      </c>
    </row>
    <row r="279" spans="1:6">
      <c r="A279" s="436"/>
      <c r="B279" s="137" t="s">
        <v>30</v>
      </c>
      <c r="C279" s="376">
        <v>0.15331546343851868</v>
      </c>
      <c r="D279" s="376">
        <v>3.6867289943367564E-3</v>
      </c>
      <c r="E279" s="376">
        <v>0.14348230134544659</v>
      </c>
      <c r="F279" s="376">
        <v>3.5072435717351915E-3</v>
      </c>
    </row>
    <row r="280" spans="1:6">
      <c r="A280" s="436"/>
      <c r="B280" s="137" t="s">
        <v>31</v>
      </c>
      <c r="C280" s="376">
        <v>0.14192316814438719</v>
      </c>
      <c r="D280" s="376">
        <v>3.9022663019132632E-3</v>
      </c>
      <c r="E280" s="376">
        <v>0.13749756325592039</v>
      </c>
      <c r="F280" s="376">
        <v>3.8162790943276994E-3</v>
      </c>
    </row>
    <row r="281" spans="1:6">
      <c r="A281" s="436"/>
      <c r="B281" s="137" t="s">
        <v>32</v>
      </c>
      <c r="C281" s="376">
        <v>0.13275830188063564</v>
      </c>
      <c r="D281" s="376">
        <v>3.3546615685591326E-3</v>
      </c>
      <c r="E281" s="376">
        <v>0.12793380056436149</v>
      </c>
      <c r="F281" s="376">
        <v>3.4270840984753099E-3</v>
      </c>
    </row>
    <row r="282" spans="1:6">
      <c r="A282" s="436"/>
      <c r="B282" s="137" t="s">
        <v>33</v>
      </c>
      <c r="C282" s="376">
        <v>0.12028159546407721</v>
      </c>
      <c r="D282" s="376">
        <v>3.6736494295028749E-3</v>
      </c>
      <c r="E282" s="376">
        <v>0.1131237780912855</v>
      </c>
      <c r="F282" s="376">
        <v>3.1922301022423499E-3</v>
      </c>
    </row>
    <row r="283" spans="1:6">
      <c r="A283" s="436"/>
      <c r="B283" s="137" t="s">
        <v>39</v>
      </c>
      <c r="C283" s="376">
        <v>0.10944883987693413</v>
      </c>
      <c r="D283" s="376">
        <v>3.4875369508531782E-3</v>
      </c>
      <c r="E283" s="376">
        <v>0.10344129800434665</v>
      </c>
      <c r="F283" s="376">
        <v>3.3434482603834788E-3</v>
      </c>
    </row>
    <row r="284" spans="1:6">
      <c r="A284" s="436"/>
      <c r="B284" s="137" t="s">
        <v>40</v>
      </c>
      <c r="C284" s="376">
        <v>9.7422532475626974E-2</v>
      </c>
      <c r="D284" s="376">
        <v>3.3716597425066342E-3</v>
      </c>
      <c r="E284" s="376">
        <v>9.6028480016483606E-2</v>
      </c>
      <c r="F284" s="376">
        <v>3.351087368473281E-3</v>
      </c>
    </row>
    <row r="285" spans="1:6">
      <c r="A285" s="436"/>
      <c r="B285" s="137" t="s">
        <v>41</v>
      </c>
      <c r="C285" s="376">
        <v>7.7034863023400652E-2</v>
      </c>
      <c r="D285" s="376">
        <v>4.4205811932807888E-3</v>
      </c>
      <c r="E285" s="376">
        <v>7.3823562690939259E-2</v>
      </c>
      <c r="F285" s="376">
        <v>2.9001074542257341E-3</v>
      </c>
    </row>
    <row r="286" spans="1:6">
      <c r="A286" s="436"/>
      <c r="B286" s="137" t="s">
        <v>42</v>
      </c>
      <c r="C286" s="376">
        <v>5.1000218937262309E-2</v>
      </c>
      <c r="D286" s="376">
        <v>2.5051479221745413E-3</v>
      </c>
      <c r="E286" s="376">
        <v>4.211588128251112E-2</v>
      </c>
      <c r="F286" s="376">
        <v>2.5240625751317713E-3</v>
      </c>
    </row>
    <row r="287" spans="1:6">
      <c r="A287" s="436"/>
      <c r="B287" s="137" t="s">
        <v>43</v>
      </c>
      <c r="C287" s="376">
        <v>1.6059030868373268E-2</v>
      </c>
      <c r="D287" s="376">
        <v>1.6552899011505868E-3</v>
      </c>
      <c r="E287" s="376">
        <v>1.2692857861514167E-2</v>
      </c>
      <c r="F287" s="376">
        <v>1.2837881843259422E-3</v>
      </c>
    </row>
    <row r="288" spans="1:6">
      <c r="A288" s="436" t="s">
        <v>73</v>
      </c>
      <c r="B288" s="137" t="s">
        <v>29</v>
      </c>
      <c r="C288" s="376">
        <v>0.1610532457910038</v>
      </c>
      <c r="D288" s="376">
        <v>3.7441267093584695E-3</v>
      </c>
      <c r="E288" s="376">
        <v>0.14287961426759524</v>
      </c>
      <c r="F288" s="376">
        <v>3.9690639020672778E-3</v>
      </c>
    </row>
    <row r="289" spans="1:6">
      <c r="A289" s="436"/>
      <c r="B289" s="137" t="s">
        <v>30</v>
      </c>
      <c r="C289" s="376">
        <v>0.16551953312816772</v>
      </c>
      <c r="D289" s="376">
        <v>3.9865389005981945E-3</v>
      </c>
      <c r="E289" s="376">
        <v>0.1559011883141535</v>
      </c>
      <c r="F289" s="376">
        <v>3.465975608590419E-3</v>
      </c>
    </row>
    <row r="290" spans="1:6">
      <c r="A290" s="436"/>
      <c r="B290" s="137" t="s">
        <v>31</v>
      </c>
      <c r="C290" s="376">
        <v>0.15952461109360933</v>
      </c>
      <c r="D290" s="376">
        <v>3.5474824531416594E-3</v>
      </c>
      <c r="E290" s="376">
        <v>0.14872190735613106</v>
      </c>
      <c r="F290" s="376">
        <v>3.636118909641395E-3</v>
      </c>
    </row>
    <row r="291" spans="1:6">
      <c r="A291" s="436"/>
      <c r="B291" s="137" t="s">
        <v>32</v>
      </c>
      <c r="C291" s="376">
        <v>0.15358633266983551</v>
      </c>
      <c r="D291" s="376">
        <v>3.7790014397269004E-3</v>
      </c>
      <c r="E291" s="376">
        <v>0.14945182691797779</v>
      </c>
      <c r="F291" s="376">
        <v>3.5913758927732997E-3</v>
      </c>
    </row>
    <row r="292" spans="1:6">
      <c r="A292" s="436"/>
      <c r="B292" s="137" t="s">
        <v>33</v>
      </c>
      <c r="C292" s="376">
        <v>0.14312195407085918</v>
      </c>
      <c r="D292" s="376">
        <v>3.5034809301695011E-3</v>
      </c>
      <c r="E292" s="376">
        <v>0.1403734299190765</v>
      </c>
      <c r="F292" s="376">
        <v>3.6592409529341962E-3</v>
      </c>
    </row>
    <row r="293" spans="1:6">
      <c r="A293" s="436"/>
      <c r="B293" s="137" t="s">
        <v>39</v>
      </c>
      <c r="C293" s="376">
        <v>0.14235171375123754</v>
      </c>
      <c r="D293" s="376">
        <v>4.1839313185615488E-3</v>
      </c>
      <c r="E293" s="376">
        <v>0.13510760717210268</v>
      </c>
      <c r="F293" s="376">
        <v>3.9130711222349138E-3</v>
      </c>
    </row>
    <row r="294" spans="1:6">
      <c r="A294" s="436"/>
      <c r="B294" s="137" t="s">
        <v>40</v>
      </c>
      <c r="C294" s="376">
        <v>0.12689700856063615</v>
      </c>
      <c r="D294" s="376">
        <v>3.7590421361260572E-3</v>
      </c>
      <c r="E294" s="376">
        <v>0.12654033047350316</v>
      </c>
      <c r="F294" s="376">
        <v>4.1928826645575004E-3</v>
      </c>
    </row>
    <row r="295" spans="1:6">
      <c r="A295" s="436"/>
      <c r="B295" s="137" t="s">
        <v>41</v>
      </c>
      <c r="C295" s="376">
        <v>0.10815653997402343</v>
      </c>
      <c r="D295" s="376">
        <v>3.7716649226470539E-3</v>
      </c>
      <c r="E295" s="376">
        <v>0.10503942842647927</v>
      </c>
      <c r="F295" s="376">
        <v>3.8804833370087565E-3</v>
      </c>
    </row>
    <row r="296" spans="1:6">
      <c r="A296" s="436"/>
      <c r="B296" s="137" t="s">
        <v>42</v>
      </c>
      <c r="C296" s="376">
        <v>8.8633101692303956E-2</v>
      </c>
      <c r="D296" s="376">
        <v>3.3966182653408306E-3</v>
      </c>
      <c r="E296" s="376">
        <v>7.375532176365826E-2</v>
      </c>
      <c r="F296" s="376">
        <v>3.7977429468082119E-3</v>
      </c>
    </row>
    <row r="297" spans="1:6">
      <c r="A297" s="436"/>
      <c r="B297" s="137" t="s">
        <v>43</v>
      </c>
      <c r="C297" s="376">
        <v>3.7516466692776015E-2</v>
      </c>
      <c r="D297" s="376">
        <v>2.7425285486303414E-3</v>
      </c>
      <c r="E297" s="376">
        <v>2.7632425055008507E-2</v>
      </c>
      <c r="F297" s="376">
        <v>1.9181108134030524E-3</v>
      </c>
    </row>
    <row r="298" spans="1:6">
      <c r="A298" s="436" t="s">
        <v>74</v>
      </c>
      <c r="B298" s="137" t="s">
        <v>29</v>
      </c>
      <c r="C298" s="376">
        <v>0.24480966045691072</v>
      </c>
      <c r="D298" s="376">
        <v>4.7672966642907768E-3</v>
      </c>
      <c r="E298" s="376">
        <v>0.25014074199178066</v>
      </c>
      <c r="F298" s="376">
        <v>4.8201789577050728E-3</v>
      </c>
    </row>
    <row r="299" spans="1:6">
      <c r="A299" s="436"/>
      <c r="B299" s="137" t="s">
        <v>30</v>
      </c>
      <c r="C299" s="376">
        <v>0.32216611944402374</v>
      </c>
      <c r="D299" s="376">
        <v>4.7992102008209067E-3</v>
      </c>
      <c r="E299" s="376">
        <v>0.31705576003295088</v>
      </c>
      <c r="F299" s="376">
        <v>5.0877395687244564E-3</v>
      </c>
    </row>
    <row r="300" spans="1:6">
      <c r="A300" s="436"/>
      <c r="B300" s="137" t="s">
        <v>31</v>
      </c>
      <c r="C300" s="376">
        <v>0.34005041959861848</v>
      </c>
      <c r="D300" s="376">
        <v>5.145482174142858E-3</v>
      </c>
      <c r="E300" s="376">
        <v>0.33540812447964513</v>
      </c>
      <c r="F300" s="376">
        <v>4.9375001251537459E-3</v>
      </c>
    </row>
    <row r="301" spans="1:6">
      <c r="A301" s="436"/>
      <c r="B301" s="137" t="s">
        <v>32</v>
      </c>
      <c r="C301" s="376">
        <v>0.35330643085301167</v>
      </c>
      <c r="D301" s="376">
        <v>5.0490316677265692E-3</v>
      </c>
      <c r="E301" s="376">
        <v>0.34333246809068857</v>
      </c>
      <c r="F301" s="376">
        <v>4.9648728034118036E-3</v>
      </c>
    </row>
    <row r="302" spans="1:6">
      <c r="A302" s="436"/>
      <c r="B302" s="137" t="s">
        <v>33</v>
      </c>
      <c r="C302" s="376">
        <v>0.36171719164419897</v>
      </c>
      <c r="D302" s="376">
        <v>5.4793842298749042E-3</v>
      </c>
      <c r="E302" s="376">
        <v>0.35458233602846345</v>
      </c>
      <c r="F302" s="376">
        <v>5.3171333139223967E-3</v>
      </c>
    </row>
    <row r="303" spans="1:6">
      <c r="A303" s="436"/>
      <c r="B303" s="137" t="s">
        <v>39</v>
      </c>
      <c r="C303" s="376">
        <v>0.35729069966372839</v>
      </c>
      <c r="D303" s="376">
        <v>4.9649585424768597E-3</v>
      </c>
      <c r="E303" s="376">
        <v>0.36132684708894708</v>
      </c>
      <c r="F303" s="376">
        <v>8.1691441191759622E-3</v>
      </c>
    </row>
    <row r="304" spans="1:6">
      <c r="A304" s="436"/>
      <c r="B304" s="137" t="s">
        <v>40</v>
      </c>
      <c r="C304" s="376">
        <v>0.35487431548248882</v>
      </c>
      <c r="D304" s="376">
        <v>5.4389650698772598E-3</v>
      </c>
      <c r="E304" s="376">
        <v>0.35143358764644944</v>
      </c>
      <c r="F304" s="376">
        <v>6.0621607249804884E-3</v>
      </c>
    </row>
    <row r="305" spans="1:6">
      <c r="A305" s="436"/>
      <c r="B305" s="137" t="s">
        <v>41</v>
      </c>
      <c r="C305" s="376">
        <v>0.33486774505182199</v>
      </c>
      <c r="D305" s="376">
        <v>5.6848039102341099E-3</v>
      </c>
      <c r="E305" s="376">
        <v>0.33107897739752418</v>
      </c>
      <c r="F305" s="376">
        <v>5.9644665596794702E-3</v>
      </c>
    </row>
    <row r="306" spans="1:6">
      <c r="A306" s="436"/>
      <c r="B306" s="137" t="s">
        <v>42</v>
      </c>
      <c r="C306" s="376">
        <v>0.27081323029767357</v>
      </c>
      <c r="D306" s="376">
        <v>5.8535288917770578E-3</v>
      </c>
      <c r="E306" s="376">
        <v>0.25503837562444226</v>
      </c>
      <c r="F306" s="376">
        <v>7.1824118184393784E-3</v>
      </c>
    </row>
    <row r="307" spans="1:6">
      <c r="A307" s="436"/>
      <c r="B307" s="137" t="s">
        <v>43</v>
      </c>
      <c r="C307" s="376">
        <v>0.13450261686901413</v>
      </c>
      <c r="D307" s="376">
        <v>5.5501012494247283E-3</v>
      </c>
      <c r="E307" s="376">
        <v>0.11943604796129501</v>
      </c>
      <c r="F307" s="376">
        <v>5.0871131223227421E-3</v>
      </c>
    </row>
    <row r="308" spans="1:6">
      <c r="A308" s="436" t="s">
        <v>75</v>
      </c>
      <c r="B308" s="137" t="s">
        <v>29</v>
      </c>
      <c r="C308" s="376">
        <v>7.2718654763921475E-2</v>
      </c>
      <c r="D308" s="376">
        <v>3.2978271289033092E-3</v>
      </c>
      <c r="E308" s="376">
        <v>7.866152710028447E-2</v>
      </c>
      <c r="F308" s="376">
        <v>3.1568039905434577E-3</v>
      </c>
    </row>
    <row r="309" spans="1:6">
      <c r="A309" s="436"/>
      <c r="B309" s="137" t="s">
        <v>30</v>
      </c>
      <c r="C309" s="376">
        <v>8.9814601066606284E-2</v>
      </c>
      <c r="D309" s="376">
        <v>3.0188378155511361E-3</v>
      </c>
      <c r="E309" s="376">
        <v>0.10430692423489542</v>
      </c>
      <c r="F309" s="376">
        <v>3.4830376439059264E-3</v>
      </c>
    </row>
    <row r="310" spans="1:6">
      <c r="A310" s="436"/>
      <c r="B310" s="137" t="s">
        <v>31</v>
      </c>
      <c r="C310" s="376">
        <v>0.10912736030981308</v>
      </c>
      <c r="D310" s="376">
        <v>6.2361046008941349E-3</v>
      </c>
      <c r="E310" s="376">
        <v>0.11788560374857626</v>
      </c>
      <c r="F310" s="376">
        <v>3.8117119191555678E-3</v>
      </c>
    </row>
    <row r="311" spans="1:6">
      <c r="A311" s="436"/>
      <c r="B311" s="137" t="s">
        <v>32</v>
      </c>
      <c r="C311" s="376">
        <v>0.10713205782220434</v>
      </c>
      <c r="D311" s="376">
        <v>3.2146676193815183E-3</v>
      </c>
      <c r="E311" s="376">
        <v>0.10915245296289784</v>
      </c>
      <c r="F311" s="376">
        <v>3.2523485412656733E-3</v>
      </c>
    </row>
    <row r="312" spans="1:6">
      <c r="A312" s="436"/>
      <c r="B312" s="137" t="s">
        <v>33</v>
      </c>
      <c r="C312" s="376">
        <v>0.11463361171390368</v>
      </c>
      <c r="D312" s="376">
        <v>3.1712784397909333E-3</v>
      </c>
      <c r="E312" s="376">
        <v>0.11706102983806252</v>
      </c>
      <c r="F312" s="376">
        <v>3.7626278972779483E-3</v>
      </c>
    </row>
    <row r="313" spans="1:6">
      <c r="A313" s="436"/>
      <c r="B313" s="137" t="s">
        <v>39</v>
      </c>
      <c r="C313" s="376">
        <v>0.12768926146450638</v>
      </c>
      <c r="D313" s="376">
        <v>6.9491851189874432E-3</v>
      </c>
      <c r="E313" s="376">
        <v>0.12206092051247806</v>
      </c>
      <c r="F313" s="376">
        <v>4.0137834771782144E-3</v>
      </c>
    </row>
    <row r="314" spans="1:6">
      <c r="A314" s="436"/>
      <c r="B314" s="137" t="s">
        <v>40</v>
      </c>
      <c r="C314" s="376">
        <v>0.14712596861583238</v>
      </c>
      <c r="D314" s="376">
        <v>4.4327568654865647E-3</v>
      </c>
      <c r="E314" s="376">
        <v>0.12682865057606785</v>
      </c>
      <c r="F314" s="376">
        <v>4.3534169337282073E-3</v>
      </c>
    </row>
    <row r="315" spans="1:6">
      <c r="A315" s="436"/>
      <c r="B315" s="137" t="s">
        <v>41</v>
      </c>
      <c r="C315" s="376">
        <v>0.15620571109940276</v>
      </c>
      <c r="D315" s="376">
        <v>4.0307319612078903E-3</v>
      </c>
      <c r="E315" s="376">
        <v>0.13362254168586382</v>
      </c>
      <c r="F315" s="376">
        <v>3.8127119397365879E-3</v>
      </c>
    </row>
    <row r="316" spans="1:6">
      <c r="A316" s="436"/>
      <c r="B316" s="137" t="s">
        <v>42</v>
      </c>
      <c r="C316" s="376">
        <v>0.15590360273428314</v>
      </c>
      <c r="D316" s="376">
        <v>4.4663721869573547E-3</v>
      </c>
      <c r="E316" s="376">
        <v>0.15605182705809106</v>
      </c>
      <c r="F316" s="376">
        <v>6.2005972218571953E-3</v>
      </c>
    </row>
    <row r="317" spans="1:6">
      <c r="A317" s="436"/>
      <c r="B317" s="137" t="s">
        <v>43</v>
      </c>
      <c r="C317" s="376">
        <v>0.15340281980987647</v>
      </c>
      <c r="D317" s="376">
        <v>5.4002786513181519E-3</v>
      </c>
      <c r="E317" s="376">
        <v>0.14270366271363644</v>
      </c>
      <c r="F317" s="376">
        <v>7.4315120895916591E-3</v>
      </c>
    </row>
    <row r="318" spans="1:6">
      <c r="A318" s="436" t="s">
        <v>76</v>
      </c>
      <c r="B318" s="137" t="s">
        <v>29</v>
      </c>
      <c r="C318" s="376">
        <v>3.6153134053042164E-2</v>
      </c>
      <c r="D318" s="376">
        <v>2.1703771759995182E-3</v>
      </c>
      <c r="E318" s="376">
        <v>4.296025114994486E-2</v>
      </c>
      <c r="F318" s="376">
        <v>2.4314749625420629E-3</v>
      </c>
    </row>
    <row r="319" spans="1:6">
      <c r="A319" s="436"/>
      <c r="B319" s="137" t="s">
        <v>30</v>
      </c>
      <c r="C319" s="376">
        <v>4.1749681297336722E-2</v>
      </c>
      <c r="D319" s="376">
        <v>2.1782384184823567E-3</v>
      </c>
      <c r="E319" s="376">
        <v>5.1350943307726021E-2</v>
      </c>
      <c r="F319" s="376">
        <v>2.6255158381364224E-3</v>
      </c>
    </row>
    <row r="320" spans="1:6">
      <c r="A320" s="436"/>
      <c r="B320" s="137" t="s">
        <v>31</v>
      </c>
      <c r="C320" s="376">
        <v>5.60714380975793E-2</v>
      </c>
      <c r="D320" s="376">
        <v>2.782413992129308E-3</v>
      </c>
      <c r="E320" s="376">
        <v>6.8017595411162673E-2</v>
      </c>
      <c r="F320" s="376">
        <v>2.7828651678230201E-3</v>
      </c>
    </row>
    <row r="321" spans="1:6">
      <c r="A321" s="436"/>
      <c r="B321" s="137" t="s">
        <v>32</v>
      </c>
      <c r="C321" s="376">
        <v>7.2733139722491125E-2</v>
      </c>
      <c r="D321" s="376">
        <v>2.9553245088510451E-3</v>
      </c>
      <c r="E321" s="376">
        <v>8.7927492666370816E-2</v>
      </c>
      <c r="F321" s="376">
        <v>3.4131463396782106E-3</v>
      </c>
    </row>
    <row r="322" spans="1:6">
      <c r="A322" s="436"/>
      <c r="B322" s="137" t="s">
        <v>33</v>
      </c>
      <c r="C322" s="376">
        <v>9.3260413698369904E-2</v>
      </c>
      <c r="D322" s="376">
        <v>3.4220566839426821E-3</v>
      </c>
      <c r="E322" s="376">
        <v>0.11476632964200033</v>
      </c>
      <c r="F322" s="376">
        <v>4.2550644499143976E-3</v>
      </c>
    </row>
    <row r="323" spans="1:6">
      <c r="A323" s="436"/>
      <c r="B323" s="137" t="s">
        <v>39</v>
      </c>
      <c r="C323" s="376">
        <v>0.12226376147432248</v>
      </c>
      <c r="D323" s="376">
        <v>4.321365317708329E-3</v>
      </c>
      <c r="E323" s="376">
        <v>0.14370916586735308</v>
      </c>
      <c r="F323" s="376">
        <v>4.341471742362271E-3</v>
      </c>
    </row>
    <row r="324" spans="1:6">
      <c r="A324" s="436"/>
      <c r="B324" s="137" t="s">
        <v>40</v>
      </c>
      <c r="C324" s="376">
        <v>0.16177080222988194</v>
      </c>
      <c r="D324" s="376">
        <v>4.2169238567643427E-3</v>
      </c>
      <c r="E324" s="376">
        <v>0.1918380370766774</v>
      </c>
      <c r="F324" s="376">
        <v>5.8524721510363718E-3</v>
      </c>
    </row>
    <row r="325" spans="1:6">
      <c r="A325" s="436"/>
      <c r="B325" s="137" t="s">
        <v>41</v>
      </c>
      <c r="C325" s="376">
        <v>0.244437632609072</v>
      </c>
      <c r="D325" s="376">
        <v>5.4953473745587515E-3</v>
      </c>
      <c r="E325" s="376">
        <v>0.28088806586614229</v>
      </c>
      <c r="F325" s="376">
        <v>7.0610536690016851E-3</v>
      </c>
    </row>
    <row r="326" spans="1:6">
      <c r="A326" s="436"/>
      <c r="B326" s="137" t="s">
        <v>42</v>
      </c>
      <c r="C326" s="376">
        <v>0.38658401109282131</v>
      </c>
      <c r="D326" s="376">
        <v>7.0188689100496582E-3</v>
      </c>
      <c r="E326" s="376">
        <v>0.42350887884560662</v>
      </c>
      <c r="F326" s="376">
        <v>8.1910851033640455E-3</v>
      </c>
    </row>
    <row r="327" spans="1:6">
      <c r="A327" s="458"/>
      <c r="B327" s="137" t="s">
        <v>43</v>
      </c>
      <c r="C327" s="376">
        <v>0.63851425926585248</v>
      </c>
      <c r="D327" s="376">
        <v>9.3563964551481235E-3</v>
      </c>
      <c r="E327" s="376">
        <v>0.67940910144750022</v>
      </c>
      <c r="F327" s="376">
        <v>8.8639742208407955E-3</v>
      </c>
    </row>
    <row r="328" spans="1:6">
      <c r="A328" s="436" t="s">
        <v>77</v>
      </c>
      <c r="B328" s="137" t="s">
        <v>29</v>
      </c>
      <c r="C328" s="376">
        <v>2.2972161333874056E-3</v>
      </c>
      <c r="D328" s="376">
        <v>5.5942354543595462E-4</v>
      </c>
      <c r="E328" s="376">
        <v>5.9790509684704823E-3</v>
      </c>
      <c r="F328" s="376">
        <v>7.6385326821649534E-4</v>
      </c>
    </row>
    <row r="329" spans="1:6">
      <c r="A329" s="436"/>
      <c r="B329" s="137" t="s">
        <v>30</v>
      </c>
      <c r="C329" s="376">
        <v>1.6431382985762409E-3</v>
      </c>
      <c r="D329" s="376">
        <v>4.0512014056779132E-4</v>
      </c>
      <c r="E329" s="376">
        <v>5.4981699639562783E-3</v>
      </c>
      <c r="F329" s="376">
        <v>8.869892942656994E-4</v>
      </c>
    </row>
    <row r="330" spans="1:6">
      <c r="A330" s="436"/>
      <c r="B330" s="137" t="s">
        <v>31</v>
      </c>
      <c r="C330" s="376">
        <v>8.9391338700177847E-4</v>
      </c>
      <c r="D330" s="376">
        <v>3.2918472534842428E-4</v>
      </c>
      <c r="E330" s="376">
        <v>5.5437150257952586E-3</v>
      </c>
      <c r="F330" s="376">
        <v>9.2268744536935896E-4</v>
      </c>
    </row>
    <row r="331" spans="1:6">
      <c r="A331" s="436"/>
      <c r="B331" s="137" t="s">
        <v>32</v>
      </c>
      <c r="C331" s="376">
        <v>1.8425661050501974E-3</v>
      </c>
      <c r="D331" s="376">
        <v>5.7325624951129624E-4</v>
      </c>
      <c r="E331" s="376">
        <v>4.8669898766610566E-3</v>
      </c>
      <c r="F331" s="376">
        <v>7.6101245696633439E-4</v>
      </c>
    </row>
    <row r="332" spans="1:6">
      <c r="A332" s="436"/>
      <c r="B332" s="137" t="s">
        <v>33</v>
      </c>
      <c r="C332" s="376">
        <v>2.6734763961041332E-3</v>
      </c>
      <c r="D332" s="376">
        <v>6.3515624603603985E-4</v>
      </c>
      <c r="E332" s="376">
        <v>6.3683672411189119E-3</v>
      </c>
      <c r="F332" s="376">
        <v>1.2293871776836026E-3</v>
      </c>
    </row>
    <row r="333" spans="1:6">
      <c r="A333" s="436"/>
      <c r="B333" s="137" t="s">
        <v>39</v>
      </c>
      <c r="C333" s="376">
        <v>1.5193924113115155E-3</v>
      </c>
      <c r="D333" s="376">
        <v>3.6329093560414505E-4</v>
      </c>
      <c r="E333" s="376">
        <v>6.1449341055309801E-3</v>
      </c>
      <c r="F333" s="376">
        <v>8.8748959774051462E-4</v>
      </c>
    </row>
    <row r="334" spans="1:6">
      <c r="A334" s="436"/>
      <c r="B334" s="137" t="s">
        <v>40</v>
      </c>
      <c r="C334" s="376">
        <v>2.0973993407759363E-3</v>
      </c>
      <c r="D334" s="376">
        <v>6.424659727413645E-4</v>
      </c>
      <c r="E334" s="376">
        <v>5.2119403155924653E-3</v>
      </c>
      <c r="F334" s="376">
        <v>7.7152350399627286E-4</v>
      </c>
    </row>
    <row r="335" spans="1:6">
      <c r="A335" s="436"/>
      <c r="B335" s="137" t="s">
        <v>41</v>
      </c>
      <c r="C335" s="376">
        <v>1.2066441876099376E-3</v>
      </c>
      <c r="D335" s="376">
        <v>2.7531396888541706E-4</v>
      </c>
      <c r="E335" s="376">
        <v>4.97338775341167E-3</v>
      </c>
      <c r="F335" s="376">
        <v>8.2087304027335633E-4</v>
      </c>
    </row>
    <row r="336" spans="1:6">
      <c r="A336" s="436"/>
      <c r="B336" s="137" t="s">
        <v>42</v>
      </c>
      <c r="C336" s="376">
        <v>1.8950236371155422E-3</v>
      </c>
      <c r="D336" s="376">
        <v>4.2342446606084008E-4</v>
      </c>
      <c r="E336" s="376">
        <v>7.4316670427082435E-3</v>
      </c>
      <c r="F336" s="376">
        <v>1.5732752799458409E-3</v>
      </c>
    </row>
    <row r="337" spans="1:6">
      <c r="A337" s="436"/>
      <c r="B337" s="137" t="s">
        <v>43</v>
      </c>
      <c r="C337" s="376">
        <v>2.3053369886424325E-3</v>
      </c>
      <c r="D337" s="376">
        <v>5.3939029591505792E-4</v>
      </c>
      <c r="E337" s="376">
        <v>6.8066193936159513E-3</v>
      </c>
      <c r="F337" s="376">
        <v>1.3607052405047947E-3</v>
      </c>
    </row>
    <row r="338" spans="1:6">
      <c r="A338" s="434" t="s">
        <v>610</v>
      </c>
      <c r="B338" s="435"/>
      <c r="C338" s="435"/>
      <c r="D338" s="435"/>
      <c r="E338" s="435"/>
      <c r="F338" s="435"/>
    </row>
    <row r="339" spans="1:6">
      <c r="A339" s="388"/>
      <c r="B339" s="388"/>
      <c r="C339" s="388"/>
      <c r="D339" s="388"/>
      <c r="E339" s="388"/>
      <c r="F339" s="388"/>
    </row>
    <row r="340" spans="1:6">
      <c r="A340" s="377" t="s">
        <v>612</v>
      </c>
      <c r="B340" s="388"/>
      <c r="C340" s="388"/>
      <c r="D340" s="388"/>
      <c r="E340" s="388"/>
      <c r="F340" s="388"/>
    </row>
    <row r="341" spans="1:6">
      <c r="A341" s="431" t="s">
        <v>613</v>
      </c>
      <c r="B341" s="431"/>
      <c r="C341" s="431"/>
      <c r="D341" s="431"/>
      <c r="E341" s="431"/>
      <c r="F341" s="431"/>
    </row>
  </sheetData>
  <mergeCells count="58">
    <mergeCell ref="A1:L1"/>
    <mergeCell ref="B5:B14"/>
    <mergeCell ref="B15:B24"/>
    <mergeCell ref="A5:A24"/>
    <mergeCell ref="A25:A44"/>
    <mergeCell ref="B25:B34"/>
    <mergeCell ref="B35:B44"/>
    <mergeCell ref="A45:A64"/>
    <mergeCell ref="B45:B54"/>
    <mergeCell ref="B55:B64"/>
    <mergeCell ref="A65:A84"/>
    <mergeCell ref="B65:B74"/>
    <mergeCell ref="B75:B84"/>
    <mergeCell ref="A85:A104"/>
    <mergeCell ref="B85:B94"/>
    <mergeCell ref="B95:B104"/>
    <mergeCell ref="A105:A124"/>
    <mergeCell ref="B105:B114"/>
    <mergeCell ref="B115:B124"/>
    <mergeCell ref="A127:L127"/>
    <mergeCell ref="A131:A150"/>
    <mergeCell ref="B131:B140"/>
    <mergeCell ref="B141:B150"/>
    <mergeCell ref="A151:A170"/>
    <mergeCell ref="B151:B160"/>
    <mergeCell ref="B161:B170"/>
    <mergeCell ref="A171:A190"/>
    <mergeCell ref="B171:B180"/>
    <mergeCell ref="B181:B190"/>
    <mergeCell ref="A191:A210"/>
    <mergeCell ref="B191:B200"/>
    <mergeCell ref="B201:B210"/>
    <mergeCell ref="A253:L253"/>
    <mergeCell ref="A256:A257"/>
    <mergeCell ref="B256:B257"/>
    <mergeCell ref="C256:D256"/>
    <mergeCell ref="E256:F256"/>
    <mergeCell ref="B211:B220"/>
    <mergeCell ref="B221:B230"/>
    <mergeCell ref="A231:A250"/>
    <mergeCell ref="B231:B240"/>
    <mergeCell ref="B241:B250"/>
    <mergeCell ref="A338:F338"/>
    <mergeCell ref="A341:F341"/>
    <mergeCell ref="A254:O254"/>
    <mergeCell ref="A128:O128"/>
    <mergeCell ref="A2:O2"/>
    <mergeCell ref="A251:L251"/>
    <mergeCell ref="A125:L125"/>
    <mergeCell ref="A328:A337"/>
    <mergeCell ref="A268:A277"/>
    <mergeCell ref="A278:A287"/>
    <mergeCell ref="A288:A297"/>
    <mergeCell ref="A298:A307"/>
    <mergeCell ref="A308:A317"/>
    <mergeCell ref="A318:A327"/>
    <mergeCell ref="A258:A267"/>
    <mergeCell ref="A211:A23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82"/>
  <sheetViews>
    <sheetView topLeftCell="A43" workbookViewId="0">
      <selection activeCell="A62" sqref="A62:O62"/>
    </sheetView>
  </sheetViews>
  <sheetFormatPr baseColWidth="10" defaultColWidth="9.140625" defaultRowHeight="15"/>
  <cols>
    <col min="1" max="1" width="18.28515625" customWidth="1"/>
    <col min="2" max="2" width="12.85546875" customWidth="1"/>
    <col min="3" max="3" width="13" customWidth="1"/>
    <col min="4" max="4" width="11" customWidth="1"/>
    <col min="5" max="5" width="11.85546875" customWidth="1"/>
    <col min="6" max="6" width="10" customWidth="1"/>
    <col min="7" max="7" width="12.140625" customWidth="1"/>
    <col min="8" max="8" width="10" customWidth="1"/>
    <col min="9" max="9" width="11.7109375" customWidth="1"/>
    <col min="10" max="10" width="11" customWidth="1"/>
    <col min="11" max="11" width="12.85546875" customWidth="1"/>
    <col min="12" max="12" width="12.140625" customWidth="1"/>
  </cols>
  <sheetData>
    <row r="1" spans="1:15">
      <c r="A1" s="463" t="s">
        <v>676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</row>
    <row r="2" spans="1:15" s="388" customFormat="1">
      <c r="A2" s="431" t="s">
        <v>656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6" customFormat="1"/>
    <row r="4" spans="1:15" ht="45">
      <c r="A4" s="154" t="s">
        <v>68</v>
      </c>
      <c r="B4" s="154" t="s">
        <v>66</v>
      </c>
      <c r="C4" s="154" t="s">
        <v>69</v>
      </c>
      <c r="D4" s="139" t="s">
        <v>70</v>
      </c>
      <c r="E4" s="139" t="s">
        <v>71</v>
      </c>
      <c r="F4" s="139" t="s">
        <v>72</v>
      </c>
      <c r="G4" s="139" t="s">
        <v>73</v>
      </c>
      <c r="H4" s="139" t="s">
        <v>74</v>
      </c>
      <c r="I4" s="139" t="s">
        <v>75</v>
      </c>
      <c r="J4" s="139" t="s">
        <v>76</v>
      </c>
      <c r="K4" s="139" t="s">
        <v>77</v>
      </c>
      <c r="L4" s="139" t="s">
        <v>17</v>
      </c>
    </row>
    <row r="5" spans="1:15">
      <c r="A5" s="436" t="s">
        <v>9</v>
      </c>
      <c r="B5" s="438" t="s">
        <v>36</v>
      </c>
      <c r="C5" s="138" t="s">
        <v>66</v>
      </c>
      <c r="D5" s="47">
        <v>38334</v>
      </c>
      <c r="E5" s="47">
        <v>175700</v>
      </c>
      <c r="F5" s="47">
        <v>104425</v>
      </c>
      <c r="G5" s="47">
        <v>111348</v>
      </c>
      <c r="H5" s="47">
        <v>178074</v>
      </c>
      <c r="I5" s="47">
        <v>43077</v>
      </c>
      <c r="J5" s="47">
        <v>34056</v>
      </c>
      <c r="K5" s="47">
        <v>985</v>
      </c>
      <c r="L5" s="47">
        <v>685999</v>
      </c>
    </row>
    <row r="6" spans="1:15">
      <c r="A6" s="436"/>
      <c r="B6" s="438"/>
      <c r="C6" s="138" t="s">
        <v>191</v>
      </c>
      <c r="D6" s="47">
        <v>338436</v>
      </c>
      <c r="E6" s="47">
        <v>1693871</v>
      </c>
      <c r="F6" s="47">
        <v>1277952</v>
      </c>
      <c r="G6" s="47">
        <v>1763674</v>
      </c>
      <c r="H6" s="47">
        <v>3207220</v>
      </c>
      <c r="I6" s="47">
        <v>1094124</v>
      </c>
      <c r="J6" s="47">
        <v>1328101</v>
      </c>
      <c r="K6" s="47">
        <v>30507</v>
      </c>
      <c r="L6" s="47">
        <v>10733885</v>
      </c>
    </row>
    <row r="7" spans="1:15">
      <c r="A7" s="436"/>
      <c r="B7" s="436" t="s">
        <v>18</v>
      </c>
      <c r="C7" s="138" t="s">
        <v>66</v>
      </c>
      <c r="D7" s="11">
        <v>5.5880547930827893</v>
      </c>
      <c r="E7" s="11">
        <v>25.612282233647569</v>
      </c>
      <c r="F7" s="11">
        <v>15.222325396975798</v>
      </c>
      <c r="G7" s="11">
        <v>16.231510541560557</v>
      </c>
      <c r="H7" s="11">
        <v>25.958346878056677</v>
      </c>
      <c r="I7" s="11">
        <v>6.2794552178647489</v>
      </c>
      <c r="J7" s="11">
        <v>4.9644387236716092</v>
      </c>
      <c r="K7" s="11">
        <v>0.1435862151402553</v>
      </c>
      <c r="L7" s="11">
        <v>100</v>
      </c>
    </row>
    <row r="8" spans="1:15">
      <c r="A8" s="436"/>
      <c r="B8" s="436"/>
      <c r="C8" s="138" t="s">
        <v>191</v>
      </c>
      <c r="D8" s="11">
        <v>3.1529683800413362</v>
      </c>
      <c r="E8" s="11">
        <v>15.780595748883094</v>
      </c>
      <c r="F8" s="11">
        <v>11.905773166006529</v>
      </c>
      <c r="G8" s="11">
        <v>16.430900834134146</v>
      </c>
      <c r="H8" s="11">
        <v>29.879395950301312</v>
      </c>
      <c r="I8" s="11">
        <v>10.193177959331594</v>
      </c>
      <c r="J8" s="11">
        <v>12.372975861023292</v>
      </c>
      <c r="K8" s="11">
        <v>0.28421210027869687</v>
      </c>
      <c r="L8" s="11">
        <v>100</v>
      </c>
    </row>
    <row r="9" spans="1:15">
      <c r="A9" s="436" t="s">
        <v>10</v>
      </c>
      <c r="B9" s="438" t="s">
        <v>36</v>
      </c>
      <c r="C9" s="138" t="s">
        <v>66</v>
      </c>
      <c r="D9" s="47">
        <v>45740</v>
      </c>
      <c r="E9" s="47">
        <v>177775</v>
      </c>
      <c r="F9" s="47">
        <v>99258</v>
      </c>
      <c r="G9" s="47">
        <v>114779</v>
      </c>
      <c r="H9" s="47">
        <v>218744</v>
      </c>
      <c r="I9" s="47">
        <v>56579</v>
      </c>
      <c r="J9" s="47">
        <v>41864</v>
      </c>
      <c r="K9" s="47">
        <v>0</v>
      </c>
      <c r="L9" s="47">
        <v>754739</v>
      </c>
    </row>
    <row r="10" spans="1:15">
      <c r="A10" s="436"/>
      <c r="B10" s="438"/>
      <c r="C10" s="138" t="s">
        <v>191</v>
      </c>
      <c r="D10" s="47">
        <v>403567</v>
      </c>
      <c r="E10" s="47">
        <v>1653770</v>
      </c>
      <c r="F10" s="47">
        <v>1255303</v>
      </c>
      <c r="G10" s="47">
        <v>1662584</v>
      </c>
      <c r="H10" s="47">
        <v>3585146</v>
      </c>
      <c r="I10" s="47">
        <v>1220859</v>
      </c>
      <c r="J10" s="47">
        <v>1569390</v>
      </c>
      <c r="K10" s="47">
        <v>0</v>
      </c>
      <c r="L10" s="47">
        <v>11350619</v>
      </c>
    </row>
    <row r="11" spans="1:15">
      <c r="A11" s="436"/>
      <c r="B11" s="436" t="s">
        <v>18</v>
      </c>
      <c r="C11" s="138" t="s">
        <v>66</v>
      </c>
      <c r="D11" s="11">
        <v>6.060373188612223</v>
      </c>
      <c r="E11" s="11">
        <v>23.554500297453824</v>
      </c>
      <c r="F11" s="11">
        <v>13.151301310784259</v>
      </c>
      <c r="G11" s="11">
        <v>15.207773813198999</v>
      </c>
      <c r="H11" s="11">
        <v>28.982734428723038</v>
      </c>
      <c r="I11" s="11">
        <v>7.4964987896478128</v>
      </c>
      <c r="J11" s="11">
        <v>5.5468181715798437</v>
      </c>
      <c r="K11" s="11">
        <v>0</v>
      </c>
      <c r="L11" s="11">
        <v>100</v>
      </c>
    </row>
    <row r="12" spans="1:15">
      <c r="A12" s="436"/>
      <c r="B12" s="436"/>
      <c r="C12" s="138" t="s">
        <v>191</v>
      </c>
      <c r="D12" s="11">
        <v>3.5554624818258809</v>
      </c>
      <c r="E12" s="11">
        <v>14.569866189676528</v>
      </c>
      <c r="F12" s="11">
        <v>11.059335178107908</v>
      </c>
      <c r="G12" s="11">
        <v>14.647518342391724</v>
      </c>
      <c r="H12" s="11">
        <v>31.585466836654458</v>
      </c>
      <c r="I12" s="11">
        <v>10.755880362119457</v>
      </c>
      <c r="J12" s="11">
        <v>13.826470609224042</v>
      </c>
      <c r="K12" s="11">
        <v>0</v>
      </c>
      <c r="L12" s="11">
        <v>100</v>
      </c>
    </row>
    <row r="13" spans="1:15">
      <c r="A13" s="436" t="s">
        <v>11</v>
      </c>
      <c r="B13" s="438" t="s">
        <v>36</v>
      </c>
      <c r="C13" s="138" t="s">
        <v>66</v>
      </c>
      <c r="D13" s="47">
        <v>47564</v>
      </c>
      <c r="E13" s="47">
        <v>194262</v>
      </c>
      <c r="F13" s="47">
        <v>128767</v>
      </c>
      <c r="G13" s="47">
        <v>156054</v>
      </c>
      <c r="H13" s="47">
        <v>247967</v>
      </c>
      <c r="I13" s="47">
        <v>81708</v>
      </c>
      <c r="J13" s="47">
        <v>60617</v>
      </c>
      <c r="K13" s="47">
        <v>0</v>
      </c>
      <c r="L13" s="47">
        <v>916939</v>
      </c>
    </row>
    <row r="14" spans="1:15">
      <c r="A14" s="436"/>
      <c r="B14" s="438"/>
      <c r="C14" s="138" t="s">
        <v>191</v>
      </c>
      <c r="D14" s="47">
        <v>333675</v>
      </c>
      <c r="E14" s="47">
        <v>1670955</v>
      </c>
      <c r="F14" s="47">
        <v>1286163</v>
      </c>
      <c r="G14" s="47">
        <v>1838808</v>
      </c>
      <c r="H14" s="47">
        <v>3502789</v>
      </c>
      <c r="I14" s="47">
        <v>1330359</v>
      </c>
      <c r="J14" s="47">
        <v>1658917</v>
      </c>
      <c r="K14" s="47">
        <v>0</v>
      </c>
      <c r="L14" s="47">
        <v>11621666</v>
      </c>
    </row>
    <row r="15" spans="1:15">
      <c r="A15" s="436"/>
      <c r="B15" s="436" t="s">
        <v>18</v>
      </c>
      <c r="C15" s="138" t="s">
        <v>66</v>
      </c>
      <c r="D15" s="11">
        <v>5.1872589125339852</v>
      </c>
      <c r="E15" s="11">
        <v>21.185924036386279</v>
      </c>
      <c r="F15" s="11">
        <v>14.043137002570507</v>
      </c>
      <c r="G15" s="11">
        <v>17.01901653217935</v>
      </c>
      <c r="H15" s="11">
        <v>27.042911251457298</v>
      </c>
      <c r="I15" s="11">
        <v>8.9109526369802143</v>
      </c>
      <c r="J15" s="11">
        <v>6.6107996278923675</v>
      </c>
      <c r="K15" s="11">
        <v>0</v>
      </c>
      <c r="L15" s="11">
        <v>100</v>
      </c>
    </row>
    <row r="16" spans="1:15">
      <c r="A16" s="436"/>
      <c r="B16" s="436"/>
      <c r="C16" s="138" t="s">
        <v>191</v>
      </c>
      <c r="D16" s="11">
        <v>2.8711460129726669</v>
      </c>
      <c r="E16" s="11">
        <v>14.377929980090634</v>
      </c>
      <c r="F16" s="11">
        <v>11.066941693213348</v>
      </c>
      <c r="G16" s="11">
        <v>15.822240976465855</v>
      </c>
      <c r="H16" s="11">
        <v>30.140162348496336</v>
      </c>
      <c r="I16" s="11">
        <v>11.447231403827988</v>
      </c>
      <c r="J16" s="11">
        <v>14.274347584933174</v>
      </c>
      <c r="K16" s="11">
        <v>0</v>
      </c>
      <c r="L16" s="11">
        <v>100</v>
      </c>
    </row>
    <row r="17" spans="1:15">
      <c r="A17" s="436" t="s">
        <v>12</v>
      </c>
      <c r="B17" s="438" t="s">
        <v>36</v>
      </c>
      <c r="C17" s="138" t="s">
        <v>66</v>
      </c>
      <c r="D17" s="47">
        <v>38680</v>
      </c>
      <c r="E17" s="47">
        <v>202501</v>
      </c>
      <c r="F17" s="47">
        <v>136594</v>
      </c>
      <c r="G17" s="47">
        <v>142987</v>
      </c>
      <c r="H17" s="47">
        <v>306264</v>
      </c>
      <c r="I17" s="47">
        <v>108656</v>
      </c>
      <c r="J17" s="47">
        <v>95129</v>
      </c>
      <c r="K17" s="47">
        <v>4336</v>
      </c>
      <c r="L17" s="47">
        <v>1035147</v>
      </c>
    </row>
    <row r="18" spans="1:15">
      <c r="A18" s="436"/>
      <c r="B18" s="438"/>
      <c r="C18" s="138" t="s">
        <v>191</v>
      </c>
      <c r="D18" s="47">
        <v>307687</v>
      </c>
      <c r="E18" s="47">
        <v>1516048</v>
      </c>
      <c r="F18" s="47">
        <v>1325998</v>
      </c>
      <c r="G18" s="47">
        <v>1585040</v>
      </c>
      <c r="H18" s="47">
        <v>3609160</v>
      </c>
      <c r="I18" s="47">
        <v>1357516</v>
      </c>
      <c r="J18" s="47">
        <v>2016409</v>
      </c>
      <c r="K18" s="47">
        <v>58713</v>
      </c>
      <c r="L18" s="47">
        <v>11776571</v>
      </c>
    </row>
    <row r="19" spans="1:15">
      <c r="A19" s="436"/>
      <c r="B19" s="436" t="s">
        <v>18</v>
      </c>
      <c r="C19" s="138" t="s">
        <v>66</v>
      </c>
      <c r="D19" s="11">
        <v>3.7366674</v>
      </c>
      <c r="E19" s="11">
        <v>19.562536000000001</v>
      </c>
      <c r="F19" s="11">
        <v>13.195614000000001</v>
      </c>
      <c r="G19" s="11">
        <v>13.813207</v>
      </c>
      <c r="H19" s="11">
        <v>29.586521999999999</v>
      </c>
      <c r="I19" s="11">
        <v>10.496672999999999</v>
      </c>
      <c r="J19" s="11">
        <v>9.1899025000000005</v>
      </c>
      <c r="K19" s="11">
        <v>0.41887771000000001</v>
      </c>
      <c r="L19" s="11">
        <v>100</v>
      </c>
    </row>
    <row r="20" spans="1:15">
      <c r="A20" s="436"/>
      <c r="B20" s="436"/>
      <c r="C20" s="138" t="s">
        <v>191</v>
      </c>
      <c r="D20" s="11">
        <v>2.6127045</v>
      </c>
      <c r="E20" s="11">
        <v>12.873424999999999</v>
      </c>
      <c r="F20" s="11">
        <v>11.259627</v>
      </c>
      <c r="G20" s="11">
        <v>13.459266</v>
      </c>
      <c r="H20" s="11">
        <v>30.646951000000001</v>
      </c>
      <c r="I20" s="11">
        <v>11.52726</v>
      </c>
      <c r="J20" s="11">
        <v>17.122208000000001</v>
      </c>
      <c r="K20" s="11">
        <v>0.49855769</v>
      </c>
      <c r="L20" s="11">
        <v>100</v>
      </c>
    </row>
    <row r="21" spans="1:15">
      <c r="A21" s="436" t="s">
        <v>13</v>
      </c>
      <c r="B21" s="438" t="s">
        <v>36</v>
      </c>
      <c r="C21" s="138" t="s">
        <v>66</v>
      </c>
      <c r="D21" s="47">
        <v>37400</v>
      </c>
      <c r="E21" s="47">
        <v>183861</v>
      </c>
      <c r="F21" s="47">
        <v>137173</v>
      </c>
      <c r="G21" s="47">
        <v>134666</v>
      </c>
      <c r="H21" s="47">
        <v>331887</v>
      </c>
      <c r="I21" s="47">
        <v>128586</v>
      </c>
      <c r="J21" s="47">
        <v>105341</v>
      </c>
      <c r="K21" s="47">
        <v>1506</v>
      </c>
      <c r="L21" s="47">
        <v>1060420</v>
      </c>
    </row>
    <row r="22" spans="1:15">
      <c r="A22" s="436"/>
      <c r="B22" s="438"/>
      <c r="C22" s="138" t="s">
        <v>191</v>
      </c>
      <c r="D22" s="47">
        <v>284833</v>
      </c>
      <c r="E22" s="47">
        <v>1447314</v>
      </c>
      <c r="F22" s="47">
        <v>1284610</v>
      </c>
      <c r="G22" s="47">
        <v>1585505</v>
      </c>
      <c r="H22" s="47">
        <v>3785073</v>
      </c>
      <c r="I22" s="47">
        <v>1493529</v>
      </c>
      <c r="J22" s="47">
        <v>2217683</v>
      </c>
      <c r="K22" s="47">
        <v>23035</v>
      </c>
      <c r="L22" s="47">
        <v>12121582</v>
      </c>
    </row>
    <row r="23" spans="1:15">
      <c r="A23" s="436"/>
      <c r="B23" s="436" t="s">
        <v>18</v>
      </c>
      <c r="C23" s="138" t="s">
        <v>66</v>
      </c>
      <c r="D23" s="11">
        <v>3.5269043999999998</v>
      </c>
      <c r="E23" s="11">
        <v>17.338507</v>
      </c>
      <c r="F23" s="11">
        <v>12.935724</v>
      </c>
      <c r="G23" s="11">
        <v>12.699308</v>
      </c>
      <c r="H23" s="11">
        <v>31.297692999999999</v>
      </c>
      <c r="I23" s="11">
        <v>12.12595</v>
      </c>
      <c r="J23" s="11">
        <v>9.9338940999999998</v>
      </c>
      <c r="K23" s="11">
        <v>0.14201920000000001</v>
      </c>
      <c r="L23" s="11">
        <v>100</v>
      </c>
    </row>
    <row r="24" spans="1:15">
      <c r="A24" s="436"/>
      <c r="B24" s="436"/>
      <c r="C24" s="138" t="s">
        <v>191</v>
      </c>
      <c r="D24" s="11">
        <v>2.3498005000000002</v>
      </c>
      <c r="E24" s="11">
        <v>11.939976</v>
      </c>
      <c r="F24" s="11">
        <v>10.597709</v>
      </c>
      <c r="G24" s="11">
        <v>13.080017</v>
      </c>
      <c r="H24" s="11">
        <v>31.225898999999998</v>
      </c>
      <c r="I24" s="11">
        <v>12.321237999999999</v>
      </c>
      <c r="J24" s="11">
        <v>18.295325999999999</v>
      </c>
      <c r="K24" s="11">
        <v>0.19003295000000001</v>
      </c>
      <c r="L24" s="11">
        <v>100</v>
      </c>
    </row>
    <row r="25" spans="1:15">
      <c r="A25" s="436" t="s">
        <v>81</v>
      </c>
      <c r="B25" s="438" t="s">
        <v>36</v>
      </c>
      <c r="C25" s="138" t="s">
        <v>66</v>
      </c>
      <c r="D25" s="47">
        <v>32077</v>
      </c>
      <c r="E25" s="47">
        <v>196813</v>
      </c>
      <c r="F25" s="47">
        <v>144715</v>
      </c>
      <c r="G25" s="47">
        <v>141233</v>
      </c>
      <c r="H25" s="47">
        <v>357521</v>
      </c>
      <c r="I25" s="47">
        <v>138172</v>
      </c>
      <c r="J25" s="47">
        <v>142335</v>
      </c>
      <c r="K25" s="47">
        <v>6388</v>
      </c>
      <c r="L25" s="47">
        <v>1159254</v>
      </c>
    </row>
    <row r="26" spans="1:15">
      <c r="A26" s="436"/>
      <c r="B26" s="438"/>
      <c r="C26" s="138" t="s">
        <v>191</v>
      </c>
      <c r="D26" s="47">
        <v>292513</v>
      </c>
      <c r="E26" s="47">
        <v>1432151</v>
      </c>
      <c r="F26" s="47">
        <v>1255884</v>
      </c>
      <c r="G26" s="47">
        <v>1535448</v>
      </c>
      <c r="H26" s="47">
        <v>3836330</v>
      </c>
      <c r="I26" s="47">
        <v>1506728</v>
      </c>
      <c r="J26" s="47">
        <v>2556654</v>
      </c>
      <c r="K26" s="47">
        <v>74332</v>
      </c>
      <c r="L26" s="47">
        <v>12490040</v>
      </c>
    </row>
    <row r="27" spans="1:15">
      <c r="A27" s="436"/>
      <c r="B27" s="436" t="s">
        <v>18</v>
      </c>
      <c r="C27" s="138" t="s">
        <v>66</v>
      </c>
      <c r="D27" s="11">
        <v>2.7670381124412771</v>
      </c>
      <c r="E27" s="11">
        <v>16.977556256006018</v>
      </c>
      <c r="F27" s="11">
        <v>12.483459190134345</v>
      </c>
      <c r="G27" s="11">
        <v>12.183093610201043</v>
      </c>
      <c r="H27" s="11">
        <v>30.840609564426778</v>
      </c>
      <c r="I27" s="11">
        <v>11.919044488955828</v>
      </c>
      <c r="J27" s="11">
        <v>12.278154744344208</v>
      </c>
      <c r="K27" s="11">
        <v>0.55104403349050335</v>
      </c>
      <c r="L27" s="11">
        <v>100</v>
      </c>
    </row>
    <row r="28" spans="1:15">
      <c r="A28" s="436"/>
      <c r="B28" s="436"/>
      <c r="C28" s="138" t="s">
        <v>191</v>
      </c>
      <c r="D28" s="11">
        <v>2.3419700817611475</v>
      </c>
      <c r="E28" s="11">
        <v>11.466344383204536</v>
      </c>
      <c r="F28" s="11">
        <v>10.055083890844225</v>
      </c>
      <c r="G28" s="11">
        <v>12.293379364677776</v>
      </c>
      <c r="H28" s="11">
        <v>30.715113802677973</v>
      </c>
      <c r="I28" s="11">
        <v>12.06343614592107</v>
      </c>
      <c r="J28" s="11">
        <v>20.469542131170115</v>
      </c>
      <c r="K28" s="11">
        <v>0.59513019974315529</v>
      </c>
      <c r="L28" s="11">
        <v>100</v>
      </c>
    </row>
    <row r="29" spans="1:15">
      <c r="A29" s="434" t="s">
        <v>610</v>
      </c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</row>
    <row r="31" spans="1:15">
      <c r="A31" s="463" t="s">
        <v>677</v>
      </c>
      <c r="B31" s="463"/>
      <c r="C31" s="463"/>
      <c r="D31" s="463"/>
      <c r="E31" s="463"/>
      <c r="F31" s="463"/>
      <c r="G31" s="463"/>
      <c r="H31" s="463"/>
      <c r="I31" s="463"/>
      <c r="J31" s="463"/>
      <c r="K31" s="463"/>
      <c r="L31" s="463"/>
    </row>
    <row r="32" spans="1:15" s="388" customFormat="1">
      <c r="A32" s="431" t="s">
        <v>656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</row>
    <row r="33" spans="1:12" s="136" customFormat="1"/>
    <row r="34" spans="1:12" ht="45">
      <c r="A34" s="154" t="s">
        <v>68</v>
      </c>
      <c r="B34" s="154" t="s">
        <v>66</v>
      </c>
      <c r="C34" s="154" t="s">
        <v>69</v>
      </c>
      <c r="D34" s="139" t="s">
        <v>70</v>
      </c>
      <c r="E34" s="139" t="s">
        <v>71</v>
      </c>
      <c r="F34" s="139" t="s">
        <v>72</v>
      </c>
      <c r="G34" s="139" t="s">
        <v>73</v>
      </c>
      <c r="H34" s="139" t="s">
        <v>74</v>
      </c>
      <c r="I34" s="139" t="s">
        <v>75</v>
      </c>
      <c r="J34" s="139" t="s">
        <v>76</v>
      </c>
      <c r="K34" s="139" t="s">
        <v>77</v>
      </c>
      <c r="L34" s="139" t="s">
        <v>17</v>
      </c>
    </row>
    <row r="35" spans="1:12">
      <c r="A35" s="436" t="s">
        <v>9</v>
      </c>
      <c r="B35" s="438" t="s">
        <v>36</v>
      </c>
      <c r="C35" s="138" t="s">
        <v>66</v>
      </c>
      <c r="D35" s="47">
        <v>1692</v>
      </c>
      <c r="E35" s="47">
        <v>6629</v>
      </c>
      <c r="F35" s="47">
        <v>3089</v>
      </c>
      <c r="G35" s="47">
        <v>2365</v>
      </c>
      <c r="H35" s="47">
        <v>3717</v>
      </c>
      <c r="I35" s="47">
        <v>683</v>
      </c>
      <c r="J35" s="47">
        <v>468</v>
      </c>
      <c r="K35" s="47">
        <v>26</v>
      </c>
      <c r="L35" s="47">
        <v>18669</v>
      </c>
    </row>
    <row r="36" spans="1:12">
      <c r="A36" s="436"/>
      <c r="B36" s="438"/>
      <c r="C36" s="138" t="s">
        <v>191</v>
      </c>
      <c r="D36" s="47">
        <v>8846</v>
      </c>
      <c r="E36" s="47">
        <v>41321</v>
      </c>
      <c r="F36" s="47">
        <v>25887</v>
      </c>
      <c r="G36" s="47">
        <v>25823</v>
      </c>
      <c r="H36" s="47">
        <v>44328</v>
      </c>
      <c r="I36" s="47">
        <v>11437</v>
      </c>
      <c r="J36" s="47">
        <v>12877</v>
      </c>
      <c r="K36" s="47">
        <v>414</v>
      </c>
      <c r="L36" s="47">
        <v>170933</v>
      </c>
    </row>
    <row r="37" spans="1:12">
      <c r="A37" s="436"/>
      <c r="B37" s="436" t="s">
        <v>18</v>
      </c>
      <c r="C37" s="138" t="s">
        <v>66</v>
      </c>
      <c r="D37" s="11">
        <v>9.0631528201831912</v>
      </c>
      <c r="E37" s="11">
        <v>35.508061492313459</v>
      </c>
      <c r="F37" s="11">
        <v>16.546146017462103</v>
      </c>
      <c r="G37" s="11">
        <v>12.668059349724142</v>
      </c>
      <c r="H37" s="11">
        <v>19.910011248593925</v>
      </c>
      <c r="I37" s="11">
        <v>3.6584712625207563</v>
      </c>
      <c r="J37" s="11">
        <v>2.5068295034549255</v>
      </c>
      <c r="K37" s="11">
        <v>0.13926830574749585</v>
      </c>
      <c r="L37" s="11">
        <v>100</v>
      </c>
    </row>
    <row r="38" spans="1:12">
      <c r="A38" s="436"/>
      <c r="B38" s="436"/>
      <c r="C38" s="138" t="s">
        <v>191</v>
      </c>
      <c r="D38" s="11">
        <v>5.1751270965817016</v>
      </c>
      <c r="E38" s="11">
        <v>24.17379909087186</v>
      </c>
      <c r="F38" s="11">
        <v>15.144530313046634</v>
      </c>
      <c r="G38" s="11">
        <v>15.107088742372742</v>
      </c>
      <c r="H38" s="11">
        <v>25.932967888002899</v>
      </c>
      <c r="I38" s="11">
        <v>6.6909256843324574</v>
      </c>
      <c r="J38" s="11">
        <v>7.5333610244949778</v>
      </c>
      <c r="K38" s="11">
        <v>0.24220016029672442</v>
      </c>
      <c r="L38" s="11">
        <v>100</v>
      </c>
    </row>
    <row r="39" spans="1:12">
      <c r="A39" s="436" t="s">
        <v>10</v>
      </c>
      <c r="B39" s="438" t="s">
        <v>36</v>
      </c>
      <c r="C39" s="138" t="s">
        <v>66</v>
      </c>
      <c r="D39" s="47">
        <v>1609</v>
      </c>
      <c r="E39" s="47">
        <v>5493</v>
      </c>
      <c r="F39" s="47">
        <v>2662</v>
      </c>
      <c r="G39" s="47">
        <v>2298</v>
      </c>
      <c r="H39" s="47">
        <v>4075</v>
      </c>
      <c r="I39" s="47">
        <v>876</v>
      </c>
      <c r="J39" s="47">
        <v>555</v>
      </c>
      <c r="K39" s="47">
        <v>0</v>
      </c>
      <c r="L39" s="47">
        <v>17568</v>
      </c>
    </row>
    <row r="40" spans="1:12">
      <c r="A40" s="436"/>
      <c r="B40" s="438"/>
      <c r="C40" s="138" t="s">
        <v>191</v>
      </c>
      <c r="D40" s="47">
        <v>8947</v>
      </c>
      <c r="E40" s="47">
        <v>36605</v>
      </c>
      <c r="F40" s="47">
        <v>23661</v>
      </c>
      <c r="G40" s="47">
        <v>23045</v>
      </c>
      <c r="H40" s="47">
        <v>46255</v>
      </c>
      <c r="I40" s="47">
        <v>11586</v>
      </c>
      <c r="J40" s="47">
        <v>12654</v>
      </c>
      <c r="K40" s="47">
        <v>0</v>
      </c>
      <c r="L40" s="47">
        <v>162753</v>
      </c>
    </row>
    <row r="41" spans="1:12">
      <c r="A41" s="436"/>
      <c r="B41" s="436" t="s">
        <v>18</v>
      </c>
      <c r="C41" s="138" t="s">
        <v>66</v>
      </c>
      <c r="D41" s="11">
        <v>9.1586976320582885</v>
      </c>
      <c r="E41" s="11">
        <v>31.267076502732237</v>
      </c>
      <c r="F41" s="11">
        <v>15.152550091074682</v>
      </c>
      <c r="G41" s="11">
        <v>13.080601092896174</v>
      </c>
      <c r="H41" s="11">
        <v>23.195582877959929</v>
      </c>
      <c r="I41" s="11">
        <v>4.9863387978142075</v>
      </c>
      <c r="J41" s="11">
        <v>3.1591530054644807</v>
      </c>
      <c r="K41" s="11">
        <v>0</v>
      </c>
      <c r="L41" s="11">
        <v>100</v>
      </c>
    </row>
    <row r="42" spans="1:12">
      <c r="A42" s="436"/>
      <c r="B42" s="436"/>
      <c r="C42" s="138" t="s">
        <v>191</v>
      </c>
      <c r="D42" s="11">
        <v>5.4972873003877041</v>
      </c>
      <c r="E42" s="11">
        <v>22.491136876125172</v>
      </c>
      <c r="F42" s="11">
        <v>14.537980866712132</v>
      </c>
      <c r="G42" s="11">
        <v>14.15949321978704</v>
      </c>
      <c r="H42" s="11">
        <v>28.420367059286157</v>
      </c>
      <c r="I42" s="11">
        <v>7.1187627877827131</v>
      </c>
      <c r="J42" s="11">
        <v>7.7749718899190796</v>
      </c>
      <c r="K42" s="11">
        <v>0</v>
      </c>
      <c r="L42" s="11">
        <v>100</v>
      </c>
    </row>
    <row r="43" spans="1:12">
      <c r="A43" s="436" t="s">
        <v>11</v>
      </c>
      <c r="B43" s="438" t="s">
        <v>36</v>
      </c>
      <c r="C43" s="138" t="s">
        <v>66</v>
      </c>
      <c r="D43" s="47">
        <v>788</v>
      </c>
      <c r="E43" s="47">
        <v>3710</v>
      </c>
      <c r="F43" s="47">
        <v>2246</v>
      </c>
      <c r="G43" s="47">
        <v>2429</v>
      </c>
      <c r="H43" s="47">
        <v>4368</v>
      </c>
      <c r="I43" s="47">
        <v>1336</v>
      </c>
      <c r="J43" s="47">
        <v>1005</v>
      </c>
      <c r="K43" s="47">
        <v>0</v>
      </c>
      <c r="L43" s="47">
        <v>15882</v>
      </c>
    </row>
    <row r="44" spans="1:12">
      <c r="A44" s="436"/>
      <c r="B44" s="438"/>
      <c r="C44" s="138" t="s">
        <v>191</v>
      </c>
      <c r="D44" s="47">
        <v>4457</v>
      </c>
      <c r="E44" s="47">
        <v>21815</v>
      </c>
      <c r="F44" s="47">
        <v>16386</v>
      </c>
      <c r="G44" s="47">
        <v>20087</v>
      </c>
      <c r="H44" s="47">
        <v>38736</v>
      </c>
      <c r="I44" s="47">
        <v>12819</v>
      </c>
      <c r="J44" s="47">
        <v>15742</v>
      </c>
      <c r="K44" s="47">
        <v>0</v>
      </c>
      <c r="L44" s="47">
        <v>130042</v>
      </c>
    </row>
    <row r="45" spans="1:12">
      <c r="A45" s="436"/>
      <c r="B45" s="436" t="s">
        <v>18</v>
      </c>
      <c r="C45" s="138" t="s">
        <v>66</v>
      </c>
      <c r="D45" s="11">
        <v>4.9615917390756836</v>
      </c>
      <c r="E45" s="11">
        <v>23.359778365445159</v>
      </c>
      <c r="F45" s="11">
        <v>14.141795743609118</v>
      </c>
      <c r="G45" s="11">
        <v>15.294043571338623</v>
      </c>
      <c r="H45" s="11">
        <v>27.502833396297692</v>
      </c>
      <c r="I45" s="11">
        <v>8.4120387860470984</v>
      </c>
      <c r="J45" s="11">
        <v>6.3279183981866254</v>
      </c>
      <c r="K45" s="11">
        <v>0</v>
      </c>
      <c r="L45" s="11">
        <v>100</v>
      </c>
    </row>
    <row r="46" spans="1:12">
      <c r="A46" s="436"/>
      <c r="B46" s="436"/>
      <c r="C46" s="138" t="s">
        <v>191</v>
      </c>
      <c r="D46" s="11">
        <v>3.4273542393995786</v>
      </c>
      <c r="E46" s="11">
        <v>16.775349502468433</v>
      </c>
      <c r="F46" s="11">
        <v>12.600544439488781</v>
      </c>
      <c r="G46" s="11">
        <v>15.44654803832608</v>
      </c>
      <c r="H46" s="11">
        <v>29.787299487857773</v>
      </c>
      <c r="I46" s="11">
        <v>9.8575844727088171</v>
      </c>
      <c r="J46" s="11">
        <v>12.105319819750541</v>
      </c>
      <c r="K46" s="11">
        <v>0</v>
      </c>
      <c r="L46" s="11">
        <v>100</v>
      </c>
    </row>
    <row r="47" spans="1:12">
      <c r="A47" s="436" t="s">
        <v>12</v>
      </c>
      <c r="B47" s="438" t="s">
        <v>36</v>
      </c>
      <c r="C47" s="138" t="s">
        <v>66</v>
      </c>
      <c r="D47" s="47">
        <v>856</v>
      </c>
      <c r="E47" s="47">
        <v>3873</v>
      </c>
      <c r="F47" s="47">
        <v>2480</v>
      </c>
      <c r="G47" s="47">
        <v>2379</v>
      </c>
      <c r="H47" s="47">
        <v>5419</v>
      </c>
      <c r="I47" s="47">
        <v>1781</v>
      </c>
      <c r="J47" s="47">
        <v>1352</v>
      </c>
      <c r="K47" s="47">
        <v>90</v>
      </c>
      <c r="L47" s="47">
        <v>18230</v>
      </c>
    </row>
    <row r="48" spans="1:12">
      <c r="A48" s="436"/>
      <c r="B48" s="438"/>
      <c r="C48" s="138" t="s">
        <v>191</v>
      </c>
      <c r="D48" s="47">
        <v>4493</v>
      </c>
      <c r="E48" s="47">
        <v>22281</v>
      </c>
      <c r="F48" s="47">
        <v>17213</v>
      </c>
      <c r="G48" s="47">
        <v>19293</v>
      </c>
      <c r="H48" s="47">
        <v>44083</v>
      </c>
      <c r="I48" s="47">
        <v>14952</v>
      </c>
      <c r="J48" s="47">
        <v>20104</v>
      </c>
      <c r="K48" s="47">
        <v>692</v>
      </c>
      <c r="L48" s="47">
        <v>143111</v>
      </c>
    </row>
    <row r="49" spans="1:15">
      <c r="A49" s="436"/>
      <c r="B49" s="436" t="s">
        <v>18</v>
      </c>
      <c r="C49" s="138" t="s">
        <v>66</v>
      </c>
      <c r="D49" s="11">
        <v>4.6955568000000003</v>
      </c>
      <c r="E49" s="11">
        <v>21.245200000000001</v>
      </c>
      <c r="F49" s="11">
        <v>13.603949999999999</v>
      </c>
      <c r="G49" s="11">
        <v>13.049918</v>
      </c>
      <c r="H49" s="11">
        <v>29.725726999999999</v>
      </c>
      <c r="I49" s="11">
        <v>9.7696105000000006</v>
      </c>
      <c r="J49" s="11">
        <v>7.4163467000000001</v>
      </c>
      <c r="K49" s="11">
        <v>0.49369172</v>
      </c>
      <c r="L49" s="11">
        <v>100</v>
      </c>
    </row>
    <row r="50" spans="1:15">
      <c r="A50" s="436"/>
      <c r="B50" s="436"/>
      <c r="C50" s="138" t="s">
        <v>191</v>
      </c>
      <c r="D50" s="11">
        <v>3.1395211000000001</v>
      </c>
      <c r="E50" s="11">
        <v>15.569034</v>
      </c>
      <c r="F50" s="11">
        <v>12.027727000000001</v>
      </c>
      <c r="G50" s="11">
        <v>13.481144</v>
      </c>
      <c r="H50" s="11">
        <v>30.803362</v>
      </c>
      <c r="I50" s="11">
        <v>10.447834</v>
      </c>
      <c r="J50" s="11">
        <v>14.047836999999999</v>
      </c>
      <c r="K50" s="11">
        <v>0.48354075000000002</v>
      </c>
      <c r="L50" s="11">
        <v>100</v>
      </c>
    </row>
    <row r="51" spans="1:15">
      <c r="A51" s="436" t="s">
        <v>13</v>
      </c>
      <c r="B51" s="438" t="s">
        <v>36</v>
      </c>
      <c r="C51" s="138" t="s">
        <v>66</v>
      </c>
      <c r="D51" s="47">
        <v>931</v>
      </c>
      <c r="E51" s="47">
        <v>4463</v>
      </c>
      <c r="F51" s="47">
        <v>2966</v>
      </c>
      <c r="G51" s="47">
        <v>2612</v>
      </c>
      <c r="H51" s="47">
        <v>6159</v>
      </c>
      <c r="I51" s="47">
        <v>2013</v>
      </c>
      <c r="J51" s="47">
        <v>1700</v>
      </c>
      <c r="K51" s="47">
        <v>36</v>
      </c>
      <c r="L51" s="47">
        <v>20880</v>
      </c>
    </row>
    <row r="52" spans="1:15">
      <c r="A52" s="436"/>
      <c r="B52" s="438"/>
      <c r="C52" s="138" t="s">
        <v>191</v>
      </c>
      <c r="D52" s="47">
        <v>5109</v>
      </c>
      <c r="E52" s="47">
        <v>26728</v>
      </c>
      <c r="F52" s="47">
        <v>21261</v>
      </c>
      <c r="G52" s="47">
        <v>23530</v>
      </c>
      <c r="H52" s="47">
        <v>54416</v>
      </c>
      <c r="I52" s="47">
        <v>19437</v>
      </c>
      <c r="J52" s="47">
        <v>28762</v>
      </c>
      <c r="K52" s="47">
        <v>349</v>
      </c>
      <c r="L52" s="47">
        <v>179592</v>
      </c>
    </row>
    <row r="53" spans="1:15">
      <c r="A53" s="436"/>
      <c r="B53" s="436" t="s">
        <v>18</v>
      </c>
      <c r="C53" s="138" t="s">
        <v>66</v>
      </c>
      <c r="D53" s="11">
        <v>4.4588123</v>
      </c>
      <c r="E53" s="11">
        <v>21.374521000000001</v>
      </c>
      <c r="F53" s="11">
        <v>14.204981</v>
      </c>
      <c r="G53" s="11">
        <v>12.509579</v>
      </c>
      <c r="H53" s="11">
        <v>29.497126000000002</v>
      </c>
      <c r="I53" s="11">
        <v>9.6408045999999992</v>
      </c>
      <c r="J53" s="11">
        <v>8.1417625000000005</v>
      </c>
      <c r="K53" s="11">
        <v>0.17241379000000001</v>
      </c>
      <c r="L53" s="11">
        <v>100</v>
      </c>
    </row>
    <row r="54" spans="1:15">
      <c r="A54" s="436"/>
      <c r="B54" s="436"/>
      <c r="C54" s="138" t="s">
        <v>191</v>
      </c>
      <c r="D54" s="11">
        <v>2.8447814999999999</v>
      </c>
      <c r="E54" s="11">
        <v>14.882623000000001</v>
      </c>
      <c r="F54" s="11">
        <v>11.838501000000001</v>
      </c>
      <c r="G54" s="11">
        <v>13.10192</v>
      </c>
      <c r="H54" s="11">
        <v>30.299790999999999</v>
      </c>
      <c r="I54" s="11">
        <v>10.822865</v>
      </c>
      <c r="J54" s="11">
        <v>16.01519</v>
      </c>
      <c r="K54" s="11">
        <v>0.19432937</v>
      </c>
      <c r="L54" s="11">
        <v>100</v>
      </c>
    </row>
    <row r="55" spans="1:15">
      <c r="A55" s="436" t="s">
        <v>81</v>
      </c>
      <c r="B55" s="438" t="s">
        <v>36</v>
      </c>
      <c r="C55" s="138" t="s">
        <v>66</v>
      </c>
      <c r="D55" s="47">
        <v>634</v>
      </c>
      <c r="E55" s="47">
        <v>3372</v>
      </c>
      <c r="F55" s="47">
        <v>2379</v>
      </c>
      <c r="G55" s="47">
        <v>2238</v>
      </c>
      <c r="H55" s="47">
        <v>5542</v>
      </c>
      <c r="I55" s="47">
        <v>2053</v>
      </c>
      <c r="J55" s="47">
        <v>1965</v>
      </c>
      <c r="K55" s="47">
        <v>87</v>
      </c>
      <c r="L55" s="47">
        <v>18270</v>
      </c>
    </row>
    <row r="56" spans="1:15">
      <c r="A56" s="436"/>
      <c r="B56" s="438"/>
      <c r="C56" s="138" t="s">
        <v>191</v>
      </c>
      <c r="D56" s="47">
        <v>4010</v>
      </c>
      <c r="E56" s="47">
        <v>19720</v>
      </c>
      <c r="F56" s="47">
        <v>16095</v>
      </c>
      <c r="G56" s="47">
        <v>18133</v>
      </c>
      <c r="H56" s="47">
        <v>45028</v>
      </c>
      <c r="I56" s="47">
        <v>16487</v>
      </c>
      <c r="J56" s="47">
        <v>27314</v>
      </c>
      <c r="K56" s="47">
        <v>918</v>
      </c>
      <c r="L56" s="47">
        <v>147705</v>
      </c>
    </row>
    <row r="57" spans="1:15">
      <c r="A57" s="436"/>
      <c r="B57" s="436" t="s">
        <v>18</v>
      </c>
      <c r="C57" s="138" t="s">
        <v>66</v>
      </c>
      <c r="D57" s="11">
        <v>3.4701696770662287</v>
      </c>
      <c r="E57" s="11">
        <v>18.456486042692941</v>
      </c>
      <c r="F57" s="11">
        <v>13.021346469622333</v>
      </c>
      <c r="G57" s="11">
        <v>12.249589490968802</v>
      </c>
      <c r="H57" s="11">
        <v>30.333880678708265</v>
      </c>
      <c r="I57" s="11">
        <v>11.237000547345374</v>
      </c>
      <c r="J57" s="11">
        <v>10.755336617405582</v>
      </c>
      <c r="K57" s="11">
        <v>0.47619047619047622</v>
      </c>
      <c r="L57" s="11">
        <v>100</v>
      </c>
    </row>
    <row r="58" spans="1:15">
      <c r="A58" s="436"/>
      <c r="B58" s="436"/>
      <c r="C58" s="138" t="s">
        <v>191</v>
      </c>
      <c r="D58" s="11">
        <v>2.7148708574523543</v>
      </c>
      <c r="E58" s="11">
        <v>13.350935987271928</v>
      </c>
      <c r="F58" s="11">
        <v>10.896719813141058</v>
      </c>
      <c r="G58" s="11">
        <v>12.276497071866221</v>
      </c>
      <c r="H58" s="11">
        <v>30.485088521038556</v>
      </c>
      <c r="I58" s="11">
        <v>11.162113672522935</v>
      </c>
      <c r="J58" s="11">
        <v>18.49226498764429</v>
      </c>
      <c r="K58" s="11">
        <v>0.62150908906265867</v>
      </c>
      <c r="L58" s="11">
        <v>100</v>
      </c>
    </row>
    <row r="59" spans="1:15">
      <c r="A59" s="434" t="s">
        <v>610</v>
      </c>
      <c r="B59" s="434"/>
      <c r="C59" s="434"/>
      <c r="D59" s="434"/>
      <c r="E59" s="434"/>
      <c r="F59" s="434"/>
      <c r="G59" s="434"/>
      <c r="H59" s="434"/>
      <c r="I59" s="434"/>
      <c r="J59" s="434"/>
      <c r="K59" s="434"/>
      <c r="L59" s="434"/>
    </row>
    <row r="61" spans="1:15">
      <c r="A61" s="463" t="s">
        <v>678</v>
      </c>
      <c r="B61" s="463"/>
      <c r="C61" s="463"/>
      <c r="D61" s="463"/>
      <c r="E61" s="463"/>
      <c r="F61" s="463"/>
      <c r="G61" s="463"/>
      <c r="H61" s="463"/>
      <c r="I61" s="463"/>
      <c r="J61" s="463"/>
      <c r="K61" s="463"/>
      <c r="L61" s="463"/>
    </row>
    <row r="62" spans="1:15" s="388" customFormat="1">
      <c r="A62" s="431" t="s">
        <v>656</v>
      </c>
      <c r="B62" s="431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</row>
    <row r="63" spans="1:15" s="136" customFormat="1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</row>
    <row r="64" spans="1:15" s="136" customFormat="1">
      <c r="A64" s="436" t="s">
        <v>460</v>
      </c>
      <c r="B64" s="436" t="s">
        <v>461</v>
      </c>
      <c r="C64" s="445">
        <v>2015</v>
      </c>
      <c r="D64" s="445"/>
      <c r="E64" s="445">
        <v>2017</v>
      </c>
      <c r="F64" s="445"/>
      <c r="G64" s="168"/>
      <c r="H64" s="168"/>
      <c r="I64" s="168"/>
      <c r="J64" s="168"/>
      <c r="K64" s="168"/>
      <c r="L64" s="168"/>
    </row>
    <row r="65" spans="1:6" ht="30">
      <c r="A65" s="436"/>
      <c r="B65" s="436"/>
      <c r="C65" s="139" t="s">
        <v>44</v>
      </c>
      <c r="D65" s="139" t="s">
        <v>45</v>
      </c>
      <c r="E65" s="139" t="s">
        <v>44</v>
      </c>
      <c r="F65" s="139" t="s">
        <v>45</v>
      </c>
    </row>
    <row r="66" spans="1:6">
      <c r="A66" s="436" t="s">
        <v>70</v>
      </c>
      <c r="B66" s="138" t="s">
        <v>67</v>
      </c>
      <c r="C66" s="376">
        <v>2.3498005458363436E-2</v>
      </c>
      <c r="D66" s="376">
        <v>5.4331557000642384E-4</v>
      </c>
      <c r="E66" s="376">
        <v>2.7670381124412769E-2</v>
      </c>
      <c r="F66" s="376">
        <v>1.8091101261597062E-3</v>
      </c>
    </row>
    <row r="67" spans="1:6">
      <c r="A67" s="436"/>
      <c r="B67" s="138" t="s">
        <v>66</v>
      </c>
      <c r="C67" s="376">
        <v>3.526904434092152E-2</v>
      </c>
      <c r="D67" s="376">
        <v>1.9053512677710467E-3</v>
      </c>
      <c r="E67" s="376">
        <v>2.3419700817611473E-2</v>
      </c>
      <c r="F67" s="376">
        <v>6.2843383787297398E-4</v>
      </c>
    </row>
    <row r="68" spans="1:6">
      <c r="A68" s="436" t="s">
        <v>71</v>
      </c>
      <c r="B68" s="138" t="s">
        <v>67</v>
      </c>
      <c r="C68" s="376">
        <v>0.11939976151627733</v>
      </c>
      <c r="D68" s="376">
        <v>1.6279203324606887E-3</v>
      </c>
      <c r="E68" s="376">
        <v>0.16977556256006018</v>
      </c>
      <c r="F68" s="376">
        <v>4.4589140947013835E-3</v>
      </c>
    </row>
    <row r="69" spans="1:6">
      <c r="A69" s="436"/>
      <c r="B69" s="138" t="s">
        <v>66</v>
      </c>
      <c r="C69" s="376">
        <v>0.17338507383866769</v>
      </c>
      <c r="D69" s="376">
        <v>4.7111918505151236E-3</v>
      </c>
      <c r="E69" s="376">
        <v>0.11466344383204537</v>
      </c>
      <c r="F69" s="376">
        <v>1.7814196594689732E-3</v>
      </c>
    </row>
    <row r="70" spans="1:6">
      <c r="A70" s="436" t="s">
        <v>72</v>
      </c>
      <c r="B70" s="138" t="s">
        <v>67</v>
      </c>
      <c r="C70" s="376">
        <v>0.10597709110906481</v>
      </c>
      <c r="D70" s="376">
        <v>1.4263264261367861E-3</v>
      </c>
      <c r="E70" s="376">
        <v>0.12483459190134345</v>
      </c>
      <c r="F70" s="376">
        <v>3.5841597302564273E-3</v>
      </c>
    </row>
    <row r="71" spans="1:6">
      <c r="A71" s="436"/>
      <c r="B71" s="138" t="s">
        <v>66</v>
      </c>
      <c r="C71" s="376">
        <v>0.12935723581222536</v>
      </c>
      <c r="D71" s="376">
        <v>3.7792959827834993E-3</v>
      </c>
      <c r="E71" s="376">
        <v>0.10055083890844224</v>
      </c>
      <c r="F71" s="376">
        <v>1.4233530115472155E-3</v>
      </c>
    </row>
    <row r="72" spans="1:6">
      <c r="A72" s="436" t="s">
        <v>73</v>
      </c>
      <c r="B72" s="138" t="s">
        <v>67</v>
      </c>
      <c r="C72" s="376">
        <v>0.13080017113277789</v>
      </c>
      <c r="D72" s="376">
        <v>1.4458249536633886E-3</v>
      </c>
      <c r="E72" s="376">
        <v>0.12183093610201043</v>
      </c>
      <c r="F72" s="376">
        <v>3.6538649467990399E-3</v>
      </c>
    </row>
    <row r="73" spans="1:6">
      <c r="A73" s="436"/>
      <c r="B73" s="138" t="s">
        <v>66</v>
      </c>
      <c r="C73" s="376">
        <v>0.12699307821429245</v>
      </c>
      <c r="D73" s="376">
        <v>3.5702714889383354E-3</v>
      </c>
      <c r="E73" s="376">
        <v>0.12293379364677776</v>
      </c>
      <c r="F73" s="376">
        <v>1.6843796276334228E-3</v>
      </c>
    </row>
    <row r="74" spans="1:6">
      <c r="A74" s="436" t="s">
        <v>74</v>
      </c>
      <c r="B74" s="138" t="s">
        <v>67</v>
      </c>
      <c r="C74" s="376">
        <v>0.31225899391680062</v>
      </c>
      <c r="D74" s="376">
        <v>2.3512324078985916E-3</v>
      </c>
      <c r="E74" s="376">
        <v>0.3084060956442678</v>
      </c>
      <c r="F74" s="376">
        <v>5.4339768799066997E-3</v>
      </c>
    </row>
    <row r="75" spans="1:6">
      <c r="A75" s="436"/>
      <c r="B75" s="138" t="s">
        <v>66</v>
      </c>
      <c r="C75" s="376">
        <v>0.312976933667792</v>
      </c>
      <c r="D75" s="376">
        <v>5.4606210679896067E-3</v>
      </c>
      <c r="E75" s="376">
        <v>0.30715113802677974</v>
      </c>
      <c r="F75" s="376">
        <v>2.6134314145792948E-3</v>
      </c>
    </row>
    <row r="76" spans="1:6">
      <c r="A76" s="436" t="s">
        <v>75</v>
      </c>
      <c r="B76" s="138" t="s">
        <v>67</v>
      </c>
      <c r="C76" s="376">
        <v>0.1232123826741427</v>
      </c>
      <c r="D76" s="376">
        <v>1.6716777857483009E-3</v>
      </c>
      <c r="E76" s="376">
        <v>0.11919044488955828</v>
      </c>
      <c r="F76" s="376">
        <v>3.9041482678572261E-3</v>
      </c>
    </row>
    <row r="77" spans="1:6">
      <c r="A77" s="436"/>
      <c r="B77" s="138" t="s">
        <v>66</v>
      </c>
      <c r="C77" s="376">
        <v>0.1212595009524528</v>
      </c>
      <c r="D77" s="376">
        <v>3.6725227443520684E-3</v>
      </c>
      <c r="E77" s="376">
        <v>0.12063436145921069</v>
      </c>
      <c r="F77" s="376">
        <v>1.7608173539597723E-3</v>
      </c>
    </row>
    <row r="78" spans="1:6">
      <c r="A78" s="436" t="s">
        <v>76</v>
      </c>
      <c r="B78" s="138" t="s">
        <v>67</v>
      </c>
      <c r="C78" s="376">
        <v>0.18295326468112827</v>
      </c>
      <c r="D78" s="376">
        <v>3.3149358725872895E-3</v>
      </c>
      <c r="E78" s="376">
        <v>0.12278154744344208</v>
      </c>
      <c r="F78" s="376">
        <v>4.4281833886976483E-3</v>
      </c>
    </row>
    <row r="79" spans="1:6">
      <c r="A79" s="436"/>
      <c r="B79" s="138" t="s">
        <v>66</v>
      </c>
      <c r="C79" s="376">
        <v>9.933894117425171E-2</v>
      </c>
      <c r="D79" s="376">
        <v>3.6374621832556179E-3</v>
      </c>
      <c r="E79" s="376">
        <v>0.20469542131170115</v>
      </c>
      <c r="F79" s="376">
        <v>4.0990950547679606E-3</v>
      </c>
    </row>
    <row r="80" spans="1:6">
      <c r="A80" s="436" t="s">
        <v>77</v>
      </c>
      <c r="B80" s="138" t="s">
        <v>67</v>
      </c>
      <c r="C80" s="376">
        <v>1.9003295114449583E-3</v>
      </c>
      <c r="D80" s="376">
        <v>1.603967576295579E-4</v>
      </c>
      <c r="E80" s="376">
        <v>5.5104403349050335E-3</v>
      </c>
      <c r="F80" s="376">
        <v>1.0431061243142028E-3</v>
      </c>
    </row>
    <row r="81" spans="1:6">
      <c r="A81" s="436"/>
      <c r="B81" s="138" t="s">
        <v>66</v>
      </c>
      <c r="C81" s="376">
        <v>1.4201919993964657E-3</v>
      </c>
      <c r="D81" s="376">
        <v>2.9224956016764883E-4</v>
      </c>
      <c r="E81" s="376">
        <v>5.9513019974315531E-3</v>
      </c>
      <c r="F81" s="376">
        <v>3.4806408337448216E-4</v>
      </c>
    </row>
    <row r="82" spans="1:6">
      <c r="A82" s="434" t="s">
        <v>610</v>
      </c>
      <c r="B82" s="435"/>
      <c r="C82" s="435"/>
      <c r="D82" s="435"/>
      <c r="E82" s="435"/>
      <c r="F82" s="435"/>
    </row>
  </sheetData>
  <mergeCells count="57">
    <mergeCell ref="A1:L1"/>
    <mergeCell ref="A5:A8"/>
    <mergeCell ref="B5:B6"/>
    <mergeCell ref="B7:B8"/>
    <mergeCell ref="A9:A12"/>
    <mergeCell ref="B9:B10"/>
    <mergeCell ref="B11:B12"/>
    <mergeCell ref="A2:O2"/>
    <mergeCell ref="A13:A16"/>
    <mergeCell ref="B13:B14"/>
    <mergeCell ref="B15:B16"/>
    <mergeCell ref="A17:A20"/>
    <mergeCell ref="B17:B18"/>
    <mergeCell ref="B19:B20"/>
    <mergeCell ref="A21:A24"/>
    <mergeCell ref="B21:B22"/>
    <mergeCell ref="B23:B24"/>
    <mergeCell ref="A25:A28"/>
    <mergeCell ref="B25:B26"/>
    <mergeCell ref="B27:B28"/>
    <mergeCell ref="A31:L31"/>
    <mergeCell ref="A35:A38"/>
    <mergeCell ref="B35:B36"/>
    <mergeCell ref="B37:B38"/>
    <mergeCell ref="A39:A42"/>
    <mergeCell ref="B39:B40"/>
    <mergeCell ref="B41:B42"/>
    <mergeCell ref="A32:O32"/>
    <mergeCell ref="A43:A46"/>
    <mergeCell ref="B43:B44"/>
    <mergeCell ref="B45:B46"/>
    <mergeCell ref="A47:A50"/>
    <mergeCell ref="B47:B48"/>
    <mergeCell ref="B49:B50"/>
    <mergeCell ref="B57:B58"/>
    <mergeCell ref="A61:L61"/>
    <mergeCell ref="A64:A65"/>
    <mergeCell ref="B64:B65"/>
    <mergeCell ref="C64:D64"/>
    <mergeCell ref="E64:F64"/>
    <mergeCell ref="A62:O62"/>
    <mergeCell ref="A82:F82"/>
    <mergeCell ref="A59:L59"/>
    <mergeCell ref="A29:L29"/>
    <mergeCell ref="A80:A81"/>
    <mergeCell ref="A68:A69"/>
    <mergeCell ref="A70:A71"/>
    <mergeCell ref="A72:A73"/>
    <mergeCell ref="A74:A75"/>
    <mergeCell ref="A76:A77"/>
    <mergeCell ref="A78:A79"/>
    <mergeCell ref="A66:A67"/>
    <mergeCell ref="A51:A54"/>
    <mergeCell ref="B51:B52"/>
    <mergeCell ref="B53:B54"/>
    <mergeCell ref="A55:A58"/>
    <mergeCell ref="B55:B5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82"/>
  <sheetViews>
    <sheetView topLeftCell="A18" workbookViewId="0">
      <selection activeCell="A32" sqref="A32:O32"/>
    </sheetView>
  </sheetViews>
  <sheetFormatPr baseColWidth="10" defaultColWidth="9.140625" defaultRowHeight="15"/>
  <cols>
    <col min="1" max="1" width="17.140625" customWidth="1"/>
    <col min="2" max="3" width="17.28515625" customWidth="1"/>
    <col min="4" max="4" width="11.28515625" customWidth="1"/>
    <col min="5" max="5" width="11.85546875" customWidth="1"/>
    <col min="6" max="6" width="10.140625" customWidth="1"/>
    <col min="7" max="7" width="11.5703125" customWidth="1"/>
    <col min="8" max="8" width="10.42578125" customWidth="1"/>
    <col min="9" max="9" width="11.85546875" customWidth="1"/>
    <col min="10" max="10" width="10.28515625" customWidth="1"/>
    <col min="11" max="11" width="13.5703125" customWidth="1"/>
    <col min="12" max="12" width="11.7109375" customWidth="1"/>
  </cols>
  <sheetData>
    <row r="1" spans="1:15">
      <c r="A1" s="463" t="s">
        <v>679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</row>
    <row r="2" spans="1:15" s="388" customFormat="1">
      <c r="A2" s="431" t="s">
        <v>656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6" customFormat="1"/>
    <row r="4" spans="1:15" ht="45">
      <c r="A4" s="154" t="s">
        <v>68</v>
      </c>
      <c r="B4" s="139" t="s">
        <v>462</v>
      </c>
      <c r="C4" s="154" t="s">
        <v>69</v>
      </c>
      <c r="D4" s="139" t="s">
        <v>70</v>
      </c>
      <c r="E4" s="139" t="s">
        <v>71</v>
      </c>
      <c r="F4" s="139" t="s">
        <v>72</v>
      </c>
      <c r="G4" s="139" t="s">
        <v>73</v>
      </c>
      <c r="H4" s="139" t="s">
        <v>74</v>
      </c>
      <c r="I4" s="139" t="s">
        <v>75</v>
      </c>
      <c r="J4" s="139" t="s">
        <v>76</v>
      </c>
      <c r="K4" s="139" t="s">
        <v>77</v>
      </c>
      <c r="L4" s="139" t="s">
        <v>17</v>
      </c>
    </row>
    <row r="5" spans="1:15">
      <c r="A5" s="436" t="s">
        <v>9</v>
      </c>
      <c r="B5" s="438" t="s">
        <v>36</v>
      </c>
      <c r="C5" s="387" t="s">
        <v>192</v>
      </c>
      <c r="D5" s="47">
        <v>373140</v>
      </c>
      <c r="E5" s="47">
        <v>1856026</v>
      </c>
      <c r="F5" s="47">
        <v>1366841</v>
      </c>
      <c r="G5" s="47">
        <v>1856404</v>
      </c>
      <c r="H5" s="47">
        <v>3329752</v>
      </c>
      <c r="I5" s="47">
        <v>1112336</v>
      </c>
      <c r="J5" s="47">
        <v>1322156</v>
      </c>
      <c r="K5" s="47">
        <v>30082</v>
      </c>
      <c r="L5" s="47">
        <v>11246737</v>
      </c>
    </row>
    <row r="6" spans="1:15" ht="30">
      <c r="A6" s="436"/>
      <c r="B6" s="438"/>
      <c r="C6" s="396" t="s">
        <v>469</v>
      </c>
      <c r="D6" s="45">
        <v>1396</v>
      </c>
      <c r="E6" s="45">
        <v>5494</v>
      </c>
      <c r="F6" s="45">
        <v>8721</v>
      </c>
      <c r="G6" s="45">
        <v>13180</v>
      </c>
      <c r="H6" s="45">
        <v>41980</v>
      </c>
      <c r="I6" s="45">
        <v>20537</v>
      </c>
      <c r="J6" s="45">
        <v>35894</v>
      </c>
      <c r="K6" s="45">
        <v>478</v>
      </c>
      <c r="L6" s="45">
        <v>127680</v>
      </c>
    </row>
    <row r="7" spans="1:15">
      <c r="A7" s="436"/>
      <c r="B7" s="436" t="s">
        <v>18</v>
      </c>
      <c r="C7" s="387" t="s">
        <v>192</v>
      </c>
      <c r="D7" s="11">
        <v>3.3177623000000001</v>
      </c>
      <c r="E7" s="11">
        <v>16.502794999999999</v>
      </c>
      <c r="F7" s="11">
        <v>12.153223000000001</v>
      </c>
      <c r="G7" s="11">
        <v>16.506156000000001</v>
      </c>
      <c r="H7" s="11">
        <v>29.606383000000001</v>
      </c>
      <c r="I7" s="11">
        <v>9.8902996999999999</v>
      </c>
      <c r="J7" s="11">
        <v>11.755908</v>
      </c>
      <c r="K7" s="11">
        <v>0.26747313</v>
      </c>
      <c r="L7" s="11">
        <v>100</v>
      </c>
    </row>
    <row r="8" spans="1:15" ht="30">
      <c r="A8" s="436"/>
      <c r="B8" s="436"/>
      <c r="C8" s="396" t="s">
        <v>469</v>
      </c>
      <c r="D8" s="44">
        <v>1.0933584000000001</v>
      </c>
      <c r="E8" s="44">
        <v>4.3029449</v>
      </c>
      <c r="F8" s="44">
        <v>6.8303570999999996</v>
      </c>
      <c r="G8" s="44">
        <v>10.322682</v>
      </c>
      <c r="H8" s="44">
        <v>32.879072999999998</v>
      </c>
      <c r="I8" s="44">
        <v>16.084743</v>
      </c>
      <c r="J8" s="44">
        <v>28.112469000000001</v>
      </c>
      <c r="K8" s="44">
        <v>0.37437343000000001</v>
      </c>
      <c r="L8" s="44">
        <v>100</v>
      </c>
    </row>
    <row r="9" spans="1:15">
      <c r="A9" s="436" t="s">
        <v>10</v>
      </c>
      <c r="B9" s="438" t="s">
        <v>36</v>
      </c>
      <c r="C9" s="387" t="s">
        <v>192</v>
      </c>
      <c r="D9" s="45">
        <v>435330</v>
      </c>
      <c r="E9" s="45">
        <v>1800320</v>
      </c>
      <c r="F9" s="45">
        <v>1330987</v>
      </c>
      <c r="G9" s="45">
        <v>1741872</v>
      </c>
      <c r="H9" s="45">
        <v>3707943</v>
      </c>
      <c r="I9" s="45">
        <v>1243207</v>
      </c>
      <c r="J9" s="45">
        <v>1548835</v>
      </c>
      <c r="K9" s="45">
        <v>0</v>
      </c>
      <c r="L9" s="45">
        <v>11808494</v>
      </c>
    </row>
    <row r="10" spans="1:15" ht="30">
      <c r="A10" s="436"/>
      <c r="B10" s="438"/>
      <c r="C10" s="396" t="s">
        <v>469</v>
      </c>
      <c r="D10" s="45">
        <v>3401</v>
      </c>
      <c r="E10" s="45">
        <v>8986</v>
      </c>
      <c r="F10" s="45">
        <v>11171</v>
      </c>
      <c r="G10" s="45">
        <v>13780</v>
      </c>
      <c r="H10" s="45">
        <v>57667</v>
      </c>
      <c r="I10" s="45">
        <v>28119</v>
      </c>
      <c r="J10" s="45">
        <v>49815</v>
      </c>
      <c r="K10" s="45">
        <v>0</v>
      </c>
      <c r="L10" s="45">
        <v>172939</v>
      </c>
    </row>
    <row r="11" spans="1:15">
      <c r="A11" s="436"/>
      <c r="B11" s="436" t="s">
        <v>18</v>
      </c>
      <c r="C11" s="387" t="s">
        <v>192</v>
      </c>
      <c r="D11" s="44">
        <v>3.6865836000000001</v>
      </c>
      <c r="E11" s="44">
        <v>15.245975</v>
      </c>
      <c r="F11" s="44">
        <v>11.271437000000001</v>
      </c>
      <c r="G11" s="44">
        <v>14.751009</v>
      </c>
      <c r="H11" s="44">
        <v>31.400642999999999</v>
      </c>
      <c r="I11" s="44">
        <v>10.528074</v>
      </c>
      <c r="J11" s="44">
        <v>13.116279</v>
      </c>
      <c r="K11" s="44">
        <v>0</v>
      </c>
      <c r="L11" s="44">
        <v>100</v>
      </c>
    </row>
    <row r="12" spans="1:15" ht="30">
      <c r="A12" s="436"/>
      <c r="B12" s="436"/>
      <c r="C12" s="396" t="s">
        <v>469</v>
      </c>
      <c r="D12" s="44">
        <v>1.9665893999999999</v>
      </c>
      <c r="E12" s="44">
        <v>5.1960518000000002</v>
      </c>
      <c r="F12" s="44">
        <v>6.4595031000000001</v>
      </c>
      <c r="G12" s="44">
        <v>7.9681274999999996</v>
      </c>
      <c r="H12" s="44">
        <v>33.345283999999999</v>
      </c>
      <c r="I12" s="44">
        <v>16.25949</v>
      </c>
      <c r="J12" s="44">
        <v>28.804953999999999</v>
      </c>
      <c r="K12" s="44">
        <v>0</v>
      </c>
      <c r="L12" s="44">
        <v>100</v>
      </c>
    </row>
    <row r="13" spans="1:15">
      <c r="A13" s="436" t="s">
        <v>11</v>
      </c>
      <c r="B13" s="438" t="s">
        <v>36</v>
      </c>
      <c r="C13" s="387" t="s">
        <v>192</v>
      </c>
      <c r="D13" s="45">
        <v>371057</v>
      </c>
      <c r="E13" s="45">
        <v>1826921</v>
      </c>
      <c r="F13" s="45">
        <v>1391265</v>
      </c>
      <c r="G13" s="45">
        <v>1945511</v>
      </c>
      <c r="H13" s="45">
        <v>3638417</v>
      </c>
      <c r="I13" s="45">
        <v>1379097</v>
      </c>
      <c r="J13" s="45">
        <v>1654977</v>
      </c>
      <c r="K13" s="45">
        <v>0</v>
      </c>
      <c r="L13" s="45">
        <v>12207245</v>
      </c>
    </row>
    <row r="14" spans="1:15" ht="30">
      <c r="A14" s="436"/>
      <c r="B14" s="438"/>
      <c r="C14" s="396" t="s">
        <v>469</v>
      </c>
      <c r="D14" s="45">
        <v>3152</v>
      </c>
      <c r="E14" s="45">
        <v>8458</v>
      </c>
      <c r="F14" s="45">
        <v>8950</v>
      </c>
      <c r="G14" s="45">
        <v>29012</v>
      </c>
      <c r="H14" s="45">
        <v>72454</v>
      </c>
      <c r="I14" s="45">
        <v>25539</v>
      </c>
      <c r="J14" s="45">
        <v>51506</v>
      </c>
      <c r="K14" s="45">
        <v>0</v>
      </c>
      <c r="L14" s="45">
        <v>199071</v>
      </c>
    </row>
    <row r="15" spans="1:15">
      <c r="A15" s="436"/>
      <c r="B15" s="436" t="s">
        <v>18</v>
      </c>
      <c r="C15" s="387" t="s">
        <v>192</v>
      </c>
      <c r="D15" s="44">
        <v>3.0396456999999999</v>
      </c>
      <c r="E15" s="44">
        <v>14.965875</v>
      </c>
      <c r="F15" s="44">
        <v>11.397043</v>
      </c>
      <c r="G15" s="44">
        <v>15.937347000000001</v>
      </c>
      <c r="H15" s="44">
        <v>29.805389999999999</v>
      </c>
      <c r="I15" s="44">
        <v>11.297364999999999</v>
      </c>
      <c r="J15" s="44">
        <v>13.557334000000001</v>
      </c>
      <c r="K15" s="44">
        <v>0</v>
      </c>
      <c r="L15" s="44">
        <v>100</v>
      </c>
    </row>
    <row r="16" spans="1:15" ht="30">
      <c r="A16" s="436"/>
      <c r="B16" s="436"/>
      <c r="C16" s="396" t="s">
        <v>469</v>
      </c>
      <c r="D16" s="44">
        <v>1.5833546999999999</v>
      </c>
      <c r="E16" s="44">
        <v>4.2487354000000002</v>
      </c>
      <c r="F16" s="44">
        <v>4.4958834000000003</v>
      </c>
      <c r="G16" s="44">
        <v>14.573695000000001</v>
      </c>
      <c r="H16" s="44">
        <v>36.396059999999999</v>
      </c>
      <c r="I16" s="44">
        <v>12.829091</v>
      </c>
      <c r="J16" s="44">
        <v>25.873180999999999</v>
      </c>
      <c r="K16" s="44">
        <v>0</v>
      </c>
      <c r="L16" s="44">
        <v>100</v>
      </c>
    </row>
    <row r="17" spans="1:15">
      <c r="A17" s="436" t="s">
        <v>12</v>
      </c>
      <c r="B17" s="438" t="s">
        <v>36</v>
      </c>
      <c r="C17" s="387" t="s">
        <v>192</v>
      </c>
      <c r="D17" s="45">
        <v>337706</v>
      </c>
      <c r="E17" s="45">
        <v>1676012</v>
      </c>
      <c r="F17" s="45">
        <v>1430194</v>
      </c>
      <c r="G17" s="45">
        <v>1674444</v>
      </c>
      <c r="H17" s="45">
        <v>3768564</v>
      </c>
      <c r="I17" s="45">
        <v>1427783</v>
      </c>
      <c r="J17" s="45">
        <v>2014526</v>
      </c>
      <c r="K17" s="45">
        <v>57396</v>
      </c>
      <c r="L17" s="45">
        <v>12386625</v>
      </c>
    </row>
    <row r="18" spans="1:15" ht="30">
      <c r="A18" s="436"/>
      <c r="B18" s="438"/>
      <c r="C18" s="396" t="s">
        <v>469</v>
      </c>
      <c r="D18" s="45">
        <v>1608</v>
      </c>
      <c r="E18" s="45">
        <v>17085</v>
      </c>
      <c r="F18" s="45">
        <v>15178</v>
      </c>
      <c r="G18" s="45">
        <v>33718</v>
      </c>
      <c r="H18" s="45">
        <v>106839</v>
      </c>
      <c r="I18" s="45">
        <v>35025</v>
      </c>
      <c r="J18" s="45">
        <v>83560</v>
      </c>
      <c r="K18" s="45">
        <v>2302</v>
      </c>
      <c r="L18" s="45">
        <v>295315</v>
      </c>
    </row>
    <row r="19" spans="1:15">
      <c r="A19" s="436"/>
      <c r="B19" s="436" t="s">
        <v>18</v>
      </c>
      <c r="C19" s="387" t="s">
        <v>192</v>
      </c>
      <c r="D19" s="44">
        <v>2.7263761999999998</v>
      </c>
      <c r="E19" s="44">
        <v>13.530821</v>
      </c>
      <c r="F19" s="44">
        <v>11.546277</v>
      </c>
      <c r="G19" s="44">
        <v>13.518162</v>
      </c>
      <c r="H19" s="44">
        <v>30.424461999999998</v>
      </c>
      <c r="I19" s="44">
        <v>11.526812</v>
      </c>
      <c r="J19" s="44">
        <v>16.263719999999999</v>
      </c>
      <c r="K19" s="44">
        <v>0.46337076999999999</v>
      </c>
      <c r="L19" s="44">
        <v>100</v>
      </c>
    </row>
    <row r="20" spans="1:15" ht="30">
      <c r="A20" s="436"/>
      <c r="B20" s="436"/>
      <c r="C20" s="396" t="s">
        <v>469</v>
      </c>
      <c r="D20" s="44">
        <v>0.54450332999999995</v>
      </c>
      <c r="E20" s="44">
        <v>5.7853478000000003</v>
      </c>
      <c r="F20" s="44">
        <v>5.1395967000000002</v>
      </c>
      <c r="G20" s="44">
        <v>11.417638999999999</v>
      </c>
      <c r="H20" s="44">
        <v>36.177979000000001</v>
      </c>
      <c r="I20" s="44">
        <v>11.860217</v>
      </c>
      <c r="J20" s="44">
        <v>28.295210000000001</v>
      </c>
      <c r="K20" s="44">
        <v>0.77950662999999998</v>
      </c>
      <c r="L20" s="44">
        <v>100</v>
      </c>
    </row>
    <row r="21" spans="1:15">
      <c r="A21" s="436" t="s">
        <v>13</v>
      </c>
      <c r="B21" s="438" t="s">
        <v>36</v>
      </c>
      <c r="C21" s="387" t="s">
        <v>192</v>
      </c>
      <c r="D21" s="45">
        <v>314213</v>
      </c>
      <c r="E21" s="45">
        <v>1595247</v>
      </c>
      <c r="F21" s="45">
        <v>1387317</v>
      </c>
      <c r="G21" s="45">
        <v>1663206</v>
      </c>
      <c r="H21" s="45">
        <v>3931611</v>
      </c>
      <c r="I21" s="45">
        <v>1568826</v>
      </c>
      <c r="J21" s="45">
        <v>2203715</v>
      </c>
      <c r="K21" s="45">
        <v>23032</v>
      </c>
      <c r="L21" s="45">
        <v>12687167</v>
      </c>
    </row>
    <row r="22" spans="1:15" ht="30">
      <c r="A22" s="436"/>
      <c r="B22" s="438"/>
      <c r="C22" s="396" t="s">
        <v>469</v>
      </c>
      <c r="D22" s="45">
        <v>3325</v>
      </c>
      <c r="E22" s="45">
        <v>20480</v>
      </c>
      <c r="F22" s="45">
        <v>19708</v>
      </c>
      <c r="G22" s="45">
        <v>40352</v>
      </c>
      <c r="H22" s="45">
        <v>153044</v>
      </c>
      <c r="I22" s="45">
        <v>47320</v>
      </c>
      <c r="J22" s="45">
        <v>103615</v>
      </c>
      <c r="K22" s="45">
        <v>661</v>
      </c>
      <c r="L22" s="45">
        <v>388505</v>
      </c>
    </row>
    <row r="23" spans="1:15">
      <c r="A23" s="436"/>
      <c r="B23" s="436" t="s">
        <v>18</v>
      </c>
      <c r="C23" s="387" t="s">
        <v>192</v>
      </c>
      <c r="D23" s="44">
        <v>2.4766206671670674</v>
      </c>
      <c r="E23" s="44">
        <v>12.573705382769848</v>
      </c>
      <c r="F23" s="44">
        <v>10.934805224838611</v>
      </c>
      <c r="G23" s="44">
        <v>13.109356880066292</v>
      </c>
      <c r="H23" s="44">
        <v>30.988880338691843</v>
      </c>
      <c r="I23" s="44">
        <v>12.365455582006605</v>
      </c>
      <c r="J23" s="44">
        <v>17.369638154837876</v>
      </c>
      <c r="K23" s="44">
        <v>0.18153776962185489</v>
      </c>
      <c r="L23" s="44">
        <v>100</v>
      </c>
    </row>
    <row r="24" spans="1:15" ht="30">
      <c r="A24" s="436"/>
      <c r="B24" s="436"/>
      <c r="C24" s="396" t="s">
        <v>469</v>
      </c>
      <c r="D24" s="44">
        <v>0.85584484112173587</v>
      </c>
      <c r="E24" s="44">
        <v>5.2714894274204962</v>
      </c>
      <c r="F24" s="44">
        <v>5.0727789861134349</v>
      </c>
      <c r="G24" s="44">
        <v>10.386481512464448</v>
      </c>
      <c r="H24" s="44">
        <v>39.393058004401489</v>
      </c>
      <c r="I24" s="44">
        <v>12.180023423121968</v>
      </c>
      <c r="J24" s="44">
        <v>26.670184424910875</v>
      </c>
      <c r="K24" s="44">
        <v>0.1701393804455541</v>
      </c>
      <c r="L24" s="44">
        <v>100</v>
      </c>
    </row>
    <row r="25" spans="1:15">
      <c r="A25" s="436" t="s">
        <v>81</v>
      </c>
      <c r="B25" s="438" t="s">
        <v>36</v>
      </c>
      <c r="C25" s="387" t="s">
        <v>192</v>
      </c>
      <c r="D25" s="45">
        <v>314161</v>
      </c>
      <c r="E25" s="45">
        <v>1578658</v>
      </c>
      <c r="F25" s="45">
        <v>1352551</v>
      </c>
      <c r="G25" s="45">
        <v>1604430</v>
      </c>
      <c r="H25" s="45">
        <v>3903893</v>
      </c>
      <c r="I25" s="45">
        <v>1574610</v>
      </c>
      <c r="J25" s="45">
        <v>2440936</v>
      </c>
      <c r="K25" s="45">
        <v>73230</v>
      </c>
      <c r="L25" s="45">
        <v>12842469</v>
      </c>
    </row>
    <row r="26" spans="1:15" ht="30">
      <c r="A26" s="436"/>
      <c r="B26" s="438"/>
      <c r="C26" s="396" t="s">
        <v>469</v>
      </c>
      <c r="D26" s="45">
        <v>4150</v>
      </c>
      <c r="E26" s="45">
        <v>29617</v>
      </c>
      <c r="F26" s="45">
        <v>27969</v>
      </c>
      <c r="G26" s="45">
        <v>53616</v>
      </c>
      <c r="H26" s="45">
        <v>245447</v>
      </c>
      <c r="I26" s="45">
        <v>58703</v>
      </c>
      <c r="J26" s="45">
        <v>237227</v>
      </c>
      <c r="K26" s="45">
        <v>5453</v>
      </c>
      <c r="L26" s="45">
        <v>662182</v>
      </c>
    </row>
    <row r="27" spans="1:15">
      <c r="A27" s="436"/>
      <c r="B27" s="436" t="s">
        <v>18</v>
      </c>
      <c r="C27" s="387" t="s">
        <v>192</v>
      </c>
      <c r="D27" s="44">
        <v>2.4462663682505288</v>
      </c>
      <c r="E27" s="44">
        <v>12.29248051912759</v>
      </c>
      <c r="F27" s="44">
        <v>10.531861124212174</v>
      </c>
      <c r="G27" s="44">
        <v>12.493158441729546</v>
      </c>
      <c r="H27" s="44">
        <v>30.398305808641624</v>
      </c>
      <c r="I27" s="44">
        <v>12.260960100429287</v>
      </c>
      <c r="J27" s="44">
        <v>19.006750181760221</v>
      </c>
      <c r="K27" s="44">
        <v>0.57021745584902717</v>
      </c>
      <c r="L27" s="44">
        <v>100</v>
      </c>
    </row>
    <row r="28" spans="1:15" ht="30">
      <c r="A28" s="436"/>
      <c r="B28" s="436"/>
      <c r="C28" s="396" t="s">
        <v>469</v>
      </c>
      <c r="D28" s="44">
        <v>0.62671591798025317</v>
      </c>
      <c r="E28" s="44">
        <v>4.4726374320050981</v>
      </c>
      <c r="F28" s="44">
        <v>4.2237632554192048</v>
      </c>
      <c r="G28" s="44">
        <v>8.0968676285371703</v>
      </c>
      <c r="H28" s="44">
        <v>37.066395643493784</v>
      </c>
      <c r="I28" s="44">
        <v>8.8650854296854948</v>
      </c>
      <c r="J28" s="44">
        <v>35.825045078241331</v>
      </c>
      <c r="K28" s="44">
        <v>0.82348961463766768</v>
      </c>
      <c r="L28" s="44">
        <v>100</v>
      </c>
    </row>
    <row r="29" spans="1:15">
      <c r="A29" s="434" t="s">
        <v>610</v>
      </c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</row>
    <row r="31" spans="1:15">
      <c r="A31" s="463" t="s">
        <v>680</v>
      </c>
      <c r="B31" s="463"/>
      <c r="C31" s="463"/>
      <c r="D31" s="463"/>
      <c r="E31" s="463"/>
      <c r="F31" s="463"/>
      <c r="G31" s="463"/>
      <c r="H31" s="463"/>
      <c r="I31" s="463"/>
      <c r="J31" s="463"/>
      <c r="K31" s="463"/>
      <c r="L31" s="463"/>
    </row>
    <row r="32" spans="1:15" s="388" customFormat="1">
      <c r="A32" s="431" t="s">
        <v>656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</row>
    <row r="33" spans="1:12" s="136" customFormat="1"/>
    <row r="34" spans="1:12" ht="45">
      <c r="A34" s="154" t="s">
        <v>68</v>
      </c>
      <c r="B34" s="139" t="s">
        <v>65</v>
      </c>
      <c r="C34" s="154" t="s">
        <v>69</v>
      </c>
      <c r="D34" s="139" t="s">
        <v>70</v>
      </c>
      <c r="E34" s="139" t="s">
        <v>71</v>
      </c>
      <c r="F34" s="139" t="s">
        <v>72</v>
      </c>
      <c r="G34" s="139" t="s">
        <v>73</v>
      </c>
      <c r="H34" s="139" t="s">
        <v>74</v>
      </c>
      <c r="I34" s="139" t="s">
        <v>75</v>
      </c>
      <c r="J34" s="139" t="s">
        <v>76</v>
      </c>
      <c r="K34" s="139" t="s">
        <v>77</v>
      </c>
      <c r="L34" s="139" t="s">
        <v>17</v>
      </c>
    </row>
    <row r="35" spans="1:12">
      <c r="A35" s="436" t="s">
        <v>9</v>
      </c>
      <c r="B35" s="438" t="s">
        <v>36</v>
      </c>
      <c r="C35" s="387" t="s">
        <v>192</v>
      </c>
      <c r="D35" s="45">
        <v>10431</v>
      </c>
      <c r="E35" s="45">
        <v>47609</v>
      </c>
      <c r="F35" s="45">
        <v>28746</v>
      </c>
      <c r="G35" s="45">
        <v>27923</v>
      </c>
      <c r="H35" s="45">
        <v>47428</v>
      </c>
      <c r="I35" s="45">
        <v>11907</v>
      </c>
      <c r="J35" s="45">
        <v>13047</v>
      </c>
      <c r="K35" s="45">
        <v>428</v>
      </c>
      <c r="L35" s="45">
        <v>187519</v>
      </c>
    </row>
    <row r="36" spans="1:12" ht="30">
      <c r="A36" s="436"/>
      <c r="B36" s="438"/>
      <c r="C36" s="396" t="s">
        <v>469</v>
      </c>
      <c r="D36" s="45">
        <v>65</v>
      </c>
      <c r="E36" s="45">
        <v>195</v>
      </c>
      <c r="F36" s="45">
        <v>138</v>
      </c>
      <c r="G36" s="45">
        <v>186</v>
      </c>
      <c r="H36" s="45">
        <v>459</v>
      </c>
      <c r="I36" s="45">
        <v>175</v>
      </c>
      <c r="J36" s="45">
        <v>268</v>
      </c>
      <c r="K36" s="45">
        <v>3</v>
      </c>
      <c r="L36" s="45">
        <v>1489</v>
      </c>
    </row>
    <row r="37" spans="1:12">
      <c r="A37" s="436"/>
      <c r="B37" s="436" t="s">
        <v>18</v>
      </c>
      <c r="C37" s="387" t="s">
        <v>192</v>
      </c>
      <c r="D37" s="44">
        <v>5.5626363000000003</v>
      </c>
      <c r="E37" s="44">
        <v>25.388894000000001</v>
      </c>
      <c r="F37" s="44">
        <v>15.329647</v>
      </c>
      <c r="G37" s="44">
        <v>14.890758</v>
      </c>
      <c r="H37" s="44">
        <v>25.292369999999998</v>
      </c>
      <c r="I37" s="44">
        <v>6.3497566000000001</v>
      </c>
      <c r="J37" s="44">
        <v>6.9576950000000002</v>
      </c>
      <c r="K37" s="44">
        <v>0.22824353999999999</v>
      </c>
      <c r="L37" s="44">
        <v>100</v>
      </c>
    </row>
    <row r="38" spans="1:12" ht="30">
      <c r="A38" s="436"/>
      <c r="B38" s="436"/>
      <c r="C38" s="396" t="s">
        <v>469</v>
      </c>
      <c r="D38" s="44">
        <v>4.3653459000000003</v>
      </c>
      <c r="E38" s="44">
        <v>13.096038</v>
      </c>
      <c r="F38" s="44">
        <v>9.2679650999999996</v>
      </c>
      <c r="G38" s="44">
        <v>12.491605</v>
      </c>
      <c r="H38" s="44">
        <v>30.826058</v>
      </c>
      <c r="I38" s="44">
        <v>11.752853999999999</v>
      </c>
      <c r="J38" s="44">
        <v>17.998657000000001</v>
      </c>
      <c r="K38" s="44">
        <v>0.2014775</v>
      </c>
      <c r="L38" s="44">
        <v>100</v>
      </c>
    </row>
    <row r="39" spans="1:12">
      <c r="A39" s="436" t="s">
        <v>10</v>
      </c>
      <c r="B39" s="438" t="s">
        <v>36</v>
      </c>
      <c r="C39" s="387" t="s">
        <v>192</v>
      </c>
      <c r="D39" s="45">
        <v>10362</v>
      </c>
      <c r="E39" s="45">
        <v>41641</v>
      </c>
      <c r="F39" s="45">
        <v>26057</v>
      </c>
      <c r="G39" s="45">
        <v>24989</v>
      </c>
      <c r="H39" s="45">
        <v>49503</v>
      </c>
      <c r="I39" s="45">
        <v>12222</v>
      </c>
      <c r="J39" s="45">
        <v>12862</v>
      </c>
      <c r="K39" s="45">
        <v>0</v>
      </c>
      <c r="L39" s="45">
        <v>177636</v>
      </c>
    </row>
    <row r="40" spans="1:12" ht="30">
      <c r="A40" s="436"/>
      <c r="B40" s="438"/>
      <c r="C40" s="396" t="s">
        <v>469</v>
      </c>
      <c r="D40" s="45">
        <v>57</v>
      </c>
      <c r="E40" s="45">
        <v>181</v>
      </c>
      <c r="F40" s="45">
        <v>123</v>
      </c>
      <c r="G40" s="45">
        <v>182</v>
      </c>
      <c r="H40" s="45">
        <v>508</v>
      </c>
      <c r="I40" s="45">
        <v>193</v>
      </c>
      <c r="J40" s="45">
        <v>265</v>
      </c>
      <c r="K40" s="45">
        <v>0</v>
      </c>
      <c r="L40" s="45">
        <v>1509</v>
      </c>
    </row>
    <row r="41" spans="1:12">
      <c r="A41" s="436"/>
      <c r="B41" s="436" t="s">
        <v>18</v>
      </c>
      <c r="C41" s="387" t="s">
        <v>192</v>
      </c>
      <c r="D41" s="44">
        <v>5.8332769999999998</v>
      </c>
      <c r="E41" s="44">
        <v>23.441756999999999</v>
      </c>
      <c r="F41" s="44">
        <v>14.668761</v>
      </c>
      <c r="G41" s="44">
        <v>14.067531000000001</v>
      </c>
      <c r="H41" s="44">
        <v>27.867661999999999</v>
      </c>
      <c r="I41" s="44">
        <v>6.8803621000000001</v>
      </c>
      <c r="J41" s="44">
        <v>7.2406493999999997</v>
      </c>
      <c r="K41" s="44">
        <v>0</v>
      </c>
      <c r="L41" s="44">
        <v>100</v>
      </c>
    </row>
    <row r="42" spans="1:12" ht="30">
      <c r="A42" s="436"/>
      <c r="B42" s="436"/>
      <c r="C42" s="396" t="s">
        <v>469</v>
      </c>
      <c r="D42" s="44">
        <v>3.777336</v>
      </c>
      <c r="E42" s="44">
        <v>11.994698</v>
      </c>
      <c r="F42" s="44">
        <v>8.1510934000000006</v>
      </c>
      <c r="G42" s="44">
        <v>12.060968000000001</v>
      </c>
      <c r="H42" s="44">
        <v>33.664679</v>
      </c>
      <c r="I42" s="44">
        <v>12.789927</v>
      </c>
      <c r="J42" s="44">
        <v>17.561299000000002</v>
      </c>
      <c r="K42" s="44">
        <v>0</v>
      </c>
      <c r="L42" s="44">
        <v>100</v>
      </c>
    </row>
    <row r="43" spans="1:12">
      <c r="A43" s="436" t="s">
        <v>11</v>
      </c>
      <c r="B43" s="438" t="s">
        <v>36</v>
      </c>
      <c r="C43" s="387" t="s">
        <v>192</v>
      </c>
      <c r="D43" s="45">
        <v>5116</v>
      </c>
      <c r="E43" s="45">
        <v>25053</v>
      </c>
      <c r="F43" s="45">
        <v>18343</v>
      </c>
      <c r="G43" s="45">
        <v>22067</v>
      </c>
      <c r="H43" s="45">
        <v>41960</v>
      </c>
      <c r="I43" s="45">
        <v>13853</v>
      </c>
      <c r="J43" s="45">
        <v>16231</v>
      </c>
      <c r="K43" s="45">
        <v>0</v>
      </c>
      <c r="L43" s="45">
        <v>142623</v>
      </c>
    </row>
    <row r="44" spans="1:12" ht="30">
      <c r="A44" s="436"/>
      <c r="B44" s="438"/>
      <c r="C44" s="396" t="s">
        <v>469</v>
      </c>
      <c r="D44" s="45">
        <v>46</v>
      </c>
      <c r="E44" s="45">
        <v>222</v>
      </c>
      <c r="F44" s="45">
        <v>166</v>
      </c>
      <c r="G44" s="45">
        <v>312</v>
      </c>
      <c r="H44" s="45">
        <v>875</v>
      </c>
      <c r="I44" s="45">
        <v>250</v>
      </c>
      <c r="J44" s="45">
        <v>428</v>
      </c>
      <c r="K44" s="45">
        <v>0</v>
      </c>
      <c r="L44" s="45">
        <v>2299</v>
      </c>
    </row>
    <row r="45" spans="1:12">
      <c r="A45" s="436"/>
      <c r="B45" s="436" t="s">
        <v>18</v>
      </c>
      <c r="C45" s="387" t="s">
        <v>192</v>
      </c>
      <c r="D45" s="44">
        <v>3.5870791999999998</v>
      </c>
      <c r="E45" s="44">
        <v>17.56589</v>
      </c>
      <c r="F45" s="44">
        <v>12.861179</v>
      </c>
      <c r="G45" s="44">
        <v>15.472258999999999</v>
      </c>
      <c r="H45" s="44">
        <v>29.42022</v>
      </c>
      <c r="I45" s="44">
        <v>9.7130196000000009</v>
      </c>
      <c r="J45" s="44">
        <v>11.380352</v>
      </c>
      <c r="K45" s="44">
        <v>0</v>
      </c>
      <c r="L45" s="44">
        <v>100</v>
      </c>
    </row>
    <row r="46" spans="1:12" ht="30">
      <c r="A46" s="436"/>
      <c r="B46" s="436"/>
      <c r="C46" s="396" t="s">
        <v>469</v>
      </c>
      <c r="D46" s="44">
        <v>2.0008699000000001</v>
      </c>
      <c r="E46" s="44">
        <v>9.6563722999999992</v>
      </c>
      <c r="F46" s="44">
        <v>7.2205307000000003</v>
      </c>
      <c r="G46" s="44">
        <v>13.571118</v>
      </c>
      <c r="H46" s="44">
        <v>38.060026000000001</v>
      </c>
      <c r="I46" s="44">
        <v>10.874293</v>
      </c>
      <c r="J46" s="44">
        <v>18.616790000000002</v>
      </c>
      <c r="K46" s="44">
        <v>0</v>
      </c>
      <c r="L46" s="44">
        <v>100</v>
      </c>
    </row>
    <row r="47" spans="1:12">
      <c r="A47" s="436" t="s">
        <v>12</v>
      </c>
      <c r="B47" s="438" t="s">
        <v>36</v>
      </c>
      <c r="C47" s="387" t="s">
        <v>192</v>
      </c>
      <c r="D47" s="45">
        <v>5206</v>
      </c>
      <c r="E47" s="45">
        <v>25533</v>
      </c>
      <c r="F47" s="45">
        <v>19265</v>
      </c>
      <c r="G47" s="45">
        <v>21111</v>
      </c>
      <c r="H47" s="45">
        <v>47929</v>
      </c>
      <c r="I47" s="45">
        <v>16334</v>
      </c>
      <c r="J47" s="45">
        <v>20681</v>
      </c>
      <c r="K47" s="45">
        <v>727</v>
      </c>
      <c r="L47" s="45">
        <v>156786</v>
      </c>
    </row>
    <row r="48" spans="1:12" ht="30">
      <c r="A48" s="436"/>
      <c r="B48" s="438"/>
      <c r="C48" s="396" t="s">
        <v>469</v>
      </c>
      <c r="D48" s="45">
        <v>43</v>
      </c>
      <c r="E48" s="45">
        <v>295</v>
      </c>
      <c r="F48" s="45">
        <v>227</v>
      </c>
      <c r="G48" s="45">
        <v>360</v>
      </c>
      <c r="H48" s="45">
        <v>1162</v>
      </c>
      <c r="I48" s="45">
        <v>301</v>
      </c>
      <c r="J48" s="45">
        <v>587</v>
      </c>
      <c r="K48" s="45">
        <v>26</v>
      </c>
      <c r="L48" s="45">
        <v>3001</v>
      </c>
    </row>
    <row r="49" spans="1:15">
      <c r="A49" s="436"/>
      <c r="B49" s="436" t="s">
        <v>18</v>
      </c>
      <c r="C49" s="387" t="s">
        <v>192</v>
      </c>
      <c r="D49" s="44">
        <v>3.3204495000000001</v>
      </c>
      <c r="E49" s="44">
        <v>16.285254999999999</v>
      </c>
      <c r="F49" s="44">
        <v>12.287449000000001</v>
      </c>
      <c r="G49" s="44">
        <v>13.46485</v>
      </c>
      <c r="H49" s="44">
        <v>30.569693999999998</v>
      </c>
      <c r="I49" s="44">
        <v>10.418022000000001</v>
      </c>
      <c r="J49" s="44">
        <v>13.190591</v>
      </c>
      <c r="K49" s="44">
        <v>0.46368935999999999</v>
      </c>
      <c r="L49" s="44">
        <v>100</v>
      </c>
    </row>
    <row r="50" spans="1:15" ht="30">
      <c r="A50" s="436"/>
      <c r="B50" s="436"/>
      <c r="C50" s="396" t="s">
        <v>469</v>
      </c>
      <c r="D50" s="44">
        <v>1.4328557</v>
      </c>
      <c r="E50" s="44">
        <v>9.8300566000000007</v>
      </c>
      <c r="F50" s="44">
        <v>7.5641452999999998</v>
      </c>
      <c r="G50" s="44">
        <v>11.996001</v>
      </c>
      <c r="H50" s="44">
        <v>38.720427000000001</v>
      </c>
      <c r="I50" s="44">
        <v>10.02999</v>
      </c>
      <c r="J50" s="44">
        <v>19.560147000000001</v>
      </c>
      <c r="K50" s="44">
        <v>0.86637786999999999</v>
      </c>
      <c r="L50" s="44">
        <v>100</v>
      </c>
    </row>
    <row r="51" spans="1:15">
      <c r="A51" s="436" t="s">
        <v>13</v>
      </c>
      <c r="B51" s="438" t="s">
        <v>36</v>
      </c>
      <c r="C51" s="387" t="s">
        <v>192</v>
      </c>
      <c r="D51" s="45">
        <v>5919</v>
      </c>
      <c r="E51" s="45">
        <v>30688</v>
      </c>
      <c r="F51" s="45">
        <v>23821</v>
      </c>
      <c r="G51" s="45">
        <v>25523</v>
      </c>
      <c r="H51" s="45">
        <v>58698</v>
      </c>
      <c r="I51" s="45">
        <v>20948</v>
      </c>
      <c r="J51" s="45">
        <v>29251</v>
      </c>
      <c r="K51" s="45">
        <v>365</v>
      </c>
      <c r="L51" s="45">
        <v>195213</v>
      </c>
    </row>
    <row r="52" spans="1:15" ht="30">
      <c r="A52" s="436"/>
      <c r="B52" s="438"/>
      <c r="C52" s="396" t="s">
        <v>469</v>
      </c>
      <c r="D52" s="45">
        <v>48</v>
      </c>
      <c r="E52" s="45">
        <v>285</v>
      </c>
      <c r="F52" s="45">
        <v>239</v>
      </c>
      <c r="G52" s="45">
        <v>432</v>
      </c>
      <c r="H52" s="45">
        <v>1539</v>
      </c>
      <c r="I52" s="45">
        <v>431</v>
      </c>
      <c r="J52" s="45">
        <v>1060</v>
      </c>
      <c r="K52" s="45">
        <v>11</v>
      </c>
      <c r="L52" s="45">
        <v>4045</v>
      </c>
    </row>
    <row r="53" spans="1:15">
      <c r="A53" s="436"/>
      <c r="B53" s="436" t="s">
        <v>18</v>
      </c>
      <c r="C53" s="387" t="s">
        <v>192</v>
      </c>
      <c r="D53" s="44">
        <v>3.0320726590954497</v>
      </c>
      <c r="E53" s="44">
        <v>15.720264531562961</v>
      </c>
      <c r="F53" s="44">
        <v>12.202568476484659</v>
      </c>
      <c r="G53" s="44">
        <v>13.074436641002393</v>
      </c>
      <c r="H53" s="44">
        <v>30.068694195570995</v>
      </c>
      <c r="I53" s="44">
        <v>10.73084272051554</v>
      </c>
      <c r="J53" s="44">
        <v>14.984145523095286</v>
      </c>
      <c r="K53" s="44">
        <v>0.18697525267272161</v>
      </c>
      <c r="L53" s="44">
        <v>100</v>
      </c>
    </row>
    <row r="54" spans="1:15" ht="30">
      <c r="A54" s="436"/>
      <c r="B54" s="436"/>
      <c r="C54" s="396" t="s">
        <v>469</v>
      </c>
      <c r="D54" s="44">
        <v>1.1866501854140914</v>
      </c>
      <c r="E54" s="44">
        <v>7.0457354758961683</v>
      </c>
      <c r="F54" s="44">
        <v>5.9085290482076642</v>
      </c>
      <c r="G54" s="44">
        <v>10.679851668726824</v>
      </c>
      <c r="H54" s="44">
        <v>38.046971569839307</v>
      </c>
      <c r="I54" s="44">
        <v>10.655129789864029</v>
      </c>
      <c r="J54" s="44">
        <v>26.205191594561189</v>
      </c>
      <c r="K54" s="44">
        <v>0.27194066749072932</v>
      </c>
      <c r="L54" s="44">
        <v>100</v>
      </c>
    </row>
    <row r="55" spans="1:15">
      <c r="A55" s="436" t="s">
        <v>81</v>
      </c>
      <c r="B55" s="438" t="s">
        <v>36</v>
      </c>
      <c r="C55" s="387" t="s">
        <v>192</v>
      </c>
      <c r="D55" s="45">
        <v>4489</v>
      </c>
      <c r="E55" s="45">
        <v>22444</v>
      </c>
      <c r="F55" s="45">
        <v>17935</v>
      </c>
      <c r="G55" s="45">
        <v>19593</v>
      </c>
      <c r="H55" s="45">
        <v>47931</v>
      </c>
      <c r="I55" s="45">
        <v>17871</v>
      </c>
      <c r="J55" s="45">
        <v>27561</v>
      </c>
      <c r="K55" s="45">
        <v>925</v>
      </c>
      <c r="L55" s="45">
        <v>158749</v>
      </c>
    </row>
    <row r="56" spans="1:15" ht="30">
      <c r="A56" s="436"/>
      <c r="B56" s="438"/>
      <c r="C56" s="396" t="s">
        <v>469</v>
      </c>
      <c r="D56" s="45">
        <v>76</v>
      </c>
      <c r="E56" s="45">
        <v>396</v>
      </c>
      <c r="F56" s="45">
        <v>345</v>
      </c>
      <c r="G56" s="45">
        <v>601</v>
      </c>
      <c r="H56" s="45">
        <v>2197</v>
      </c>
      <c r="I56" s="45">
        <v>541</v>
      </c>
      <c r="J56" s="45">
        <v>1530</v>
      </c>
      <c r="K56" s="45">
        <v>59</v>
      </c>
      <c r="L56" s="45">
        <v>5745</v>
      </c>
    </row>
    <row r="57" spans="1:15">
      <c r="A57" s="436"/>
      <c r="B57" s="436" t="s">
        <v>18</v>
      </c>
      <c r="C57" s="387" t="s">
        <v>192</v>
      </c>
      <c r="D57" s="44">
        <v>2.8277343479329002</v>
      </c>
      <c r="E57" s="44">
        <v>14.138041814436628</v>
      </c>
      <c r="F57" s="44">
        <v>11.297708961946217</v>
      </c>
      <c r="G57" s="44">
        <v>12.342124989763716</v>
      </c>
      <c r="H57" s="44">
        <v>30.19294609729825</v>
      </c>
      <c r="I57" s="44">
        <v>11.257393747362187</v>
      </c>
      <c r="J57" s="44">
        <v>17.361369205475309</v>
      </c>
      <c r="K57" s="44">
        <v>0.58268083578479235</v>
      </c>
      <c r="L57" s="44">
        <v>100</v>
      </c>
    </row>
    <row r="58" spans="1:15" ht="30">
      <c r="A58" s="436"/>
      <c r="B58" s="436"/>
      <c r="C58" s="396" t="s">
        <v>469</v>
      </c>
      <c r="D58" s="44">
        <v>1.3228894691035684</v>
      </c>
      <c r="E58" s="44">
        <v>6.8929503916449084</v>
      </c>
      <c r="F58" s="44">
        <v>6.0052219321148828</v>
      </c>
      <c r="G58" s="44">
        <v>10.461270670147954</v>
      </c>
      <c r="H58" s="44">
        <v>38.241949521322887</v>
      </c>
      <c r="I58" s="44">
        <v>9.4168842471714527</v>
      </c>
      <c r="J58" s="44">
        <v>26.631853785900784</v>
      </c>
      <c r="K58" s="44">
        <v>1.0269799825935595</v>
      </c>
      <c r="L58" s="44">
        <v>100</v>
      </c>
    </row>
    <row r="59" spans="1:15">
      <c r="A59" s="434" t="s">
        <v>610</v>
      </c>
      <c r="B59" s="434"/>
      <c r="C59" s="434"/>
      <c r="D59" s="434"/>
      <c r="E59" s="434"/>
      <c r="F59" s="434"/>
      <c r="G59" s="434"/>
      <c r="H59" s="434"/>
      <c r="I59" s="434"/>
      <c r="J59" s="434"/>
      <c r="K59" s="434"/>
      <c r="L59" s="434"/>
    </row>
    <row r="61" spans="1:15">
      <c r="A61" s="463" t="s">
        <v>681</v>
      </c>
      <c r="B61" s="463"/>
      <c r="C61" s="463"/>
      <c r="D61" s="463"/>
      <c r="E61" s="463"/>
      <c r="F61" s="463"/>
      <c r="G61" s="463"/>
      <c r="H61" s="463"/>
      <c r="I61" s="463"/>
      <c r="J61" s="463"/>
      <c r="K61" s="463"/>
      <c r="L61" s="463"/>
    </row>
    <row r="62" spans="1:15" s="388" customFormat="1">
      <c r="A62" s="431" t="s">
        <v>656</v>
      </c>
      <c r="B62" s="431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</row>
    <row r="63" spans="1:15" s="136" customFormat="1"/>
    <row r="64" spans="1:15" s="136" customFormat="1">
      <c r="A64" s="436" t="s">
        <v>460</v>
      </c>
      <c r="B64" s="436" t="s">
        <v>462</v>
      </c>
      <c r="C64" s="445">
        <v>2015</v>
      </c>
      <c r="D64" s="445"/>
      <c r="E64" s="445">
        <v>2017</v>
      </c>
      <c r="F64" s="445"/>
    </row>
    <row r="65" spans="1:6" ht="30">
      <c r="A65" s="436"/>
      <c r="B65" s="436"/>
      <c r="C65" s="139" t="s">
        <v>44</v>
      </c>
      <c r="D65" s="139" t="s">
        <v>45</v>
      </c>
      <c r="E65" s="139" t="s">
        <v>44</v>
      </c>
      <c r="F65" s="139" t="s">
        <v>45</v>
      </c>
    </row>
    <row r="66" spans="1:6">
      <c r="A66" s="436" t="s">
        <v>70</v>
      </c>
      <c r="B66" s="387" t="s">
        <v>192</v>
      </c>
      <c r="C66" s="383">
        <v>2.4766206671670673E-2</v>
      </c>
      <c r="D66" s="383">
        <v>5.4430278587970363E-4</v>
      </c>
      <c r="E66" s="383">
        <v>2.4462663682505287E-2</v>
      </c>
      <c r="F66" s="383">
        <v>6.1691110935679775E-4</v>
      </c>
    </row>
    <row r="67" spans="1:6" ht="30">
      <c r="A67" s="436"/>
      <c r="B67" s="396" t="s">
        <v>469</v>
      </c>
      <c r="C67" s="383">
        <v>8.5584484112173585E-3</v>
      </c>
      <c r="D67" s="383">
        <v>2.2177142421727887E-3</v>
      </c>
      <c r="E67" s="383">
        <v>6.2671591798025318E-3</v>
      </c>
      <c r="F67" s="383">
        <v>1.2950521131257803E-3</v>
      </c>
    </row>
    <row r="68" spans="1:6">
      <c r="A68" s="436" t="s">
        <v>71</v>
      </c>
      <c r="B68" s="387" t="s">
        <v>192</v>
      </c>
      <c r="C68" s="383">
        <v>0.12573705382769848</v>
      </c>
      <c r="D68" s="383">
        <v>1.5511305351796096E-3</v>
      </c>
      <c r="E68" s="383">
        <v>0.12292480519127591</v>
      </c>
      <c r="F68" s="383">
        <v>1.7432783841971713E-3</v>
      </c>
    </row>
    <row r="69" spans="1:6" ht="30">
      <c r="A69" s="436"/>
      <c r="B69" s="396" t="s">
        <v>469</v>
      </c>
      <c r="C69" s="383">
        <v>5.2714894274204963E-2</v>
      </c>
      <c r="D69" s="383">
        <v>6.0838553420596029E-3</v>
      </c>
      <c r="E69" s="383">
        <v>4.4726374320050985E-2</v>
      </c>
      <c r="F69" s="383">
        <v>4.3927726594043407E-3</v>
      </c>
    </row>
    <row r="70" spans="1:6">
      <c r="A70" s="436" t="s">
        <v>72</v>
      </c>
      <c r="B70" s="387" t="s">
        <v>192</v>
      </c>
      <c r="C70" s="383">
        <v>0.1093480522483861</v>
      </c>
      <c r="D70" s="383">
        <v>1.4073662187730762E-3</v>
      </c>
      <c r="E70" s="383">
        <v>0.10531861124212175</v>
      </c>
      <c r="F70" s="383">
        <v>1.317095948886303E-3</v>
      </c>
    </row>
    <row r="71" spans="1:6" ht="30">
      <c r="A71" s="436"/>
      <c r="B71" s="396" t="s">
        <v>469</v>
      </c>
      <c r="C71" s="383">
        <v>5.0727789861134347E-2</v>
      </c>
      <c r="D71" s="383">
        <v>5.8645900654852945E-3</v>
      </c>
      <c r="E71" s="383">
        <v>4.2237632554192051E-2</v>
      </c>
      <c r="F71" s="383">
        <v>5.1253735847141971E-3</v>
      </c>
    </row>
    <row r="72" spans="1:6">
      <c r="A72" s="436" t="s">
        <v>73</v>
      </c>
      <c r="B72" s="387" t="s">
        <v>192</v>
      </c>
      <c r="C72" s="383">
        <v>0.13109356880066292</v>
      </c>
      <c r="D72" s="383">
        <v>1.3703494018390174E-3</v>
      </c>
      <c r="E72" s="383">
        <v>0.12493158441729546</v>
      </c>
      <c r="F72" s="383">
        <v>1.4756699982008618E-3</v>
      </c>
    </row>
    <row r="73" spans="1:6" ht="30">
      <c r="A73" s="436"/>
      <c r="B73" s="396" t="s">
        <v>469</v>
      </c>
      <c r="C73" s="383">
        <v>0.10386481512464447</v>
      </c>
      <c r="D73" s="383">
        <v>9.425653271432119E-3</v>
      </c>
      <c r="E73" s="383">
        <v>8.0968676285371702E-2</v>
      </c>
      <c r="F73" s="383">
        <v>7.5137864250734328E-3</v>
      </c>
    </row>
    <row r="74" spans="1:6">
      <c r="A74" s="436" t="s">
        <v>74</v>
      </c>
      <c r="B74" s="387" t="s">
        <v>192</v>
      </c>
      <c r="C74" s="383">
        <v>0.30988880338691843</v>
      </c>
      <c r="D74" s="383">
        <v>2.1284479781151153E-3</v>
      </c>
      <c r="E74" s="383">
        <v>0.30398305808641624</v>
      </c>
      <c r="F74" s="383">
        <v>2.2678058072413917E-3</v>
      </c>
    </row>
    <row r="75" spans="1:6" ht="30">
      <c r="A75" s="436"/>
      <c r="B75" s="396" t="s">
        <v>469</v>
      </c>
      <c r="C75" s="383">
        <v>0.39393058004401488</v>
      </c>
      <c r="D75" s="383">
        <v>1.5744423177491848E-2</v>
      </c>
      <c r="E75" s="383">
        <v>0.37066395643493782</v>
      </c>
      <c r="F75" s="383">
        <v>1.8049889052668171E-2</v>
      </c>
    </row>
    <row r="76" spans="1:6">
      <c r="A76" s="436" t="s">
        <v>75</v>
      </c>
      <c r="B76" s="387" t="s">
        <v>192</v>
      </c>
      <c r="C76" s="383">
        <v>0.12365455582006606</v>
      </c>
      <c r="D76" s="383">
        <v>1.5484143147758624E-3</v>
      </c>
      <c r="E76" s="383">
        <v>0.12260960100429287</v>
      </c>
      <c r="F76" s="383">
        <v>1.7759791428564793E-3</v>
      </c>
    </row>
    <row r="77" spans="1:6" ht="30">
      <c r="A77" s="436"/>
      <c r="B77" s="396" t="s">
        <v>469</v>
      </c>
      <c r="C77" s="383">
        <v>0.12180023423121968</v>
      </c>
      <c r="D77" s="383">
        <v>1.0368710260313043E-2</v>
      </c>
      <c r="E77" s="383">
        <v>8.8650854296854945E-2</v>
      </c>
      <c r="F77" s="383">
        <v>7.8199554276199863E-3</v>
      </c>
    </row>
    <row r="78" spans="1:6">
      <c r="A78" s="436" t="s">
        <v>76</v>
      </c>
      <c r="B78" s="387" t="s">
        <v>192</v>
      </c>
      <c r="C78" s="383">
        <v>0.17369638154837877</v>
      </c>
      <c r="D78" s="383">
        <v>2.9676428190062915E-3</v>
      </c>
      <c r="E78" s="383">
        <v>0.19006750181760221</v>
      </c>
      <c r="F78" s="383">
        <v>3.3097443851636409E-3</v>
      </c>
    </row>
    <row r="79" spans="1:6" ht="30">
      <c r="A79" s="436"/>
      <c r="B79" s="396" t="s">
        <v>469</v>
      </c>
      <c r="C79" s="383">
        <v>0.26670184424910875</v>
      </c>
      <c r="D79" s="383">
        <v>1.7033276322652634E-2</v>
      </c>
      <c r="E79" s="383">
        <v>0.3582504507824133</v>
      </c>
      <c r="F79" s="383">
        <v>2.385017486961653E-2</v>
      </c>
    </row>
    <row r="80" spans="1:6">
      <c r="A80" s="436" t="s">
        <v>77</v>
      </c>
      <c r="B80" s="387" t="s">
        <v>192</v>
      </c>
      <c r="C80" s="383">
        <v>1.8153776962185489E-3</v>
      </c>
      <c r="D80" s="383">
        <v>1.5100602691535007E-4</v>
      </c>
      <c r="E80" s="383">
        <v>5.7021745584902713E-3</v>
      </c>
      <c r="F80" s="383">
        <v>3.2850036140055777E-4</v>
      </c>
    </row>
    <row r="81" spans="1:6" ht="30">
      <c r="A81" s="436"/>
      <c r="B81" s="396" t="s">
        <v>469</v>
      </c>
      <c r="C81" s="383">
        <v>1.7013938044555411E-3</v>
      </c>
      <c r="D81" s="383">
        <v>6.4257827405110374E-4</v>
      </c>
      <c r="E81" s="383">
        <v>8.2348961463766766E-3</v>
      </c>
      <c r="F81" s="383">
        <v>1.6908506224599603E-3</v>
      </c>
    </row>
    <row r="82" spans="1:6">
      <c r="A82" s="434" t="s">
        <v>610</v>
      </c>
      <c r="B82" s="435"/>
      <c r="C82" s="435"/>
      <c r="D82" s="435"/>
      <c r="E82" s="435"/>
      <c r="F82" s="435"/>
    </row>
  </sheetData>
  <mergeCells count="57">
    <mergeCell ref="B11:B12"/>
    <mergeCell ref="A39:A42"/>
    <mergeCell ref="B39:B40"/>
    <mergeCell ref="B41:B42"/>
    <mergeCell ref="A21:A24"/>
    <mergeCell ref="B21:B22"/>
    <mergeCell ref="B23:B24"/>
    <mergeCell ref="A25:A28"/>
    <mergeCell ref="B25:B26"/>
    <mergeCell ref="B27:B28"/>
    <mergeCell ref="A1:L1"/>
    <mergeCell ref="A31:L31"/>
    <mergeCell ref="A35:A38"/>
    <mergeCell ref="B35:B36"/>
    <mergeCell ref="B37:B38"/>
    <mergeCell ref="A13:A16"/>
    <mergeCell ref="B13:B14"/>
    <mergeCell ref="B15:B16"/>
    <mergeCell ref="A17:A20"/>
    <mergeCell ref="B17:B18"/>
    <mergeCell ref="B19:B20"/>
    <mergeCell ref="A5:A8"/>
    <mergeCell ref="B5:B6"/>
    <mergeCell ref="B7:B8"/>
    <mergeCell ref="A9:A12"/>
    <mergeCell ref="B9:B10"/>
    <mergeCell ref="A64:A65"/>
    <mergeCell ref="B64:B65"/>
    <mergeCell ref="C64:D64"/>
    <mergeCell ref="E64:F64"/>
    <mergeCell ref="A43:A46"/>
    <mergeCell ref="B43:B44"/>
    <mergeCell ref="B45:B46"/>
    <mergeCell ref="A47:A50"/>
    <mergeCell ref="B47:B48"/>
    <mergeCell ref="B49:B50"/>
    <mergeCell ref="B53:B54"/>
    <mergeCell ref="A55:A58"/>
    <mergeCell ref="B55:B56"/>
    <mergeCell ref="B57:B58"/>
    <mergeCell ref="A61:L61"/>
    <mergeCell ref="A82:F82"/>
    <mergeCell ref="A62:O62"/>
    <mergeCell ref="A32:O32"/>
    <mergeCell ref="A2:O2"/>
    <mergeCell ref="A59:L59"/>
    <mergeCell ref="A29:L29"/>
    <mergeCell ref="A80:A81"/>
    <mergeCell ref="A68:A69"/>
    <mergeCell ref="A70:A71"/>
    <mergeCell ref="A72:A73"/>
    <mergeCell ref="A74:A75"/>
    <mergeCell ref="A76:A77"/>
    <mergeCell ref="A78:A79"/>
    <mergeCell ref="A66:A67"/>
    <mergeCell ref="A51:A54"/>
    <mergeCell ref="B51:B5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I56"/>
  <sheetViews>
    <sheetView topLeftCell="A52" workbookViewId="0">
      <selection activeCell="A56" sqref="A56:F56"/>
    </sheetView>
  </sheetViews>
  <sheetFormatPr baseColWidth="10" defaultColWidth="9.140625" defaultRowHeight="15"/>
  <cols>
    <col min="1" max="1" width="20.85546875" customWidth="1"/>
    <col min="3" max="3" width="10.28515625" customWidth="1"/>
    <col min="5" max="5" width="10.42578125" customWidth="1"/>
  </cols>
  <sheetData>
    <row r="1" spans="1:61">
      <c r="A1" s="463" t="s">
        <v>683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</row>
    <row r="2" spans="1:61">
      <c r="A2" s="431" t="s">
        <v>682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61" s="388" customFormat="1">
      <c r="A3" s="385"/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</row>
    <row r="4" spans="1:61">
      <c r="A4" s="438" t="s">
        <v>68</v>
      </c>
      <c r="B4" s="444" t="s">
        <v>2</v>
      </c>
      <c r="C4" s="444"/>
      <c r="D4" s="444"/>
      <c r="E4" s="444"/>
      <c r="F4" s="444" t="s">
        <v>3</v>
      </c>
      <c r="G4" s="444"/>
      <c r="H4" s="444"/>
      <c r="I4" s="444"/>
      <c r="J4" s="444" t="s">
        <v>4</v>
      </c>
      <c r="K4" s="444"/>
      <c r="L4" s="444"/>
      <c r="M4" s="444"/>
      <c r="N4" s="444" t="s">
        <v>5</v>
      </c>
      <c r="O4" s="444"/>
      <c r="P4" s="444"/>
      <c r="Q4" s="444"/>
      <c r="R4" s="444" t="s">
        <v>6</v>
      </c>
      <c r="S4" s="444"/>
      <c r="T4" s="444"/>
      <c r="U4" s="444"/>
      <c r="V4" s="444" t="s">
        <v>7</v>
      </c>
      <c r="W4" s="444"/>
      <c r="X4" s="444"/>
      <c r="Y4" s="444"/>
      <c r="Z4" s="444" t="s">
        <v>8</v>
      </c>
      <c r="AA4" s="444"/>
      <c r="AB4" s="444"/>
      <c r="AC4" s="444"/>
      <c r="AD4" s="444" t="s">
        <v>9</v>
      </c>
      <c r="AE4" s="444"/>
      <c r="AF4" s="444"/>
      <c r="AG4" s="444"/>
      <c r="AH4" s="444" t="s">
        <v>10</v>
      </c>
      <c r="AI4" s="444"/>
      <c r="AJ4" s="444"/>
      <c r="AK4" s="444"/>
      <c r="AL4" s="444" t="s">
        <v>11</v>
      </c>
      <c r="AM4" s="444"/>
      <c r="AN4" s="444"/>
      <c r="AO4" s="444"/>
      <c r="AP4" s="444" t="s">
        <v>12</v>
      </c>
      <c r="AQ4" s="444"/>
      <c r="AR4" s="444"/>
      <c r="AS4" s="444"/>
      <c r="AT4" s="444" t="s">
        <v>13</v>
      </c>
      <c r="AU4" s="444"/>
      <c r="AV4" s="444"/>
      <c r="AW4" s="444"/>
      <c r="AX4" s="444" t="s">
        <v>81</v>
      </c>
      <c r="AY4" s="444"/>
      <c r="AZ4" s="444"/>
      <c r="BA4" s="444"/>
    </row>
    <row r="5" spans="1:61">
      <c r="A5" s="438"/>
      <c r="B5" s="444" t="s">
        <v>36</v>
      </c>
      <c r="C5" s="444"/>
      <c r="D5" s="444" t="s">
        <v>18</v>
      </c>
      <c r="E5" s="444"/>
      <c r="F5" s="444" t="s">
        <v>36</v>
      </c>
      <c r="G5" s="444"/>
      <c r="H5" s="444" t="s">
        <v>18</v>
      </c>
      <c r="I5" s="444"/>
      <c r="J5" s="444" t="s">
        <v>36</v>
      </c>
      <c r="K5" s="444"/>
      <c r="L5" s="444" t="s">
        <v>18</v>
      </c>
      <c r="M5" s="444"/>
      <c r="N5" s="444" t="s">
        <v>36</v>
      </c>
      <c r="O5" s="444"/>
      <c r="P5" s="444" t="s">
        <v>18</v>
      </c>
      <c r="Q5" s="444"/>
      <c r="R5" s="444" t="s">
        <v>36</v>
      </c>
      <c r="S5" s="444"/>
      <c r="T5" s="444" t="s">
        <v>18</v>
      </c>
      <c r="U5" s="444"/>
      <c r="V5" s="444" t="s">
        <v>36</v>
      </c>
      <c r="W5" s="444"/>
      <c r="X5" s="444" t="s">
        <v>18</v>
      </c>
      <c r="Y5" s="444"/>
      <c r="Z5" s="444" t="s">
        <v>36</v>
      </c>
      <c r="AA5" s="444"/>
      <c r="AB5" s="444" t="s">
        <v>18</v>
      </c>
      <c r="AC5" s="444"/>
      <c r="AD5" s="444" t="s">
        <v>36</v>
      </c>
      <c r="AE5" s="444"/>
      <c r="AF5" s="444" t="s">
        <v>18</v>
      </c>
      <c r="AG5" s="444"/>
      <c r="AH5" s="444" t="s">
        <v>36</v>
      </c>
      <c r="AI5" s="444"/>
      <c r="AJ5" s="444" t="s">
        <v>18</v>
      </c>
      <c r="AK5" s="444"/>
      <c r="AL5" s="444" t="s">
        <v>36</v>
      </c>
      <c r="AM5" s="444"/>
      <c r="AN5" s="444" t="s">
        <v>18</v>
      </c>
      <c r="AO5" s="444"/>
      <c r="AP5" s="444" t="s">
        <v>36</v>
      </c>
      <c r="AQ5" s="444"/>
      <c r="AR5" s="444" t="s">
        <v>18</v>
      </c>
      <c r="AS5" s="444"/>
      <c r="AT5" s="444" t="s">
        <v>36</v>
      </c>
      <c r="AU5" s="444"/>
      <c r="AV5" s="444" t="s">
        <v>18</v>
      </c>
      <c r="AW5" s="444"/>
      <c r="AX5" s="444" t="s">
        <v>36</v>
      </c>
      <c r="AY5" s="444"/>
      <c r="AZ5" s="444" t="s">
        <v>18</v>
      </c>
      <c r="BA5" s="444"/>
    </row>
    <row r="6" spans="1:61">
      <c r="A6" s="138" t="s">
        <v>0</v>
      </c>
      <c r="B6" s="138" t="s">
        <v>14</v>
      </c>
      <c r="C6" s="138" t="s">
        <v>19</v>
      </c>
      <c r="D6" s="138" t="s">
        <v>14</v>
      </c>
      <c r="E6" s="138" t="s">
        <v>19</v>
      </c>
      <c r="F6" s="138" t="s">
        <v>14</v>
      </c>
      <c r="G6" s="138" t="s">
        <v>19</v>
      </c>
      <c r="H6" s="138" t="s">
        <v>14</v>
      </c>
      <c r="I6" s="138" t="s">
        <v>19</v>
      </c>
      <c r="J6" s="138" t="s">
        <v>14</v>
      </c>
      <c r="K6" s="138" t="s">
        <v>19</v>
      </c>
      <c r="L6" s="138" t="s">
        <v>14</v>
      </c>
      <c r="M6" s="138" t="s">
        <v>19</v>
      </c>
      <c r="N6" s="138" t="s">
        <v>14</v>
      </c>
      <c r="O6" s="138" t="s">
        <v>19</v>
      </c>
      <c r="P6" s="138" t="s">
        <v>14</v>
      </c>
      <c r="Q6" s="138" t="s">
        <v>19</v>
      </c>
      <c r="R6" s="138" t="s">
        <v>14</v>
      </c>
      <c r="S6" s="138" t="s">
        <v>19</v>
      </c>
      <c r="T6" s="138" t="s">
        <v>14</v>
      </c>
      <c r="U6" s="138" t="s">
        <v>19</v>
      </c>
      <c r="V6" s="138" t="s">
        <v>14</v>
      </c>
      <c r="W6" s="138" t="s">
        <v>19</v>
      </c>
      <c r="X6" s="138" t="s">
        <v>14</v>
      </c>
      <c r="Y6" s="138" t="s">
        <v>19</v>
      </c>
      <c r="Z6" s="138" t="s">
        <v>14</v>
      </c>
      <c r="AA6" s="138" t="s">
        <v>19</v>
      </c>
      <c r="AB6" s="138" t="s">
        <v>14</v>
      </c>
      <c r="AC6" s="138" t="s">
        <v>19</v>
      </c>
      <c r="AD6" s="138" t="s">
        <v>14</v>
      </c>
      <c r="AE6" s="138" t="s">
        <v>19</v>
      </c>
      <c r="AF6" s="138" t="s">
        <v>14</v>
      </c>
      <c r="AG6" s="138" t="s">
        <v>19</v>
      </c>
      <c r="AH6" s="138" t="s">
        <v>14</v>
      </c>
      <c r="AI6" s="138" t="s">
        <v>19</v>
      </c>
      <c r="AJ6" s="138" t="s">
        <v>14</v>
      </c>
      <c r="AK6" s="138" t="s">
        <v>19</v>
      </c>
      <c r="AL6" s="138" t="s">
        <v>14</v>
      </c>
      <c r="AM6" s="138" t="s">
        <v>19</v>
      </c>
      <c r="AN6" s="138" t="s">
        <v>14</v>
      </c>
      <c r="AO6" s="138" t="s">
        <v>19</v>
      </c>
      <c r="AP6" s="138" t="s">
        <v>14</v>
      </c>
      <c r="AQ6" s="138" t="s">
        <v>19</v>
      </c>
      <c r="AR6" s="138" t="s">
        <v>14</v>
      </c>
      <c r="AS6" s="138" t="s">
        <v>19</v>
      </c>
      <c r="AT6" s="138" t="s">
        <v>14</v>
      </c>
      <c r="AU6" s="138" t="s">
        <v>19</v>
      </c>
      <c r="AV6" s="138" t="s">
        <v>14</v>
      </c>
      <c r="AW6" s="138" t="s">
        <v>19</v>
      </c>
      <c r="AX6" s="138" t="s">
        <v>14</v>
      </c>
      <c r="AY6" s="138" t="s">
        <v>19</v>
      </c>
      <c r="AZ6" s="138" t="s">
        <v>14</v>
      </c>
      <c r="BA6" s="138" t="s">
        <v>19</v>
      </c>
    </row>
    <row r="7" spans="1:61">
      <c r="A7" s="138" t="s">
        <v>70</v>
      </c>
      <c r="B7" s="47">
        <v>127091</v>
      </c>
      <c r="C7" s="47">
        <v>68071</v>
      </c>
      <c r="D7" s="11">
        <v>5.0082636000000003</v>
      </c>
      <c r="E7" s="11">
        <v>10.615278</v>
      </c>
      <c r="F7" s="47">
        <v>122982</v>
      </c>
      <c r="G7" s="47">
        <v>69389</v>
      </c>
      <c r="H7" s="11">
        <v>4.5773586000000002</v>
      </c>
      <c r="I7" s="11">
        <v>9.9122752999999992</v>
      </c>
      <c r="J7" s="47">
        <v>115955</v>
      </c>
      <c r="K7" s="47">
        <v>66127</v>
      </c>
      <c r="L7" s="11">
        <v>4.1487296000000002</v>
      </c>
      <c r="M7" s="11">
        <v>8.7180014999999997</v>
      </c>
      <c r="N7" s="47">
        <v>104193</v>
      </c>
      <c r="O7" s="47">
        <v>71499</v>
      </c>
      <c r="P7" s="11">
        <v>3.6796783999999998</v>
      </c>
      <c r="Q7" s="11">
        <v>9.0371793</v>
      </c>
      <c r="R7" s="47">
        <v>110048</v>
      </c>
      <c r="S7" s="47">
        <v>68102</v>
      </c>
      <c r="T7" s="11">
        <v>3.7694228999999999</v>
      </c>
      <c r="U7" s="11">
        <v>7.9438788999999996</v>
      </c>
      <c r="V7" s="47">
        <v>93068</v>
      </c>
      <c r="W7" s="47">
        <v>59359</v>
      </c>
      <c r="X7" s="11">
        <v>3.1058528999999999</v>
      </c>
      <c r="Y7" s="11">
        <v>6.5601653000000004</v>
      </c>
      <c r="Z7" s="47">
        <v>78204</v>
      </c>
      <c r="AA7" s="47">
        <v>66156</v>
      </c>
      <c r="AB7" s="11">
        <v>2.5567424000000001</v>
      </c>
      <c r="AC7" s="11">
        <v>6.1744364999999997</v>
      </c>
      <c r="AD7" s="47">
        <v>93149</v>
      </c>
      <c r="AE7" s="47">
        <v>68217</v>
      </c>
      <c r="AF7" s="11">
        <v>3.0555311999999999</v>
      </c>
      <c r="AG7" s="11">
        <v>5.2963386000000003</v>
      </c>
      <c r="AH7" s="47">
        <v>103052</v>
      </c>
      <c r="AI7" s="47">
        <v>91509</v>
      </c>
      <c r="AJ7" s="11">
        <v>3.2872867000000001</v>
      </c>
      <c r="AK7" s="11">
        <v>5.9024241000000002</v>
      </c>
      <c r="AL7" s="47">
        <v>79452</v>
      </c>
      <c r="AM7" s="47">
        <v>76411</v>
      </c>
      <c r="AN7" s="11">
        <v>2.6123959999999999</v>
      </c>
      <c r="AO7" s="11">
        <v>3.9682811999999998</v>
      </c>
      <c r="AP7" s="47">
        <v>78355</v>
      </c>
      <c r="AQ7" s="47">
        <v>74065</v>
      </c>
      <c r="AR7" s="11">
        <v>2.3929260999999999</v>
      </c>
      <c r="AS7" s="11">
        <v>3.7049747000000002</v>
      </c>
      <c r="AT7" s="47">
        <v>63808</v>
      </c>
      <c r="AU7" s="47">
        <v>70558</v>
      </c>
      <c r="AV7" s="11">
        <v>1.9318797999999999</v>
      </c>
      <c r="AW7" s="11">
        <v>3.2789948</v>
      </c>
      <c r="AX7" s="47">
        <v>66709</v>
      </c>
      <c r="AY7" s="47">
        <v>68713</v>
      </c>
      <c r="AZ7" s="11">
        <v>1.9977581409639993</v>
      </c>
      <c r="BA7" s="11">
        <v>2.7990586839743674</v>
      </c>
    </row>
    <row r="8" spans="1:61">
      <c r="A8" s="138" t="s">
        <v>71</v>
      </c>
      <c r="B8" s="47">
        <v>620874</v>
      </c>
      <c r="C8" s="47">
        <v>195359</v>
      </c>
      <c r="D8" s="11">
        <v>24.466726000000001</v>
      </c>
      <c r="E8" s="11">
        <v>30.465104</v>
      </c>
      <c r="F8" s="47">
        <v>647900</v>
      </c>
      <c r="G8" s="47">
        <v>219301</v>
      </c>
      <c r="H8" s="11">
        <v>24.114673</v>
      </c>
      <c r="I8" s="11">
        <v>31.327327</v>
      </c>
      <c r="J8" s="47">
        <v>631949</v>
      </c>
      <c r="K8" s="47">
        <v>227195</v>
      </c>
      <c r="L8" s="11">
        <v>22.61037</v>
      </c>
      <c r="M8" s="11">
        <v>29.952763000000001</v>
      </c>
      <c r="N8" s="47">
        <v>619907</v>
      </c>
      <c r="O8" s="47">
        <v>223984</v>
      </c>
      <c r="P8" s="11">
        <v>21.892626</v>
      </c>
      <c r="Q8" s="11">
        <v>28.310656000000002</v>
      </c>
      <c r="R8" s="47">
        <v>603252</v>
      </c>
      <c r="S8" s="47">
        <v>225769</v>
      </c>
      <c r="T8" s="11">
        <v>20.66291</v>
      </c>
      <c r="U8" s="11">
        <v>26.335227</v>
      </c>
      <c r="V8" s="47">
        <v>593868</v>
      </c>
      <c r="W8" s="47">
        <v>232274</v>
      </c>
      <c r="X8" s="11">
        <v>19.818484000000002</v>
      </c>
      <c r="Y8" s="11">
        <v>25.670173999999999</v>
      </c>
      <c r="Z8" s="47">
        <v>580595</v>
      </c>
      <c r="AA8" s="47">
        <v>272035</v>
      </c>
      <c r="AB8" s="11">
        <v>18.981534</v>
      </c>
      <c r="AC8" s="11">
        <v>25.389426</v>
      </c>
      <c r="AD8" s="47">
        <v>595344</v>
      </c>
      <c r="AE8" s="47">
        <v>331908</v>
      </c>
      <c r="AF8" s="11">
        <v>19.528842999999998</v>
      </c>
      <c r="AG8" s="11">
        <v>25.769195</v>
      </c>
      <c r="AH8" s="47">
        <v>574061</v>
      </c>
      <c r="AI8" s="47">
        <v>350683</v>
      </c>
      <c r="AJ8" s="11">
        <v>18.312144</v>
      </c>
      <c r="AK8" s="11">
        <v>22.619412000000001</v>
      </c>
      <c r="AL8" s="47">
        <v>531245</v>
      </c>
      <c r="AM8" s="47">
        <v>414059</v>
      </c>
      <c r="AN8" s="11">
        <v>17.467431000000001</v>
      </c>
      <c r="AO8" s="11">
        <v>21.503482000000002</v>
      </c>
      <c r="AP8" s="47">
        <v>505727</v>
      </c>
      <c r="AQ8" s="47">
        <v>390194</v>
      </c>
      <c r="AR8" s="11">
        <v>15.444673</v>
      </c>
      <c r="AS8" s="11">
        <v>19.518785999999999</v>
      </c>
      <c r="AT8" s="47">
        <v>475078</v>
      </c>
      <c r="AU8" s="47">
        <v>395661</v>
      </c>
      <c r="AV8" s="11">
        <v>14.383675999999999</v>
      </c>
      <c r="AW8" s="11">
        <v>18.387288999999999</v>
      </c>
      <c r="AX8" s="47">
        <v>474500</v>
      </c>
      <c r="AY8" s="47">
        <v>419908</v>
      </c>
      <c r="AZ8" s="11">
        <v>14.210020205480786</v>
      </c>
      <c r="BA8" s="11">
        <v>17.105163999102192</v>
      </c>
    </row>
    <row r="9" spans="1:61">
      <c r="A9" s="138" t="s">
        <v>72</v>
      </c>
      <c r="B9" s="47">
        <v>508664</v>
      </c>
      <c r="C9" s="47">
        <v>138671</v>
      </c>
      <c r="D9" s="11">
        <v>20.044877</v>
      </c>
      <c r="E9" s="11">
        <v>21.624939000000001</v>
      </c>
      <c r="F9" s="47">
        <v>531116</v>
      </c>
      <c r="G9" s="47">
        <v>146633</v>
      </c>
      <c r="H9" s="11">
        <v>19.768001999999999</v>
      </c>
      <c r="I9" s="11">
        <v>20.946643999999999</v>
      </c>
      <c r="J9" s="47">
        <v>442661</v>
      </c>
      <c r="K9" s="47">
        <v>133568</v>
      </c>
      <c r="L9" s="11">
        <v>15.837875</v>
      </c>
      <c r="M9" s="11">
        <v>17.609237</v>
      </c>
      <c r="N9" s="47">
        <v>397009</v>
      </c>
      <c r="O9" s="47">
        <v>115153</v>
      </c>
      <c r="P9" s="11">
        <v>14.020764</v>
      </c>
      <c r="Q9" s="11">
        <v>14.554864999999999</v>
      </c>
      <c r="R9" s="47">
        <v>394286</v>
      </c>
      <c r="S9" s="47">
        <v>119283</v>
      </c>
      <c r="T9" s="11">
        <v>13.505295</v>
      </c>
      <c r="U9" s="11">
        <v>13.913978</v>
      </c>
      <c r="V9" s="47">
        <v>396217</v>
      </c>
      <c r="W9" s="47">
        <v>124620</v>
      </c>
      <c r="X9" s="11">
        <v>13.222500999999999</v>
      </c>
      <c r="Y9" s="11">
        <v>13.772601</v>
      </c>
      <c r="Z9" s="47">
        <v>431023</v>
      </c>
      <c r="AA9" s="47">
        <v>146369</v>
      </c>
      <c r="AB9" s="11">
        <v>14.09154</v>
      </c>
      <c r="AC9" s="11">
        <v>13.660833</v>
      </c>
      <c r="AD9" s="47">
        <v>444772</v>
      </c>
      <c r="AE9" s="47">
        <v>194192</v>
      </c>
      <c r="AF9" s="11">
        <v>14.589687</v>
      </c>
      <c r="AG9" s="11">
        <v>15.076983999999999</v>
      </c>
      <c r="AH9" s="47">
        <v>433433</v>
      </c>
      <c r="AI9" s="47">
        <v>220527</v>
      </c>
      <c r="AJ9" s="11">
        <v>13.826209</v>
      </c>
      <c r="AK9" s="11">
        <v>14.224216999999999</v>
      </c>
      <c r="AL9" s="47">
        <v>439846</v>
      </c>
      <c r="AM9" s="47">
        <v>268512</v>
      </c>
      <c r="AN9" s="11">
        <v>14.462215</v>
      </c>
      <c r="AO9" s="11">
        <v>13.944735</v>
      </c>
      <c r="AP9" s="47">
        <v>456794</v>
      </c>
      <c r="AQ9" s="47">
        <v>280840</v>
      </c>
      <c r="AR9" s="11">
        <v>13.950281</v>
      </c>
      <c r="AS9" s="11">
        <v>14.048539999999999</v>
      </c>
      <c r="AT9" s="47">
        <v>453743</v>
      </c>
      <c r="AU9" s="47">
        <v>283685</v>
      </c>
      <c r="AV9" s="11">
        <v>13.737728000000001</v>
      </c>
      <c r="AW9" s="11">
        <v>13.183503</v>
      </c>
      <c r="AX9" s="47">
        <v>425424</v>
      </c>
      <c r="AY9" s="47">
        <v>302269</v>
      </c>
      <c r="AZ9" s="11">
        <v>12.740323784818667</v>
      </c>
      <c r="BA9" s="11">
        <v>12.313080048116777</v>
      </c>
    </row>
    <row r="10" spans="1:61">
      <c r="A10" s="138" t="s">
        <v>73</v>
      </c>
      <c r="B10" s="47">
        <v>387321</v>
      </c>
      <c r="C10" s="47">
        <v>74406</v>
      </c>
      <c r="D10" s="11">
        <v>15.263123999999999</v>
      </c>
      <c r="E10" s="11">
        <v>11.603184000000001</v>
      </c>
      <c r="F10" s="47">
        <v>439983</v>
      </c>
      <c r="G10" s="47">
        <v>95345</v>
      </c>
      <c r="H10" s="11">
        <v>16.376055000000001</v>
      </c>
      <c r="I10" s="11">
        <v>13.620111</v>
      </c>
      <c r="J10" s="47">
        <v>517378</v>
      </c>
      <c r="K10" s="47">
        <v>113294</v>
      </c>
      <c r="L10" s="11">
        <v>18.511158999999999</v>
      </c>
      <c r="M10" s="11">
        <v>14.936368999999999</v>
      </c>
      <c r="N10" s="47">
        <v>574484</v>
      </c>
      <c r="O10" s="47">
        <v>149864</v>
      </c>
      <c r="P10" s="11">
        <v>20.288468000000002</v>
      </c>
      <c r="Q10" s="11">
        <v>18.942193</v>
      </c>
      <c r="R10" s="47">
        <v>591178</v>
      </c>
      <c r="S10" s="47">
        <v>166311</v>
      </c>
      <c r="T10" s="11">
        <v>20.249345000000002</v>
      </c>
      <c r="U10" s="11">
        <v>19.399642</v>
      </c>
      <c r="V10" s="47">
        <v>556722</v>
      </c>
      <c r="W10" s="47">
        <v>174364</v>
      </c>
      <c r="X10" s="11">
        <v>18.578852000000001</v>
      </c>
      <c r="Y10" s="11">
        <v>19.270147000000001</v>
      </c>
      <c r="Z10" s="47">
        <v>562945</v>
      </c>
      <c r="AA10" s="47">
        <v>180231</v>
      </c>
      <c r="AB10" s="11">
        <v>18.404498</v>
      </c>
      <c r="AC10" s="11">
        <v>16.821224000000001</v>
      </c>
      <c r="AD10" s="47">
        <v>542370</v>
      </c>
      <c r="AE10" s="47">
        <v>228117</v>
      </c>
      <c r="AF10" s="11">
        <v>17.791156999999998</v>
      </c>
      <c r="AG10" s="11">
        <v>17.710906000000001</v>
      </c>
      <c r="AH10" s="47">
        <v>477762</v>
      </c>
      <c r="AI10" s="47">
        <v>245462</v>
      </c>
      <c r="AJ10" s="11">
        <v>15.240273999999999</v>
      </c>
      <c r="AK10" s="11">
        <v>15.832549999999999</v>
      </c>
      <c r="AL10" s="47">
        <v>488416</v>
      </c>
      <c r="AM10" s="47">
        <v>305338</v>
      </c>
      <c r="AN10" s="11">
        <v>16.059204999999999</v>
      </c>
      <c r="AO10" s="11">
        <v>15.857233000000001</v>
      </c>
      <c r="AP10" s="47">
        <v>481494</v>
      </c>
      <c r="AQ10" s="47">
        <v>289548</v>
      </c>
      <c r="AR10" s="11">
        <v>14.704608</v>
      </c>
      <c r="AS10" s="11">
        <v>14.484142</v>
      </c>
      <c r="AT10" s="47">
        <v>479239</v>
      </c>
      <c r="AU10" s="47">
        <v>310453</v>
      </c>
      <c r="AV10" s="11">
        <v>14.509656</v>
      </c>
      <c r="AW10" s="11">
        <v>14.427474999999999</v>
      </c>
      <c r="AX10" s="47">
        <v>456731</v>
      </c>
      <c r="AY10" s="47">
        <v>339577</v>
      </c>
      <c r="AZ10" s="11">
        <v>13.677885644824961</v>
      </c>
      <c r="BA10" s="11">
        <v>13.832840230057833</v>
      </c>
    </row>
    <row r="11" spans="1:61">
      <c r="A11" s="138" t="s">
        <v>74</v>
      </c>
      <c r="B11" s="47">
        <v>484441</v>
      </c>
      <c r="C11" s="47">
        <v>77826</v>
      </c>
      <c r="D11" s="11">
        <v>19.090323000000001</v>
      </c>
      <c r="E11" s="11">
        <v>12.136514</v>
      </c>
      <c r="F11" s="47">
        <v>574156</v>
      </c>
      <c r="G11" s="47">
        <v>110974</v>
      </c>
      <c r="H11" s="11">
        <v>21.36994</v>
      </c>
      <c r="I11" s="11">
        <v>15.852727</v>
      </c>
      <c r="J11" s="47">
        <v>622795</v>
      </c>
      <c r="K11" s="47">
        <v>128349</v>
      </c>
      <c r="L11" s="11">
        <v>22.282851000000001</v>
      </c>
      <c r="M11" s="11">
        <v>16.921178000000001</v>
      </c>
      <c r="N11" s="47">
        <v>633230</v>
      </c>
      <c r="O11" s="47">
        <v>120655</v>
      </c>
      <c r="P11" s="11">
        <v>22.363140999999999</v>
      </c>
      <c r="Q11" s="11">
        <v>15.250294999999999</v>
      </c>
      <c r="R11" s="47">
        <v>667618</v>
      </c>
      <c r="S11" s="47">
        <v>149758</v>
      </c>
      <c r="T11" s="11">
        <v>22.867608000000001</v>
      </c>
      <c r="U11" s="11">
        <v>17.468788</v>
      </c>
      <c r="V11" s="47">
        <v>723867</v>
      </c>
      <c r="W11" s="47">
        <v>173255</v>
      </c>
      <c r="X11" s="11">
        <v>24.156793</v>
      </c>
      <c r="Y11" s="11">
        <v>19.147583999999998</v>
      </c>
      <c r="Z11" s="47">
        <v>748485</v>
      </c>
      <c r="AA11" s="47">
        <v>209536</v>
      </c>
      <c r="AB11" s="11">
        <v>24.470402</v>
      </c>
      <c r="AC11" s="11">
        <v>19.556301999999999</v>
      </c>
      <c r="AD11" s="47">
        <v>760340</v>
      </c>
      <c r="AE11" s="47">
        <v>254810</v>
      </c>
      <c r="AF11" s="11">
        <v>24.941144000000001</v>
      </c>
      <c r="AG11" s="11">
        <v>19.783339000000002</v>
      </c>
      <c r="AH11" s="47">
        <v>881587</v>
      </c>
      <c r="AI11" s="47">
        <v>365829</v>
      </c>
      <c r="AJ11" s="11">
        <v>28.122008000000001</v>
      </c>
      <c r="AK11" s="11">
        <v>23.596344999999999</v>
      </c>
      <c r="AL11" s="47">
        <v>830601</v>
      </c>
      <c r="AM11" s="47">
        <v>505301</v>
      </c>
      <c r="AN11" s="11">
        <v>27.310309</v>
      </c>
      <c r="AO11" s="11">
        <v>26.241987000000002</v>
      </c>
      <c r="AP11" s="47">
        <v>913407</v>
      </c>
      <c r="AQ11" s="47">
        <v>537528</v>
      </c>
      <c r="AR11" s="11">
        <v>27.895033999999999</v>
      </c>
      <c r="AS11" s="11">
        <v>26.888916999999999</v>
      </c>
      <c r="AT11" s="47">
        <v>951809</v>
      </c>
      <c r="AU11" s="47">
        <v>589532</v>
      </c>
      <c r="AV11" s="11">
        <v>28.817399000000002</v>
      </c>
      <c r="AW11" s="11">
        <v>27.396927000000002</v>
      </c>
      <c r="AX11" s="47">
        <v>955410</v>
      </c>
      <c r="AY11" s="47">
        <v>671187</v>
      </c>
      <c r="AZ11" s="11">
        <v>28.612002959996623</v>
      </c>
      <c r="BA11" s="11">
        <v>27.341140700023342</v>
      </c>
    </row>
    <row r="12" spans="1:61">
      <c r="A12" s="138" t="s">
        <v>75</v>
      </c>
      <c r="B12" s="47">
        <v>157407</v>
      </c>
      <c r="C12" s="47">
        <v>40647</v>
      </c>
      <c r="D12" s="11">
        <v>6.2029234999999998</v>
      </c>
      <c r="E12" s="11">
        <v>6.3386639999999996</v>
      </c>
      <c r="F12" s="47">
        <v>107424</v>
      </c>
      <c r="G12" s="47">
        <v>16126</v>
      </c>
      <c r="H12" s="11">
        <v>3.9982937999999999</v>
      </c>
      <c r="I12" s="11">
        <v>2.3036123000000002</v>
      </c>
      <c r="J12" s="47">
        <v>114267</v>
      </c>
      <c r="K12" s="47">
        <v>24624</v>
      </c>
      <c r="L12" s="11">
        <v>4.0883349999999998</v>
      </c>
      <c r="M12" s="11">
        <v>3.2463603000000001</v>
      </c>
      <c r="N12" s="47">
        <v>125568</v>
      </c>
      <c r="O12" s="47">
        <v>21783</v>
      </c>
      <c r="P12" s="11">
        <v>4.4345575000000004</v>
      </c>
      <c r="Q12" s="11">
        <v>2.7532816000000002</v>
      </c>
      <c r="R12" s="47">
        <v>139706</v>
      </c>
      <c r="S12" s="47">
        <v>32682</v>
      </c>
      <c r="T12" s="11">
        <v>4.7852845999999998</v>
      </c>
      <c r="U12" s="11">
        <v>3.8122500000000001</v>
      </c>
      <c r="V12" s="47">
        <v>156008</v>
      </c>
      <c r="W12" s="47">
        <v>33923</v>
      </c>
      <c r="X12" s="11">
        <v>5.2062781999999999</v>
      </c>
      <c r="Y12" s="11">
        <v>3.7490606</v>
      </c>
      <c r="Z12" s="47">
        <v>174679</v>
      </c>
      <c r="AA12" s="47">
        <v>55058</v>
      </c>
      <c r="AB12" s="11">
        <v>5.7108230000000004</v>
      </c>
      <c r="AC12" s="11">
        <v>5.1386438999999999</v>
      </c>
      <c r="AD12" s="47">
        <v>158816</v>
      </c>
      <c r="AE12" s="47">
        <v>53653</v>
      </c>
      <c r="AF12" s="11">
        <v>5.2095808999999997</v>
      </c>
      <c r="AG12" s="11">
        <v>4.1655958999999996</v>
      </c>
      <c r="AH12" s="47">
        <v>161992</v>
      </c>
      <c r="AI12" s="47">
        <v>71461</v>
      </c>
      <c r="AJ12" s="11">
        <v>5.1674315000000002</v>
      </c>
      <c r="AK12" s="11">
        <v>4.6093076000000002</v>
      </c>
      <c r="AL12" s="47">
        <v>158979</v>
      </c>
      <c r="AM12" s="47">
        <v>84884</v>
      </c>
      <c r="AN12" s="11">
        <v>5.2272578999999997</v>
      </c>
      <c r="AO12" s="11">
        <v>4.4083126999999998</v>
      </c>
      <c r="AP12" s="47">
        <v>174453</v>
      </c>
      <c r="AQ12" s="47">
        <v>89104</v>
      </c>
      <c r="AR12" s="11">
        <v>5.3277153000000004</v>
      </c>
      <c r="AS12" s="11">
        <v>4.4572748999999998</v>
      </c>
      <c r="AT12" s="47">
        <v>192348</v>
      </c>
      <c r="AU12" s="47">
        <v>112039</v>
      </c>
      <c r="AV12" s="11">
        <v>5.8236147999999996</v>
      </c>
      <c r="AW12" s="11">
        <v>5.2067135999999996</v>
      </c>
      <c r="AX12" s="47">
        <v>203987</v>
      </c>
      <c r="AY12" s="47">
        <v>144428</v>
      </c>
      <c r="AZ12" s="11">
        <v>6.108871215290641</v>
      </c>
      <c r="BA12" s="11">
        <v>5.8833473667144496</v>
      </c>
    </row>
    <row r="13" spans="1:61">
      <c r="A13" s="138" t="s">
        <v>76</v>
      </c>
      <c r="B13" s="47">
        <v>216403</v>
      </c>
      <c r="C13" s="47">
        <v>32463</v>
      </c>
      <c r="D13" s="11">
        <v>8.5277735999999997</v>
      </c>
      <c r="E13" s="11">
        <v>5.0624167</v>
      </c>
      <c r="F13" s="47">
        <v>257323</v>
      </c>
      <c r="G13" s="47">
        <v>41273</v>
      </c>
      <c r="H13" s="11">
        <v>9.5774963</v>
      </c>
      <c r="I13" s="11">
        <v>5.8958817999999997</v>
      </c>
      <c r="J13" s="47">
        <v>318333</v>
      </c>
      <c r="K13" s="47">
        <v>57739</v>
      </c>
      <c r="L13" s="11">
        <v>11.389569</v>
      </c>
      <c r="M13" s="11">
        <v>7.6121505999999997</v>
      </c>
      <c r="N13" s="47">
        <v>336508</v>
      </c>
      <c r="O13" s="47">
        <v>77729</v>
      </c>
      <c r="P13" s="11">
        <v>11.884111000000001</v>
      </c>
      <c r="Q13" s="11">
        <v>9.8246257000000004</v>
      </c>
      <c r="R13" s="47">
        <v>391584</v>
      </c>
      <c r="S13" s="47">
        <v>89583</v>
      </c>
      <c r="T13" s="11">
        <v>13.412744</v>
      </c>
      <c r="U13" s="11">
        <v>10.449567999999999</v>
      </c>
      <c r="V13" s="47">
        <v>447578</v>
      </c>
      <c r="W13" s="47">
        <v>97727</v>
      </c>
      <c r="X13" s="11">
        <v>14.936513</v>
      </c>
      <c r="Y13" s="11">
        <v>10.800473</v>
      </c>
      <c r="Z13" s="47">
        <v>472211</v>
      </c>
      <c r="AA13" s="47">
        <v>138270</v>
      </c>
      <c r="AB13" s="11">
        <v>15.438109000000001</v>
      </c>
      <c r="AC13" s="11">
        <v>12.904942</v>
      </c>
      <c r="AD13" s="47">
        <v>445316</v>
      </c>
      <c r="AE13" s="47">
        <v>154253</v>
      </c>
      <c r="AF13" s="11">
        <v>14.607531</v>
      </c>
      <c r="AG13" s="11">
        <v>11.976137</v>
      </c>
      <c r="AH13" s="47">
        <v>502978</v>
      </c>
      <c r="AI13" s="47">
        <v>204892</v>
      </c>
      <c r="AJ13" s="11">
        <v>16.044646</v>
      </c>
      <c r="AK13" s="11">
        <v>13.215744000000001</v>
      </c>
      <c r="AL13" s="47">
        <v>512807</v>
      </c>
      <c r="AM13" s="47">
        <v>271039</v>
      </c>
      <c r="AN13" s="11">
        <v>16.861186</v>
      </c>
      <c r="AO13" s="11">
        <v>14.07597</v>
      </c>
      <c r="AP13" s="47">
        <v>649088</v>
      </c>
      <c r="AQ13" s="47">
        <v>327762</v>
      </c>
      <c r="AR13" s="11">
        <v>19.822852000000001</v>
      </c>
      <c r="AS13" s="11">
        <v>16.395731999999999</v>
      </c>
      <c r="AT13" s="47">
        <v>681374</v>
      </c>
      <c r="AU13" s="47">
        <v>385994</v>
      </c>
      <c r="AV13" s="11">
        <v>20.629587000000001</v>
      </c>
      <c r="AW13" s="11">
        <v>17.938040999999998</v>
      </c>
      <c r="AX13" s="47">
        <v>738071</v>
      </c>
      <c r="AY13" s="47">
        <v>496486</v>
      </c>
      <c r="AZ13" s="11">
        <v>22.103274653486636</v>
      </c>
      <c r="BA13" s="11">
        <v>20.224607421764411</v>
      </c>
    </row>
    <row r="14" spans="1:61">
      <c r="A14" s="138" t="s">
        <v>77</v>
      </c>
      <c r="B14" s="47">
        <v>35425</v>
      </c>
      <c r="C14" s="47">
        <v>13812</v>
      </c>
      <c r="D14" s="11">
        <v>1.3959897999999999</v>
      </c>
      <c r="E14" s="11">
        <v>2.1539012999999998</v>
      </c>
      <c r="F14" s="47">
        <v>5862</v>
      </c>
      <c r="G14" s="47">
        <v>990</v>
      </c>
      <c r="H14" s="11">
        <v>0.21818214</v>
      </c>
      <c r="I14" s="11">
        <v>0.14142231</v>
      </c>
      <c r="J14" s="47">
        <v>31614</v>
      </c>
      <c r="K14" s="47">
        <v>7615</v>
      </c>
      <c r="L14" s="11">
        <v>1.1311107</v>
      </c>
      <c r="M14" s="11">
        <v>1.0039406</v>
      </c>
      <c r="N14" s="47">
        <v>40680</v>
      </c>
      <c r="O14" s="47">
        <v>10498</v>
      </c>
      <c r="P14" s="11">
        <v>1.4366542</v>
      </c>
      <c r="Q14" s="11">
        <v>1.3269040000000001</v>
      </c>
      <c r="R14" s="47">
        <v>21820</v>
      </c>
      <c r="S14" s="47">
        <v>5801</v>
      </c>
      <c r="T14" s="11">
        <v>0.74739029999999995</v>
      </c>
      <c r="U14" s="11">
        <v>0.67666795999999996</v>
      </c>
      <c r="V14" s="47">
        <v>29208</v>
      </c>
      <c r="W14" s="47">
        <v>9318</v>
      </c>
      <c r="X14" s="11">
        <v>0.97472548000000003</v>
      </c>
      <c r="Y14" s="11">
        <v>1.0297953</v>
      </c>
      <c r="Z14" s="47">
        <v>10594</v>
      </c>
      <c r="AA14" s="47">
        <v>3795</v>
      </c>
      <c r="AB14" s="11">
        <v>0.34635221999999999</v>
      </c>
      <c r="AC14" s="11">
        <v>0.35419292000000002</v>
      </c>
      <c r="AD14" s="47">
        <v>8430</v>
      </c>
      <c r="AE14" s="47">
        <v>2853</v>
      </c>
      <c r="AF14" s="11">
        <v>0.27652608000000001</v>
      </c>
      <c r="AG14" s="11">
        <v>0.2215057</v>
      </c>
      <c r="AH14" s="47">
        <v>0</v>
      </c>
      <c r="AI14" s="47">
        <v>0</v>
      </c>
      <c r="AJ14" s="11">
        <v>0</v>
      </c>
      <c r="AK14" s="11">
        <v>0</v>
      </c>
      <c r="AL14" s="47">
        <v>0</v>
      </c>
      <c r="AM14" s="47">
        <v>0</v>
      </c>
      <c r="AN14" s="11">
        <v>0</v>
      </c>
      <c r="AO14" s="11">
        <v>0</v>
      </c>
      <c r="AP14" s="47">
        <v>15125</v>
      </c>
      <c r="AQ14" s="47">
        <v>10028</v>
      </c>
      <c r="AR14" s="11">
        <v>0.46191061999999999</v>
      </c>
      <c r="AS14" s="11">
        <v>0.50163351</v>
      </c>
      <c r="AT14" s="47">
        <v>5498</v>
      </c>
      <c r="AU14" s="47">
        <v>3896</v>
      </c>
      <c r="AV14" s="11">
        <v>0.16645993000000001</v>
      </c>
      <c r="AW14" s="11">
        <v>0.1810562</v>
      </c>
      <c r="AX14" s="47">
        <v>18361</v>
      </c>
      <c r="AY14" s="47">
        <v>12293</v>
      </c>
      <c r="AZ14" s="11">
        <v>0.54986339513768745</v>
      </c>
      <c r="BA14" s="11">
        <v>0.50076155024663305</v>
      </c>
    </row>
    <row r="15" spans="1:61">
      <c r="A15" s="138" t="s">
        <v>17</v>
      </c>
      <c r="B15" s="47">
        <v>2537626</v>
      </c>
      <c r="C15" s="47">
        <v>641255</v>
      </c>
      <c r="D15" s="11">
        <v>100</v>
      </c>
      <c r="E15" s="11">
        <v>100</v>
      </c>
      <c r="F15" s="47">
        <v>2686746</v>
      </c>
      <c r="G15" s="47">
        <v>700031</v>
      </c>
      <c r="H15" s="11">
        <v>100</v>
      </c>
      <c r="I15" s="11">
        <v>100</v>
      </c>
      <c r="J15" s="47">
        <v>2794952</v>
      </c>
      <c r="K15" s="47">
        <v>758511</v>
      </c>
      <c r="L15" s="11">
        <v>100</v>
      </c>
      <c r="M15" s="11">
        <v>100</v>
      </c>
      <c r="N15" s="47">
        <v>2831579</v>
      </c>
      <c r="O15" s="47">
        <v>791165</v>
      </c>
      <c r="P15" s="11">
        <v>100</v>
      </c>
      <c r="Q15" s="11">
        <v>100</v>
      </c>
      <c r="R15" s="47">
        <v>2919492</v>
      </c>
      <c r="S15" s="47">
        <v>857289</v>
      </c>
      <c r="T15" s="11">
        <v>100</v>
      </c>
      <c r="U15" s="11">
        <v>100</v>
      </c>
      <c r="V15" s="47">
        <v>2996536</v>
      </c>
      <c r="W15" s="47">
        <v>904840</v>
      </c>
      <c r="X15" s="11">
        <v>100</v>
      </c>
      <c r="Y15" s="11">
        <v>100</v>
      </c>
      <c r="Z15" s="47">
        <v>3058736</v>
      </c>
      <c r="AA15" s="47">
        <v>1071450</v>
      </c>
      <c r="AB15" s="11">
        <v>100</v>
      </c>
      <c r="AC15" s="11">
        <v>100</v>
      </c>
      <c r="AD15" s="47">
        <v>3048537</v>
      </c>
      <c r="AE15" s="47">
        <v>1288003</v>
      </c>
      <c r="AF15" s="11">
        <v>100</v>
      </c>
      <c r="AG15" s="11">
        <v>100</v>
      </c>
      <c r="AH15" s="47">
        <v>3134865</v>
      </c>
      <c r="AI15" s="47">
        <v>1550363</v>
      </c>
      <c r="AJ15" s="11">
        <v>100</v>
      </c>
      <c r="AK15" s="11">
        <v>100</v>
      </c>
      <c r="AL15" s="47">
        <v>3041346</v>
      </c>
      <c r="AM15" s="47">
        <v>1925544</v>
      </c>
      <c r="AN15" s="11">
        <v>100</v>
      </c>
      <c r="AO15" s="11">
        <v>100</v>
      </c>
      <c r="AP15" s="47">
        <v>3274443</v>
      </c>
      <c r="AQ15" s="47">
        <v>1999069</v>
      </c>
      <c r="AR15" s="11">
        <v>100</v>
      </c>
      <c r="AS15" s="11">
        <v>100</v>
      </c>
      <c r="AT15" s="47">
        <v>3302897</v>
      </c>
      <c r="AU15" s="47">
        <v>2151818</v>
      </c>
      <c r="AV15" s="11">
        <v>100</v>
      </c>
      <c r="AW15" s="11">
        <v>100</v>
      </c>
      <c r="AX15" s="47">
        <v>3339193</v>
      </c>
      <c r="AY15" s="47">
        <v>2454861</v>
      </c>
      <c r="AZ15" s="11">
        <v>100</v>
      </c>
      <c r="BA15" s="11">
        <v>100</v>
      </c>
      <c r="BB15" s="379"/>
      <c r="BC15" s="70"/>
      <c r="BD15" s="70"/>
      <c r="BE15" s="70"/>
      <c r="BF15" s="70"/>
      <c r="BG15" s="70"/>
      <c r="BH15" s="70"/>
      <c r="BI15" s="70"/>
    </row>
    <row r="16" spans="1:61" s="388" customFormat="1">
      <c r="A16" s="432" t="s">
        <v>610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04"/>
      <c r="BC16" s="404"/>
      <c r="BD16" s="404"/>
      <c r="BE16" s="404"/>
      <c r="BF16" s="404"/>
      <c r="BG16" s="404"/>
      <c r="BH16" s="404"/>
      <c r="BI16" s="404"/>
    </row>
    <row r="18" spans="1:53">
      <c r="A18" s="463" t="s">
        <v>684</v>
      </c>
      <c r="B18" s="463"/>
      <c r="C18" s="463"/>
      <c r="D18" s="463"/>
      <c r="E18" s="463"/>
      <c r="F18" s="463"/>
      <c r="G18" s="463"/>
      <c r="H18" s="463"/>
      <c r="I18" s="463"/>
      <c r="J18" s="463"/>
      <c r="K18" s="463"/>
      <c r="L18" s="463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</row>
    <row r="19" spans="1:53" s="388" customFormat="1">
      <c r="A19" s="431" t="s">
        <v>682</v>
      </c>
      <c r="B19" s="431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</row>
    <row r="20" spans="1:53" s="136" customFormat="1"/>
    <row r="21" spans="1:53">
      <c r="A21" s="438" t="s">
        <v>68</v>
      </c>
      <c r="B21" s="444" t="s">
        <v>2</v>
      </c>
      <c r="C21" s="444"/>
      <c r="D21" s="444"/>
      <c r="E21" s="444"/>
      <c r="F21" s="444" t="s">
        <v>3</v>
      </c>
      <c r="G21" s="444"/>
      <c r="H21" s="444"/>
      <c r="I21" s="444"/>
      <c r="J21" s="444" t="s">
        <v>4</v>
      </c>
      <c r="K21" s="444"/>
      <c r="L21" s="444"/>
      <c r="M21" s="444"/>
      <c r="N21" s="444" t="s">
        <v>5</v>
      </c>
      <c r="O21" s="444"/>
      <c r="P21" s="444"/>
      <c r="Q21" s="444"/>
      <c r="R21" s="444" t="s">
        <v>6</v>
      </c>
      <c r="S21" s="444"/>
      <c r="T21" s="444"/>
      <c r="U21" s="444"/>
      <c r="V21" s="444" t="s">
        <v>7</v>
      </c>
      <c r="W21" s="444"/>
      <c r="X21" s="444"/>
      <c r="Y21" s="444"/>
      <c r="Z21" s="444" t="s">
        <v>8</v>
      </c>
      <c r="AA21" s="444"/>
      <c r="AB21" s="444"/>
      <c r="AC21" s="444"/>
      <c r="AD21" s="444" t="s">
        <v>9</v>
      </c>
      <c r="AE21" s="444"/>
      <c r="AF21" s="444"/>
      <c r="AG21" s="444"/>
      <c r="AH21" s="444" t="s">
        <v>10</v>
      </c>
      <c r="AI21" s="444"/>
      <c r="AJ21" s="444"/>
      <c r="AK21" s="444"/>
      <c r="AL21" s="444" t="s">
        <v>11</v>
      </c>
      <c r="AM21" s="444"/>
      <c r="AN21" s="444"/>
      <c r="AO21" s="444"/>
      <c r="AP21" s="444" t="s">
        <v>12</v>
      </c>
      <c r="AQ21" s="444"/>
      <c r="AR21" s="444"/>
      <c r="AS21" s="444"/>
      <c r="AT21" s="444" t="s">
        <v>13</v>
      </c>
      <c r="AU21" s="444"/>
      <c r="AV21" s="444"/>
      <c r="AW21" s="444"/>
      <c r="AX21" s="444" t="s">
        <v>81</v>
      </c>
      <c r="AY21" s="444"/>
      <c r="AZ21" s="444"/>
      <c r="BA21" s="444"/>
    </row>
    <row r="22" spans="1:53">
      <c r="A22" s="438"/>
      <c r="B22" s="444" t="s">
        <v>36</v>
      </c>
      <c r="C22" s="444"/>
      <c r="D22" s="444" t="s">
        <v>18</v>
      </c>
      <c r="E22" s="444"/>
      <c r="F22" s="444" t="s">
        <v>36</v>
      </c>
      <c r="G22" s="444"/>
      <c r="H22" s="444" t="s">
        <v>18</v>
      </c>
      <c r="I22" s="444"/>
      <c r="J22" s="444" t="s">
        <v>36</v>
      </c>
      <c r="K22" s="444"/>
      <c r="L22" s="444" t="s">
        <v>18</v>
      </c>
      <c r="M22" s="444"/>
      <c r="N22" s="444" t="s">
        <v>36</v>
      </c>
      <c r="O22" s="444"/>
      <c r="P22" s="444" t="s">
        <v>18</v>
      </c>
      <c r="Q22" s="444"/>
      <c r="R22" s="444" t="s">
        <v>36</v>
      </c>
      <c r="S22" s="444"/>
      <c r="T22" s="444" t="s">
        <v>18</v>
      </c>
      <c r="U22" s="444"/>
      <c r="V22" s="444" t="s">
        <v>36</v>
      </c>
      <c r="W22" s="444"/>
      <c r="X22" s="444" t="s">
        <v>18</v>
      </c>
      <c r="Y22" s="444"/>
      <c r="Z22" s="444" t="s">
        <v>36</v>
      </c>
      <c r="AA22" s="444"/>
      <c r="AB22" s="444" t="s">
        <v>18</v>
      </c>
      <c r="AC22" s="444"/>
      <c r="AD22" s="444" t="s">
        <v>36</v>
      </c>
      <c r="AE22" s="444"/>
      <c r="AF22" s="444" t="s">
        <v>18</v>
      </c>
      <c r="AG22" s="444"/>
      <c r="AH22" s="444" t="s">
        <v>36</v>
      </c>
      <c r="AI22" s="444"/>
      <c r="AJ22" s="444" t="s">
        <v>18</v>
      </c>
      <c r="AK22" s="444"/>
      <c r="AL22" s="444" t="s">
        <v>36</v>
      </c>
      <c r="AM22" s="444"/>
      <c r="AN22" s="444" t="s">
        <v>18</v>
      </c>
      <c r="AO22" s="444"/>
      <c r="AP22" s="444" t="s">
        <v>36</v>
      </c>
      <c r="AQ22" s="444"/>
      <c r="AR22" s="444" t="s">
        <v>18</v>
      </c>
      <c r="AS22" s="444"/>
      <c r="AT22" s="444" t="s">
        <v>36</v>
      </c>
      <c r="AU22" s="444"/>
      <c r="AV22" s="444" t="s">
        <v>18</v>
      </c>
      <c r="AW22" s="444"/>
      <c r="AX22" s="444" t="s">
        <v>36</v>
      </c>
      <c r="AY22" s="444"/>
      <c r="AZ22" s="444" t="s">
        <v>18</v>
      </c>
      <c r="BA22" s="444"/>
    </row>
    <row r="23" spans="1:53">
      <c r="A23" s="138" t="s">
        <v>0</v>
      </c>
      <c r="B23" s="138" t="s">
        <v>14</v>
      </c>
      <c r="C23" s="138" t="s">
        <v>19</v>
      </c>
      <c r="D23" s="138" t="s">
        <v>14</v>
      </c>
      <c r="E23" s="138" t="s">
        <v>19</v>
      </c>
      <c r="F23" s="138" t="s">
        <v>14</v>
      </c>
      <c r="G23" s="138" t="s">
        <v>19</v>
      </c>
      <c r="H23" s="138" t="s">
        <v>14</v>
      </c>
      <c r="I23" s="138" t="s">
        <v>19</v>
      </c>
      <c r="J23" s="138" t="s">
        <v>14</v>
      </c>
      <c r="K23" s="138" t="s">
        <v>19</v>
      </c>
      <c r="L23" s="138" t="s">
        <v>14</v>
      </c>
      <c r="M23" s="138" t="s">
        <v>19</v>
      </c>
      <c r="N23" s="138" t="s">
        <v>14</v>
      </c>
      <c r="O23" s="138" t="s">
        <v>19</v>
      </c>
      <c r="P23" s="138" t="s">
        <v>14</v>
      </c>
      <c r="Q23" s="138" t="s">
        <v>19</v>
      </c>
      <c r="R23" s="138" t="s">
        <v>14</v>
      </c>
      <c r="S23" s="138" t="s">
        <v>19</v>
      </c>
      <c r="T23" s="138" t="s">
        <v>14</v>
      </c>
      <c r="U23" s="138" t="s">
        <v>19</v>
      </c>
      <c r="V23" s="138" t="s">
        <v>14</v>
      </c>
      <c r="W23" s="138" t="s">
        <v>19</v>
      </c>
      <c r="X23" s="138" t="s">
        <v>14</v>
      </c>
      <c r="Y23" s="138" t="s">
        <v>19</v>
      </c>
      <c r="Z23" s="138" t="s">
        <v>14</v>
      </c>
      <c r="AA23" s="138"/>
      <c r="AB23" s="138" t="s">
        <v>14</v>
      </c>
      <c r="AC23" s="138" t="s">
        <v>19</v>
      </c>
      <c r="AD23" s="138" t="s">
        <v>14</v>
      </c>
      <c r="AE23" s="138" t="s">
        <v>19</v>
      </c>
      <c r="AF23" s="138" t="s">
        <v>14</v>
      </c>
      <c r="AG23" s="138" t="s">
        <v>19</v>
      </c>
      <c r="AH23" s="138" t="s">
        <v>14</v>
      </c>
      <c r="AI23" s="138" t="s">
        <v>19</v>
      </c>
      <c r="AJ23" s="138" t="s">
        <v>14</v>
      </c>
      <c r="AK23" s="138" t="s">
        <v>19</v>
      </c>
      <c r="AL23" s="138" t="s">
        <v>14</v>
      </c>
      <c r="AM23" s="138" t="s">
        <v>19</v>
      </c>
      <c r="AN23" s="138" t="s">
        <v>14</v>
      </c>
      <c r="AO23" s="138" t="s">
        <v>19</v>
      </c>
      <c r="AP23" s="138" t="s">
        <v>14</v>
      </c>
      <c r="AQ23" s="138" t="s">
        <v>19</v>
      </c>
      <c r="AR23" s="138" t="s">
        <v>14</v>
      </c>
      <c r="AS23" s="138" t="s">
        <v>19</v>
      </c>
      <c r="AT23" s="138" t="s">
        <v>14</v>
      </c>
      <c r="AU23" s="138" t="s">
        <v>19</v>
      </c>
      <c r="AV23" s="138" t="s">
        <v>14</v>
      </c>
      <c r="AW23" s="138" t="s">
        <v>19</v>
      </c>
      <c r="AX23" s="138" t="s">
        <v>14</v>
      </c>
      <c r="AY23" s="138" t="s">
        <v>19</v>
      </c>
      <c r="AZ23" s="138" t="s">
        <v>14</v>
      </c>
      <c r="BA23" s="138" t="s">
        <v>19</v>
      </c>
    </row>
    <row r="24" spans="1:53">
      <c r="A24" s="138" t="s">
        <v>70</v>
      </c>
      <c r="B24" s="47">
        <v>1290</v>
      </c>
      <c r="C24" s="47">
        <v>632</v>
      </c>
      <c r="D24" s="11">
        <v>6.168412</v>
      </c>
      <c r="E24" s="11">
        <v>12.99075</v>
      </c>
      <c r="F24" s="47">
        <v>1966</v>
      </c>
      <c r="G24" s="47">
        <v>954</v>
      </c>
      <c r="H24" s="11">
        <v>6.7884396000000002</v>
      </c>
      <c r="I24" s="11">
        <v>13.69116</v>
      </c>
      <c r="J24" s="47">
        <v>2679</v>
      </c>
      <c r="K24" s="47">
        <v>1222</v>
      </c>
      <c r="L24" s="11">
        <v>7.3842337000000002</v>
      </c>
      <c r="M24" s="11">
        <v>13.464081</v>
      </c>
      <c r="N24" s="47">
        <v>1473</v>
      </c>
      <c r="O24" s="47">
        <v>918</v>
      </c>
      <c r="P24" s="11">
        <v>5.5315633000000002</v>
      </c>
      <c r="Q24" s="11">
        <v>13.121784</v>
      </c>
      <c r="R24" s="47">
        <v>2300</v>
      </c>
      <c r="S24" s="47">
        <v>1249</v>
      </c>
      <c r="T24" s="11">
        <v>6.0671607999999999</v>
      </c>
      <c r="U24" s="11">
        <v>12.257115000000001</v>
      </c>
      <c r="V24" s="47">
        <v>3383</v>
      </c>
      <c r="W24" s="47">
        <v>1744</v>
      </c>
      <c r="X24" s="11">
        <v>6.6153034000000002</v>
      </c>
      <c r="Y24" s="11">
        <v>12.556699999999999</v>
      </c>
      <c r="Z24" s="47">
        <v>2847</v>
      </c>
      <c r="AA24" s="47">
        <v>2010</v>
      </c>
      <c r="AB24" s="11">
        <v>5.302861</v>
      </c>
      <c r="AC24" s="11">
        <v>11.406197000000001</v>
      </c>
      <c r="AD24" s="47">
        <v>3127</v>
      </c>
      <c r="AE24" s="47">
        <v>1907</v>
      </c>
      <c r="AF24" s="11">
        <v>5.7909552</v>
      </c>
      <c r="AG24" s="11">
        <v>9.6733285999999996</v>
      </c>
      <c r="AH24" s="47">
        <v>3044</v>
      </c>
      <c r="AI24" s="47">
        <v>2072</v>
      </c>
      <c r="AJ24" s="11">
        <v>6.1066865000000004</v>
      </c>
      <c r="AK24" s="11">
        <v>9.5877099999999995</v>
      </c>
      <c r="AL24" s="47">
        <v>1271</v>
      </c>
      <c r="AM24" s="47">
        <v>1153</v>
      </c>
      <c r="AN24" s="11">
        <v>3.4528661</v>
      </c>
      <c r="AO24" s="11">
        <v>5.1764389</v>
      </c>
      <c r="AP24" s="47">
        <v>1321</v>
      </c>
      <c r="AQ24" s="47">
        <v>1190</v>
      </c>
      <c r="AR24" s="11">
        <v>3.1531962</v>
      </c>
      <c r="AS24" s="11">
        <v>4.7935549000000002</v>
      </c>
      <c r="AT24" s="47">
        <v>1361</v>
      </c>
      <c r="AU24" s="47">
        <v>1371</v>
      </c>
      <c r="AV24" s="11">
        <v>2.6145423000000001</v>
      </c>
      <c r="AW24" s="11">
        <v>4.3076632999999998</v>
      </c>
      <c r="AX24" s="47">
        <v>1044</v>
      </c>
      <c r="AY24" s="47">
        <v>1004</v>
      </c>
      <c r="AZ24" s="11">
        <v>2.5186972255729794</v>
      </c>
      <c r="BA24" s="11">
        <v>3.4037359731498116</v>
      </c>
    </row>
    <row r="25" spans="1:53">
      <c r="A25" s="138" t="s">
        <v>71</v>
      </c>
      <c r="B25" s="47">
        <v>5937</v>
      </c>
      <c r="C25" s="47">
        <v>1606</v>
      </c>
      <c r="D25" s="11">
        <v>28.389040000000001</v>
      </c>
      <c r="E25" s="11">
        <v>33.011305</v>
      </c>
      <c r="F25" s="47">
        <v>8940</v>
      </c>
      <c r="G25" s="47">
        <v>2536</v>
      </c>
      <c r="H25" s="11">
        <v>30.8691</v>
      </c>
      <c r="I25" s="11">
        <v>36.394947999999999</v>
      </c>
      <c r="J25" s="47">
        <v>11372</v>
      </c>
      <c r="K25" s="47">
        <v>3228</v>
      </c>
      <c r="L25" s="11">
        <v>31.345094</v>
      </c>
      <c r="M25" s="11">
        <v>35.566329000000003</v>
      </c>
      <c r="N25" s="47">
        <v>7850</v>
      </c>
      <c r="O25" s="47">
        <v>2330</v>
      </c>
      <c r="P25" s="11">
        <v>29.479139</v>
      </c>
      <c r="Q25" s="11">
        <v>33.304746000000002</v>
      </c>
      <c r="R25" s="47">
        <v>11091</v>
      </c>
      <c r="S25" s="47">
        <v>3390</v>
      </c>
      <c r="T25" s="11">
        <v>29.256905</v>
      </c>
      <c r="U25" s="11">
        <v>33.267910000000001</v>
      </c>
      <c r="V25" s="47">
        <v>17186</v>
      </c>
      <c r="W25" s="47">
        <v>5006</v>
      </c>
      <c r="X25" s="11">
        <v>33.606445000000001</v>
      </c>
      <c r="Y25" s="11">
        <v>36.042912000000001</v>
      </c>
      <c r="Z25" s="47">
        <v>17635</v>
      </c>
      <c r="AA25" s="47">
        <v>6472</v>
      </c>
      <c r="AB25" s="11">
        <v>32.847191000000002</v>
      </c>
      <c r="AC25" s="11">
        <v>36.726818999999999</v>
      </c>
      <c r="AD25" s="47">
        <v>16538</v>
      </c>
      <c r="AE25" s="47">
        <v>6929</v>
      </c>
      <c r="AF25" s="11">
        <v>30.62706</v>
      </c>
      <c r="AG25" s="11">
        <v>35.147610999999998</v>
      </c>
      <c r="AH25" s="47">
        <v>14514</v>
      </c>
      <c r="AI25" s="47">
        <v>6849</v>
      </c>
      <c r="AJ25" s="11">
        <v>29.117097999999999</v>
      </c>
      <c r="AK25" s="11">
        <v>31.692194000000001</v>
      </c>
      <c r="AL25" s="47">
        <v>7648</v>
      </c>
      <c r="AM25" s="47">
        <v>5481</v>
      </c>
      <c r="AN25" s="11">
        <v>20.776962999999999</v>
      </c>
      <c r="AO25" s="11">
        <v>24.607164999999998</v>
      </c>
      <c r="AP25" s="47">
        <v>8049</v>
      </c>
      <c r="AQ25" s="47">
        <v>5643</v>
      </c>
      <c r="AR25" s="11">
        <v>19.212775000000001</v>
      </c>
      <c r="AS25" s="11">
        <v>22.731117999999999</v>
      </c>
      <c r="AT25" s="47">
        <v>9673</v>
      </c>
      <c r="AU25" s="47">
        <v>6980</v>
      </c>
      <c r="AV25" s="11">
        <v>18.582269</v>
      </c>
      <c r="AW25" s="11">
        <v>21.931065</v>
      </c>
      <c r="AX25" s="47">
        <v>6979</v>
      </c>
      <c r="AY25" s="47">
        <v>5691</v>
      </c>
      <c r="AZ25" s="11">
        <v>16.837153196622438</v>
      </c>
      <c r="BA25" s="11">
        <v>19.29348747330237</v>
      </c>
    </row>
    <row r="26" spans="1:53">
      <c r="A26" s="138" t="s">
        <v>72</v>
      </c>
      <c r="B26" s="47">
        <v>4300</v>
      </c>
      <c r="C26" s="47">
        <v>1060</v>
      </c>
      <c r="D26" s="11">
        <v>20.561373</v>
      </c>
      <c r="E26" s="11">
        <v>21.788284000000001</v>
      </c>
      <c r="F26" s="47">
        <v>5922</v>
      </c>
      <c r="G26" s="47">
        <v>1406</v>
      </c>
      <c r="H26" s="11">
        <v>20.448188999999999</v>
      </c>
      <c r="I26" s="11">
        <v>20.177955999999998</v>
      </c>
      <c r="J26" s="47">
        <v>6220</v>
      </c>
      <c r="K26" s="47">
        <v>1638</v>
      </c>
      <c r="L26" s="11">
        <v>17.144431999999998</v>
      </c>
      <c r="M26" s="11">
        <v>18.047598000000001</v>
      </c>
      <c r="N26" s="47">
        <v>4159</v>
      </c>
      <c r="O26" s="47">
        <v>1042</v>
      </c>
      <c r="P26" s="11">
        <v>15.618311</v>
      </c>
      <c r="Q26" s="11">
        <v>14.894225</v>
      </c>
      <c r="R26" s="47">
        <v>6113</v>
      </c>
      <c r="S26" s="47">
        <v>1565</v>
      </c>
      <c r="T26" s="11">
        <v>16.125457999999998</v>
      </c>
      <c r="U26" s="11">
        <v>15.358193999999999</v>
      </c>
      <c r="V26" s="47">
        <v>8613</v>
      </c>
      <c r="W26" s="47">
        <v>2107</v>
      </c>
      <c r="X26" s="11">
        <v>16.842331999999999</v>
      </c>
      <c r="Y26" s="11">
        <v>15.170279000000001</v>
      </c>
      <c r="Z26" s="47">
        <v>9674</v>
      </c>
      <c r="AA26" s="47">
        <v>2704</v>
      </c>
      <c r="AB26" s="11">
        <v>18.018923999999998</v>
      </c>
      <c r="AC26" s="11">
        <v>15.344455999999999</v>
      </c>
      <c r="AD26" s="47">
        <v>10165</v>
      </c>
      <c r="AE26" s="47">
        <v>3207</v>
      </c>
      <c r="AF26" s="11">
        <v>18.824770999999998</v>
      </c>
      <c r="AG26" s="11">
        <v>16.267627000000001</v>
      </c>
      <c r="AH26" s="47">
        <v>9203</v>
      </c>
      <c r="AI26" s="47">
        <v>3479</v>
      </c>
      <c r="AJ26" s="11">
        <v>18.462495000000001</v>
      </c>
      <c r="AK26" s="11">
        <v>16.098282999999999</v>
      </c>
      <c r="AL26" s="47">
        <v>6022</v>
      </c>
      <c r="AM26" s="47">
        <v>3421</v>
      </c>
      <c r="AN26" s="11">
        <v>16.359684999999999</v>
      </c>
      <c r="AO26" s="11">
        <v>15.358714000000001</v>
      </c>
      <c r="AP26" s="47">
        <v>6631</v>
      </c>
      <c r="AQ26" s="47">
        <v>3658</v>
      </c>
      <c r="AR26" s="11">
        <v>15.828042</v>
      </c>
      <c r="AS26" s="11">
        <v>14.735146</v>
      </c>
      <c r="AT26" s="47">
        <v>8275</v>
      </c>
      <c r="AU26" s="47">
        <v>4503</v>
      </c>
      <c r="AV26" s="11">
        <v>15.896648000000001</v>
      </c>
      <c r="AW26" s="11">
        <v>14.148365</v>
      </c>
      <c r="AX26" s="47">
        <v>5941</v>
      </c>
      <c r="AY26" s="47">
        <v>3795</v>
      </c>
      <c r="AZ26" s="11">
        <v>14.332931242460797</v>
      </c>
      <c r="BA26" s="11">
        <v>12.865715157473643</v>
      </c>
    </row>
    <row r="27" spans="1:53">
      <c r="A27" s="138" t="s">
        <v>73</v>
      </c>
      <c r="B27" s="47">
        <v>3116</v>
      </c>
      <c r="C27" s="47">
        <v>526</v>
      </c>
      <c r="D27" s="11">
        <v>14.899823</v>
      </c>
      <c r="E27" s="11">
        <v>10.811921999999999</v>
      </c>
      <c r="F27" s="47">
        <v>4164</v>
      </c>
      <c r="G27" s="47">
        <v>780</v>
      </c>
      <c r="H27" s="11">
        <v>14.377957</v>
      </c>
      <c r="I27" s="11">
        <v>11.19403</v>
      </c>
      <c r="J27" s="47">
        <v>5924</v>
      </c>
      <c r="K27" s="47">
        <v>1175</v>
      </c>
      <c r="L27" s="11">
        <v>16.328555999999999</v>
      </c>
      <c r="M27" s="11">
        <v>12.946232</v>
      </c>
      <c r="N27" s="47">
        <v>5160</v>
      </c>
      <c r="O27" s="47">
        <v>1163</v>
      </c>
      <c r="P27" s="11">
        <v>19.377371</v>
      </c>
      <c r="Q27" s="11">
        <v>16.623785000000002</v>
      </c>
      <c r="R27" s="47">
        <v>7093</v>
      </c>
      <c r="S27" s="47">
        <v>1694</v>
      </c>
      <c r="T27" s="11">
        <v>18.710595999999999</v>
      </c>
      <c r="U27" s="11">
        <v>16.624141000000002</v>
      </c>
      <c r="V27" s="47">
        <v>8027</v>
      </c>
      <c r="W27" s="47">
        <v>2023</v>
      </c>
      <c r="X27" s="11">
        <v>15.696434999999999</v>
      </c>
      <c r="Y27" s="11">
        <v>14.565483</v>
      </c>
      <c r="Z27" s="47">
        <v>8391</v>
      </c>
      <c r="AA27" s="47">
        <v>2454</v>
      </c>
      <c r="AB27" s="11">
        <v>15.629191</v>
      </c>
      <c r="AC27" s="11">
        <v>13.925775</v>
      </c>
      <c r="AD27" s="47">
        <v>8232</v>
      </c>
      <c r="AE27" s="47">
        <v>2839</v>
      </c>
      <c r="AF27" s="11">
        <v>15.245009</v>
      </c>
      <c r="AG27" s="11">
        <v>14.400933</v>
      </c>
      <c r="AH27" s="47">
        <v>7118</v>
      </c>
      <c r="AI27" s="47">
        <v>2934</v>
      </c>
      <c r="AJ27" s="11">
        <v>14.279696</v>
      </c>
      <c r="AK27" s="11">
        <v>13.576419</v>
      </c>
      <c r="AL27" s="47">
        <v>5486</v>
      </c>
      <c r="AM27" s="47">
        <v>3348</v>
      </c>
      <c r="AN27" s="11">
        <v>14.903559</v>
      </c>
      <c r="AO27" s="11">
        <v>15.030977999999999</v>
      </c>
      <c r="AP27" s="47">
        <v>6023</v>
      </c>
      <c r="AQ27" s="47">
        <v>3507</v>
      </c>
      <c r="AR27" s="11">
        <v>14.376760000000001</v>
      </c>
      <c r="AS27" s="11">
        <v>14.126887999999999</v>
      </c>
      <c r="AT27" s="47">
        <v>7440</v>
      </c>
      <c r="AU27" s="47">
        <v>4467</v>
      </c>
      <c r="AV27" s="11">
        <v>14.292574999999999</v>
      </c>
      <c r="AW27" s="11">
        <v>14.035253000000001</v>
      </c>
      <c r="AX27" s="47">
        <v>5610</v>
      </c>
      <c r="AY27" s="47">
        <v>4043</v>
      </c>
      <c r="AZ27" s="11">
        <v>13.534378769601929</v>
      </c>
      <c r="BA27" s="11">
        <v>13.706478624944909</v>
      </c>
    </row>
    <row r="28" spans="1:53">
      <c r="A28" s="138" t="s">
        <v>74</v>
      </c>
      <c r="B28" s="47">
        <v>3502</v>
      </c>
      <c r="C28" s="47">
        <v>510</v>
      </c>
      <c r="D28" s="11">
        <v>16.745564999999999</v>
      </c>
      <c r="E28" s="11">
        <v>10.483041999999999</v>
      </c>
      <c r="F28" s="47">
        <v>5006</v>
      </c>
      <c r="G28" s="47">
        <v>850</v>
      </c>
      <c r="H28" s="11">
        <v>17.285315000000001</v>
      </c>
      <c r="I28" s="11">
        <v>12.198622</v>
      </c>
      <c r="J28" s="47">
        <v>6109</v>
      </c>
      <c r="K28" s="47">
        <v>1090</v>
      </c>
      <c r="L28" s="11">
        <v>16.838479</v>
      </c>
      <c r="M28" s="11">
        <v>12.009696</v>
      </c>
      <c r="N28" s="47">
        <v>4740</v>
      </c>
      <c r="O28" s="47">
        <v>888</v>
      </c>
      <c r="P28" s="11">
        <v>17.800142999999998</v>
      </c>
      <c r="Q28" s="11">
        <v>12.692966999999999</v>
      </c>
      <c r="R28" s="47">
        <v>6882</v>
      </c>
      <c r="S28" s="47">
        <v>1311</v>
      </c>
      <c r="T28" s="11">
        <v>18.154</v>
      </c>
      <c r="U28" s="11">
        <v>12.865553999999999</v>
      </c>
      <c r="V28" s="47">
        <v>8694</v>
      </c>
      <c r="W28" s="47">
        <v>1778</v>
      </c>
      <c r="X28" s="11">
        <v>17.000724000000002</v>
      </c>
      <c r="Y28" s="11">
        <v>12.801498</v>
      </c>
      <c r="Z28" s="47">
        <v>9418</v>
      </c>
      <c r="AA28" s="47">
        <v>2421</v>
      </c>
      <c r="AB28" s="11">
        <v>17.542095</v>
      </c>
      <c r="AC28" s="11">
        <v>13.738509000000001</v>
      </c>
      <c r="AD28" s="47">
        <v>10201</v>
      </c>
      <c r="AE28" s="47">
        <v>3009</v>
      </c>
      <c r="AF28" s="11">
        <v>18.891439999999999</v>
      </c>
      <c r="AG28" s="11">
        <v>15.263265000000001</v>
      </c>
      <c r="AH28" s="47">
        <v>10979</v>
      </c>
      <c r="AI28" s="47">
        <v>4204</v>
      </c>
      <c r="AJ28" s="11">
        <v>22.025397999999999</v>
      </c>
      <c r="AK28" s="11">
        <v>19.453056</v>
      </c>
      <c r="AL28" s="47">
        <v>9957</v>
      </c>
      <c r="AM28" s="47">
        <v>5604</v>
      </c>
      <c r="AN28" s="11">
        <v>27.049714999999999</v>
      </c>
      <c r="AO28" s="11">
        <v>25.159379000000001</v>
      </c>
      <c r="AP28" s="47">
        <v>11638</v>
      </c>
      <c r="AQ28" s="47">
        <v>6573</v>
      </c>
      <c r="AR28" s="11">
        <v>27.779634000000001</v>
      </c>
      <c r="AS28" s="11">
        <v>26.477340999999999</v>
      </c>
      <c r="AT28" s="47">
        <v>14198</v>
      </c>
      <c r="AU28" s="47">
        <v>8275</v>
      </c>
      <c r="AV28" s="11">
        <v>27.274998</v>
      </c>
      <c r="AW28" s="11">
        <v>25.999936999999999</v>
      </c>
      <c r="AX28" s="47">
        <v>11457</v>
      </c>
      <c r="AY28" s="47">
        <v>8059</v>
      </c>
      <c r="AZ28" s="11">
        <v>27.640530759951748</v>
      </c>
      <c r="BA28" s="11">
        <v>27.321422517544157</v>
      </c>
    </row>
    <row r="29" spans="1:53">
      <c r="A29" s="138" t="s">
        <v>75</v>
      </c>
      <c r="B29" s="47">
        <v>1099</v>
      </c>
      <c r="C29" s="47">
        <v>245</v>
      </c>
      <c r="D29" s="11">
        <v>5.2551044999999998</v>
      </c>
      <c r="E29" s="11">
        <v>5.0359711999999996</v>
      </c>
      <c r="F29" s="47">
        <v>851</v>
      </c>
      <c r="G29" s="47">
        <v>117</v>
      </c>
      <c r="H29" s="11">
        <v>2.9384343999999998</v>
      </c>
      <c r="I29" s="11">
        <v>1.6791045</v>
      </c>
      <c r="J29" s="47">
        <v>932</v>
      </c>
      <c r="K29" s="47">
        <v>169</v>
      </c>
      <c r="L29" s="11">
        <v>2.5689085</v>
      </c>
      <c r="M29" s="11">
        <v>1.8620538</v>
      </c>
      <c r="N29" s="47">
        <v>817</v>
      </c>
      <c r="O29" s="47">
        <v>107</v>
      </c>
      <c r="P29" s="11">
        <v>3.0680836999999999</v>
      </c>
      <c r="Q29" s="11">
        <v>1.5294454</v>
      </c>
      <c r="R29" s="47">
        <v>1124</v>
      </c>
      <c r="S29" s="47">
        <v>205</v>
      </c>
      <c r="T29" s="11">
        <v>2.9649950999999999</v>
      </c>
      <c r="U29" s="11">
        <v>2.0117763000000002</v>
      </c>
      <c r="V29" s="47">
        <v>1279</v>
      </c>
      <c r="W29" s="47">
        <v>250</v>
      </c>
      <c r="X29" s="11">
        <v>2.5010265999999999</v>
      </c>
      <c r="Y29" s="11">
        <v>1.7999856000000001</v>
      </c>
      <c r="Z29" s="47">
        <v>1467</v>
      </c>
      <c r="AA29" s="47">
        <v>373</v>
      </c>
      <c r="AB29" s="11">
        <v>2.7324541999999998</v>
      </c>
      <c r="AC29" s="11">
        <v>2.1166722999999998</v>
      </c>
      <c r="AD29" s="47">
        <v>1512</v>
      </c>
      <c r="AE29" s="47">
        <v>455</v>
      </c>
      <c r="AF29" s="11">
        <v>2.8001037000000002</v>
      </c>
      <c r="AG29" s="11">
        <v>2.3080045</v>
      </c>
      <c r="AH29" s="47">
        <v>1301</v>
      </c>
      <c r="AI29" s="47">
        <v>526</v>
      </c>
      <c r="AJ29" s="11">
        <v>2.6099866</v>
      </c>
      <c r="AK29" s="11">
        <v>2.4339457000000002</v>
      </c>
      <c r="AL29" s="47">
        <v>1554</v>
      </c>
      <c r="AM29" s="47">
        <v>777</v>
      </c>
      <c r="AN29" s="11">
        <v>4.2216788999999997</v>
      </c>
      <c r="AO29" s="11">
        <v>3.4883720999999999</v>
      </c>
      <c r="AP29" s="47">
        <v>1780</v>
      </c>
      <c r="AQ29" s="47">
        <v>937</v>
      </c>
      <c r="AR29" s="11">
        <v>4.2488184000000002</v>
      </c>
      <c r="AS29" s="11">
        <v>3.7744209</v>
      </c>
      <c r="AT29" s="47">
        <v>2304</v>
      </c>
      <c r="AU29" s="47">
        <v>1349</v>
      </c>
      <c r="AV29" s="11">
        <v>4.4260878000000003</v>
      </c>
      <c r="AW29" s="11">
        <v>4.2385396000000002</v>
      </c>
      <c r="AX29" s="47">
        <v>2161</v>
      </c>
      <c r="AY29" s="47">
        <v>1543</v>
      </c>
      <c r="AZ29" s="11">
        <v>5.2135102533172493</v>
      </c>
      <c r="BA29" s="11">
        <v>5.2310404447909953</v>
      </c>
    </row>
    <row r="30" spans="1:53">
      <c r="A30" s="138" t="s">
        <v>76</v>
      </c>
      <c r="B30" s="47">
        <v>1396</v>
      </c>
      <c r="C30" s="47">
        <v>192</v>
      </c>
      <c r="D30" s="11">
        <v>6.6752738000000003</v>
      </c>
      <c r="E30" s="11">
        <v>3.9465569999999999</v>
      </c>
      <c r="F30" s="47">
        <v>2063</v>
      </c>
      <c r="G30" s="47">
        <v>315</v>
      </c>
      <c r="H30" s="11">
        <v>7.1233728000000003</v>
      </c>
      <c r="I30" s="11">
        <v>4.5206659</v>
      </c>
      <c r="J30" s="47">
        <v>2700</v>
      </c>
      <c r="K30" s="47">
        <v>474</v>
      </c>
      <c r="L30" s="11">
        <v>7.4421169000000003</v>
      </c>
      <c r="M30" s="11">
        <v>5.2225650000000003</v>
      </c>
      <c r="N30" s="47">
        <v>2026</v>
      </c>
      <c r="O30" s="47">
        <v>439</v>
      </c>
      <c r="P30" s="11">
        <v>7.6082466000000002</v>
      </c>
      <c r="Q30" s="11">
        <v>6.2750142999999996</v>
      </c>
      <c r="R30" s="47">
        <v>3023</v>
      </c>
      <c r="S30" s="47">
        <v>692</v>
      </c>
      <c r="T30" s="11">
        <v>7.9743596999999999</v>
      </c>
      <c r="U30" s="11">
        <v>6.7909715000000004</v>
      </c>
      <c r="V30" s="47">
        <v>3398</v>
      </c>
      <c r="W30" s="47">
        <v>808</v>
      </c>
      <c r="X30" s="11">
        <v>6.6446351999999997</v>
      </c>
      <c r="Y30" s="11">
        <v>5.8175534999999998</v>
      </c>
      <c r="Z30" s="47">
        <v>4096</v>
      </c>
      <c r="AA30" s="47">
        <v>1131</v>
      </c>
      <c r="AB30" s="11">
        <v>7.6292654000000004</v>
      </c>
      <c r="AC30" s="11">
        <v>6.4181137000000001</v>
      </c>
      <c r="AD30" s="47">
        <v>4102</v>
      </c>
      <c r="AE30" s="47">
        <v>1336</v>
      </c>
      <c r="AF30" s="11">
        <v>7.5965777000000001</v>
      </c>
      <c r="AG30" s="11">
        <v>6.7769098000000003</v>
      </c>
      <c r="AH30" s="47">
        <v>3688</v>
      </c>
      <c r="AI30" s="47">
        <v>1547</v>
      </c>
      <c r="AJ30" s="11">
        <v>7.3986397999999998</v>
      </c>
      <c r="AK30" s="11">
        <v>7.1583915999999999</v>
      </c>
      <c r="AL30" s="47">
        <v>4872</v>
      </c>
      <c r="AM30" s="47">
        <v>2490</v>
      </c>
      <c r="AN30" s="11">
        <v>13.235533999999999</v>
      </c>
      <c r="AO30" s="11">
        <v>11.178953</v>
      </c>
      <c r="AP30" s="47">
        <v>6252</v>
      </c>
      <c r="AQ30" s="47">
        <v>3182</v>
      </c>
      <c r="AR30" s="11">
        <v>14.923378</v>
      </c>
      <c r="AS30" s="11">
        <v>12.817724</v>
      </c>
      <c r="AT30" s="47">
        <v>8709</v>
      </c>
      <c r="AU30" s="47">
        <v>4826</v>
      </c>
      <c r="AV30" s="11">
        <v>16.730381000000001</v>
      </c>
      <c r="AW30" s="11">
        <v>15.163226</v>
      </c>
      <c r="AX30" s="47">
        <v>8017</v>
      </c>
      <c r="AY30" s="47">
        <v>5210</v>
      </c>
      <c r="AZ30" s="11">
        <v>19.341375150784078</v>
      </c>
      <c r="BA30" s="11">
        <v>17.662813167440756</v>
      </c>
    </row>
    <row r="31" spans="1:53">
      <c r="A31" s="138" t="s">
        <v>77</v>
      </c>
      <c r="B31" s="47">
        <v>273</v>
      </c>
      <c r="C31" s="47">
        <v>94</v>
      </c>
      <c r="D31" s="11">
        <v>1.3054081</v>
      </c>
      <c r="E31" s="11">
        <v>1.9321686</v>
      </c>
      <c r="F31" s="47">
        <v>49</v>
      </c>
      <c r="G31" s="47">
        <v>10</v>
      </c>
      <c r="H31" s="11">
        <v>0.16919305000000001</v>
      </c>
      <c r="I31" s="11">
        <v>0.14351320000000001</v>
      </c>
      <c r="J31" s="47">
        <v>344</v>
      </c>
      <c r="K31" s="47">
        <v>80</v>
      </c>
      <c r="L31" s="11">
        <v>0.94818082000000004</v>
      </c>
      <c r="M31" s="11">
        <v>0.88144557000000001</v>
      </c>
      <c r="N31" s="47">
        <v>404</v>
      </c>
      <c r="O31" s="47">
        <v>109</v>
      </c>
      <c r="P31" s="11">
        <v>1.5171429999999999</v>
      </c>
      <c r="Q31" s="11">
        <v>1.5580331999999999</v>
      </c>
      <c r="R31" s="47">
        <v>283</v>
      </c>
      <c r="S31" s="47">
        <v>84</v>
      </c>
      <c r="T31" s="11">
        <v>0.74652457000000005</v>
      </c>
      <c r="U31" s="11">
        <v>0.82433758999999995</v>
      </c>
      <c r="V31" s="47">
        <v>559</v>
      </c>
      <c r="W31" s="47">
        <v>173</v>
      </c>
      <c r="X31" s="11">
        <v>1.0930991999999999</v>
      </c>
      <c r="Y31" s="11">
        <v>1.24559</v>
      </c>
      <c r="Z31" s="47">
        <v>160</v>
      </c>
      <c r="AA31" s="47">
        <v>57</v>
      </c>
      <c r="AB31" s="11">
        <v>0.29801818000000002</v>
      </c>
      <c r="AC31" s="11">
        <v>0.32345931</v>
      </c>
      <c r="AD31" s="47">
        <v>121</v>
      </c>
      <c r="AE31" s="47">
        <v>32</v>
      </c>
      <c r="AF31" s="11">
        <v>0.22408237</v>
      </c>
      <c r="AG31" s="11">
        <v>0.16232119</v>
      </c>
      <c r="AH31" s="47">
        <v>0</v>
      </c>
      <c r="AI31" s="47">
        <v>0</v>
      </c>
      <c r="AJ31" s="11">
        <v>0</v>
      </c>
      <c r="AK31" s="11">
        <v>0</v>
      </c>
      <c r="AL31" s="47">
        <v>0</v>
      </c>
      <c r="AM31" s="47">
        <v>0</v>
      </c>
      <c r="AN31" s="11">
        <v>0</v>
      </c>
      <c r="AO31" s="11">
        <v>0</v>
      </c>
      <c r="AP31" s="47">
        <v>200</v>
      </c>
      <c r="AQ31" s="47">
        <v>135</v>
      </c>
      <c r="AR31" s="11">
        <v>0.47739533000000001</v>
      </c>
      <c r="AS31" s="11">
        <v>0.54380664999999995</v>
      </c>
      <c r="AT31" s="47">
        <v>95</v>
      </c>
      <c r="AU31" s="47">
        <v>56</v>
      </c>
      <c r="AV31" s="11">
        <v>0.18249928000000001</v>
      </c>
      <c r="AW31" s="11">
        <v>0.17595124000000001</v>
      </c>
      <c r="AX31" s="47">
        <v>241</v>
      </c>
      <c r="AY31" s="47">
        <v>152</v>
      </c>
      <c r="AZ31" s="11">
        <v>0.58142340168878159</v>
      </c>
      <c r="BA31" s="11">
        <v>0.51530664135335791</v>
      </c>
    </row>
    <row r="32" spans="1:53">
      <c r="A32" s="138" t="s">
        <v>17</v>
      </c>
      <c r="B32" s="47">
        <v>20913</v>
      </c>
      <c r="C32" s="47">
        <v>4865</v>
      </c>
      <c r="D32" s="11">
        <v>100</v>
      </c>
      <c r="E32" s="11">
        <v>100</v>
      </c>
      <c r="F32" s="47">
        <v>28961</v>
      </c>
      <c r="G32" s="47">
        <v>6968</v>
      </c>
      <c r="H32" s="11">
        <v>100</v>
      </c>
      <c r="I32" s="11">
        <v>100</v>
      </c>
      <c r="J32" s="47">
        <v>36280</v>
      </c>
      <c r="K32" s="47">
        <v>9076</v>
      </c>
      <c r="L32" s="11">
        <v>100</v>
      </c>
      <c r="M32" s="11">
        <v>100</v>
      </c>
      <c r="N32" s="47">
        <v>26629</v>
      </c>
      <c r="O32" s="47">
        <v>6996</v>
      </c>
      <c r="P32" s="11">
        <v>100</v>
      </c>
      <c r="Q32" s="11">
        <v>100</v>
      </c>
      <c r="R32" s="47">
        <v>37909</v>
      </c>
      <c r="S32" s="47">
        <v>10190</v>
      </c>
      <c r="T32" s="11">
        <v>100</v>
      </c>
      <c r="U32" s="11">
        <v>100</v>
      </c>
      <c r="V32" s="47">
        <v>51139</v>
      </c>
      <c r="W32" s="47">
        <v>13889</v>
      </c>
      <c r="X32" s="11">
        <v>100</v>
      </c>
      <c r="Y32" s="11">
        <v>100</v>
      </c>
      <c r="Z32" s="47">
        <v>53688</v>
      </c>
      <c r="AA32" s="47">
        <v>17622</v>
      </c>
      <c r="AB32" s="11">
        <v>100</v>
      </c>
      <c r="AC32" s="11">
        <v>100</v>
      </c>
      <c r="AD32" s="47">
        <v>53998</v>
      </c>
      <c r="AE32" s="47">
        <v>19714</v>
      </c>
      <c r="AF32" s="11">
        <v>100</v>
      </c>
      <c r="AG32" s="11">
        <v>100</v>
      </c>
      <c r="AH32" s="47">
        <v>49847</v>
      </c>
      <c r="AI32" s="47">
        <v>21611</v>
      </c>
      <c r="AJ32" s="11">
        <v>100</v>
      </c>
      <c r="AK32" s="11">
        <v>100</v>
      </c>
      <c r="AL32" s="47">
        <v>36810</v>
      </c>
      <c r="AM32" s="47">
        <v>22274</v>
      </c>
      <c r="AN32" s="11">
        <v>100</v>
      </c>
      <c r="AO32" s="11">
        <v>100</v>
      </c>
      <c r="AP32" s="47">
        <v>41894</v>
      </c>
      <c r="AQ32" s="47">
        <v>24825</v>
      </c>
      <c r="AR32" s="11">
        <v>100</v>
      </c>
      <c r="AS32" s="11">
        <v>100</v>
      </c>
      <c r="AT32" s="47">
        <v>52055</v>
      </c>
      <c r="AU32" s="47">
        <v>31827</v>
      </c>
      <c r="AV32" s="11">
        <v>100</v>
      </c>
      <c r="AW32" s="11">
        <v>100</v>
      </c>
      <c r="AX32" s="47">
        <v>41450</v>
      </c>
      <c r="AY32" s="47">
        <v>29497</v>
      </c>
      <c r="AZ32" s="11">
        <v>100</v>
      </c>
      <c r="BA32" s="11">
        <v>100</v>
      </c>
    </row>
    <row r="33" spans="1:53" s="388" customFormat="1">
      <c r="A33" s="432" t="s">
        <v>610</v>
      </c>
      <c r="B33" s="432"/>
      <c r="C33" s="432"/>
      <c r="D33" s="432"/>
      <c r="E33" s="432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2"/>
      <c r="AY33" s="432"/>
      <c r="AZ33" s="432"/>
      <c r="BA33" s="432"/>
    </row>
    <row r="35" spans="1:53">
      <c r="A35" s="463" t="s">
        <v>685</v>
      </c>
      <c r="B35" s="463"/>
      <c r="C35" s="463"/>
      <c r="D35" s="463"/>
      <c r="E35" s="463"/>
      <c r="F35" s="463"/>
      <c r="G35" s="463"/>
      <c r="H35" s="463"/>
      <c r="I35" s="463"/>
      <c r="J35" s="463"/>
      <c r="K35" s="463"/>
      <c r="L35" s="463"/>
      <c r="R35" s="36"/>
      <c r="AX35" s="13"/>
    </row>
    <row r="36" spans="1:53" s="136" customFormat="1">
      <c r="A36" s="431" t="s">
        <v>682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  <c r="R36" s="36"/>
      <c r="AX36" s="13"/>
    </row>
    <row r="37" spans="1:53" s="388" customFormat="1">
      <c r="A37" s="385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5"/>
      <c r="O37" s="385"/>
      <c r="R37" s="36"/>
      <c r="AX37" s="384"/>
    </row>
    <row r="38" spans="1:53" s="136" customFormat="1">
      <c r="A38" s="168"/>
      <c r="C38" s="445">
        <v>2015</v>
      </c>
      <c r="D38" s="445"/>
      <c r="E38" s="445">
        <v>2017</v>
      </c>
      <c r="F38" s="445"/>
      <c r="G38" s="168"/>
      <c r="H38" s="168"/>
      <c r="I38" s="168"/>
      <c r="J38" s="168"/>
      <c r="K38" s="168"/>
      <c r="L38" s="168"/>
      <c r="R38" s="36"/>
      <c r="AX38" s="13"/>
    </row>
    <row r="39" spans="1:53" ht="30">
      <c r="A39" s="40"/>
      <c r="B39" s="144" t="s">
        <v>0</v>
      </c>
      <c r="C39" s="156" t="s">
        <v>44</v>
      </c>
      <c r="D39" s="149" t="s">
        <v>45</v>
      </c>
      <c r="E39" s="149" t="s">
        <v>44</v>
      </c>
      <c r="F39" s="149" t="s">
        <v>45</v>
      </c>
      <c r="G39" s="40"/>
      <c r="H39" s="40"/>
      <c r="I39" s="40"/>
      <c r="R39" s="36"/>
    </row>
    <row r="40" spans="1:53">
      <c r="A40" s="456" t="s">
        <v>70</v>
      </c>
      <c r="B40" s="138" t="s">
        <v>14</v>
      </c>
      <c r="C40" s="383">
        <v>1.9318800000000001E-2</v>
      </c>
      <c r="D40" s="383">
        <v>7.9801999999999998E-4</v>
      </c>
      <c r="E40" s="383">
        <v>1.9977581409639993E-2</v>
      </c>
      <c r="F40" s="383">
        <v>8.6139767869595173E-4</v>
      </c>
      <c r="G40" s="40"/>
      <c r="H40" s="40"/>
      <c r="I40" s="40"/>
    </row>
    <row r="41" spans="1:53">
      <c r="A41" s="456"/>
      <c r="B41" s="138" t="s">
        <v>19</v>
      </c>
      <c r="C41" s="383">
        <v>3.2789949999999998E-2</v>
      </c>
      <c r="D41" s="383">
        <v>1.21905E-3</v>
      </c>
      <c r="E41" s="383">
        <v>2.7990586839743675E-2</v>
      </c>
      <c r="F41" s="383">
        <v>1.2867887676449535E-3</v>
      </c>
      <c r="G41" s="40"/>
      <c r="H41" s="40"/>
      <c r="I41" s="40"/>
    </row>
    <row r="42" spans="1:53">
      <c r="A42" s="456" t="s">
        <v>71</v>
      </c>
      <c r="B42" s="138" t="s">
        <v>14</v>
      </c>
      <c r="C42" s="383">
        <v>0.14383676000000001</v>
      </c>
      <c r="D42" s="383">
        <v>2.8339099999999998E-3</v>
      </c>
      <c r="E42" s="383">
        <v>0.14210020205480786</v>
      </c>
      <c r="F42" s="383">
        <v>2.7058058016102972E-3</v>
      </c>
      <c r="G42" s="40"/>
      <c r="H42" s="40"/>
      <c r="I42" s="40"/>
    </row>
    <row r="43" spans="1:53">
      <c r="A43" s="456"/>
      <c r="B43" s="138" t="s">
        <v>19</v>
      </c>
      <c r="C43" s="383">
        <v>0.18387289000000001</v>
      </c>
      <c r="D43" s="383">
        <v>3.5958600000000002E-3</v>
      </c>
      <c r="E43" s="383">
        <v>0.17105163999102191</v>
      </c>
      <c r="F43" s="383">
        <v>3.5570980945259013E-3</v>
      </c>
      <c r="G43" s="40"/>
      <c r="H43" s="40"/>
      <c r="I43" s="40"/>
    </row>
    <row r="44" spans="1:53">
      <c r="A44" s="456" t="s">
        <v>72</v>
      </c>
      <c r="B44" s="138" t="s">
        <v>14</v>
      </c>
      <c r="C44" s="383">
        <v>0.13737727999999999</v>
      </c>
      <c r="D44" s="383">
        <v>2.52359E-3</v>
      </c>
      <c r="E44" s="383">
        <v>0.12740323784818666</v>
      </c>
      <c r="F44" s="383">
        <v>2.3942430158784308E-3</v>
      </c>
      <c r="G44" s="40"/>
      <c r="H44" s="40"/>
      <c r="I44" s="40"/>
    </row>
    <row r="45" spans="1:53">
      <c r="A45" s="456"/>
      <c r="B45" s="138" t="s">
        <v>19</v>
      </c>
      <c r="C45" s="383">
        <v>0.13183502999999999</v>
      </c>
      <c r="D45" s="383">
        <v>2.9864800000000001E-3</v>
      </c>
      <c r="E45" s="383">
        <v>0.12313080048116777</v>
      </c>
      <c r="F45" s="383">
        <v>3.0089388932267227E-3</v>
      </c>
      <c r="G45" s="40"/>
      <c r="H45" s="40"/>
      <c r="I45" s="40"/>
    </row>
    <row r="46" spans="1:53">
      <c r="A46" s="456" t="s">
        <v>73</v>
      </c>
      <c r="B46" s="138" t="s">
        <v>14</v>
      </c>
      <c r="C46" s="383">
        <v>0.14509656000000001</v>
      </c>
      <c r="D46" s="383">
        <v>2.5036899999999998E-3</v>
      </c>
      <c r="E46" s="383">
        <v>0.13677885644824961</v>
      </c>
      <c r="F46" s="383">
        <v>2.729016789333264E-3</v>
      </c>
      <c r="G46" s="40"/>
      <c r="H46" s="40"/>
      <c r="I46" s="40"/>
    </row>
    <row r="47" spans="1:53">
      <c r="A47" s="456"/>
      <c r="B47" s="138" t="s">
        <v>19</v>
      </c>
      <c r="C47" s="383">
        <v>0.14427475000000001</v>
      </c>
      <c r="D47" s="383">
        <v>3.14752E-3</v>
      </c>
      <c r="E47" s="383">
        <v>0.13832840230057833</v>
      </c>
      <c r="F47" s="383">
        <v>3.0852927850155872E-3</v>
      </c>
      <c r="G47" s="40"/>
      <c r="H47" s="40"/>
      <c r="I47" s="40"/>
    </row>
    <row r="48" spans="1:53">
      <c r="A48" s="456" t="s">
        <v>74</v>
      </c>
      <c r="B48" s="138" t="s">
        <v>14</v>
      </c>
      <c r="C48" s="383">
        <v>0.28817398999999999</v>
      </c>
      <c r="D48" s="383">
        <v>3.8350300000000001E-3</v>
      </c>
      <c r="E48" s="383">
        <v>0.28612002959996624</v>
      </c>
      <c r="F48" s="383">
        <v>3.8359241918057363E-3</v>
      </c>
      <c r="G48" s="40"/>
      <c r="H48" s="40"/>
      <c r="I48" s="40"/>
      <c r="R48" s="36"/>
    </row>
    <row r="49" spans="1:18">
      <c r="A49" s="456"/>
      <c r="B49" s="138" t="s">
        <v>19</v>
      </c>
      <c r="C49" s="383">
        <v>0.27396926999999999</v>
      </c>
      <c r="D49" s="383">
        <v>4.2170200000000001E-3</v>
      </c>
      <c r="E49" s="383">
        <v>0.27341140700023342</v>
      </c>
      <c r="F49" s="383">
        <v>4.7214887557695514E-3</v>
      </c>
      <c r="G49" s="40"/>
      <c r="H49" s="40"/>
      <c r="I49" s="40"/>
      <c r="R49" s="36"/>
    </row>
    <row r="50" spans="1:18">
      <c r="A50" s="456" t="s">
        <v>75</v>
      </c>
      <c r="B50" s="138" t="s">
        <v>14</v>
      </c>
      <c r="C50" s="383">
        <v>5.823615E-2</v>
      </c>
      <c r="D50" s="383">
        <v>2.2731100000000001E-3</v>
      </c>
      <c r="E50" s="383">
        <v>6.1088712152906406E-2</v>
      </c>
      <c r="F50" s="383">
        <v>2.3388603190711344E-3</v>
      </c>
      <c r="G50" s="40"/>
      <c r="H50" s="40"/>
      <c r="I50" s="40"/>
      <c r="R50" s="36"/>
    </row>
    <row r="51" spans="1:18">
      <c r="A51" s="456"/>
      <c r="B51" s="138" t="s">
        <v>19</v>
      </c>
      <c r="C51" s="383">
        <v>5.2067139999999998E-2</v>
      </c>
      <c r="D51" s="383">
        <v>2.41596E-3</v>
      </c>
      <c r="E51" s="383">
        <v>5.8833473667144497E-2</v>
      </c>
      <c r="F51" s="383">
        <v>2.5614819067223491E-3</v>
      </c>
      <c r="G51" s="40"/>
      <c r="H51" s="40"/>
      <c r="I51" s="40"/>
      <c r="R51" s="36"/>
    </row>
    <row r="52" spans="1:18">
      <c r="A52" s="456" t="s">
        <v>76</v>
      </c>
      <c r="B52" s="138" t="s">
        <v>14</v>
      </c>
      <c r="C52" s="383">
        <v>0.20629586999999999</v>
      </c>
      <c r="D52" s="383">
        <v>5.3632899999999997E-3</v>
      </c>
      <c r="E52" s="383">
        <v>0.22103274653486635</v>
      </c>
      <c r="F52" s="383">
        <v>5.3707758287370273E-3</v>
      </c>
      <c r="G52" s="40"/>
      <c r="H52" s="40"/>
      <c r="I52" s="40"/>
      <c r="R52" s="36"/>
    </row>
    <row r="53" spans="1:18">
      <c r="A53" s="456"/>
      <c r="B53" s="138" t="s">
        <v>19</v>
      </c>
      <c r="C53" s="383">
        <v>0.17938040999999999</v>
      </c>
      <c r="D53" s="383">
        <v>5.8751999999999997E-3</v>
      </c>
      <c r="E53" s="383">
        <v>0.2022460742176441</v>
      </c>
      <c r="F53" s="383">
        <v>6.4835312865367187E-3</v>
      </c>
      <c r="G53" s="40"/>
      <c r="H53" s="40"/>
      <c r="I53" s="40"/>
      <c r="R53" s="36"/>
    </row>
    <row r="54" spans="1:18">
      <c r="A54" s="456" t="s">
        <v>77</v>
      </c>
      <c r="B54" s="138" t="s">
        <v>14</v>
      </c>
      <c r="C54" s="383">
        <v>1.6646E-3</v>
      </c>
      <c r="D54" s="383">
        <v>2.1097999999999999E-4</v>
      </c>
      <c r="E54" s="383">
        <v>5.498633951376875E-3</v>
      </c>
      <c r="F54" s="383">
        <v>5.2137308451854494E-4</v>
      </c>
      <c r="G54" s="40"/>
      <c r="H54" s="40"/>
      <c r="I54" s="40"/>
    </row>
    <row r="55" spans="1:18">
      <c r="A55" s="456"/>
      <c r="B55" s="138" t="s">
        <v>19</v>
      </c>
      <c r="C55" s="383">
        <v>1.8105599999999999E-3</v>
      </c>
      <c r="D55" s="383">
        <v>3.1054999999999999E-4</v>
      </c>
      <c r="E55" s="383">
        <v>5.0076155024663307E-3</v>
      </c>
      <c r="F55" s="383">
        <v>5.9797986567575851E-4</v>
      </c>
      <c r="G55" s="40"/>
      <c r="H55" s="40"/>
      <c r="I55" s="40"/>
    </row>
    <row r="56" spans="1:18">
      <c r="A56" s="434" t="s">
        <v>610</v>
      </c>
      <c r="B56" s="435"/>
      <c r="C56" s="435"/>
      <c r="D56" s="435"/>
      <c r="E56" s="435"/>
      <c r="F56" s="435"/>
    </row>
  </sheetData>
  <mergeCells count="99">
    <mergeCell ref="J5:K5"/>
    <mergeCell ref="L5:M5"/>
    <mergeCell ref="N5:O5"/>
    <mergeCell ref="P5:Q5"/>
    <mergeCell ref="A1:L1"/>
    <mergeCell ref="A4:A5"/>
    <mergeCell ref="B4:E4"/>
    <mergeCell ref="B5:C5"/>
    <mergeCell ref="D5:E5"/>
    <mergeCell ref="F4:I4"/>
    <mergeCell ref="F5:G5"/>
    <mergeCell ref="H5:I5"/>
    <mergeCell ref="J4:M4"/>
    <mergeCell ref="A2:O2"/>
    <mergeCell ref="AB5:AC5"/>
    <mergeCell ref="AD5:AE5"/>
    <mergeCell ref="R4:U4"/>
    <mergeCell ref="AF5:AG5"/>
    <mergeCell ref="N4:Q4"/>
    <mergeCell ref="R5:S5"/>
    <mergeCell ref="T5:U5"/>
    <mergeCell ref="V5:W5"/>
    <mergeCell ref="X5:Y5"/>
    <mergeCell ref="Z5:AA5"/>
    <mergeCell ref="B22:C22"/>
    <mergeCell ref="AH4:AK4"/>
    <mergeCell ref="AL4:AO4"/>
    <mergeCell ref="AP4:AS4"/>
    <mergeCell ref="AT4:AW4"/>
    <mergeCell ref="AH5:AI5"/>
    <mergeCell ref="AJ5:AK5"/>
    <mergeCell ref="AL5:AM5"/>
    <mergeCell ref="AN5:AO5"/>
    <mergeCell ref="AP5:AQ5"/>
    <mergeCell ref="AR5:AS5"/>
    <mergeCell ref="AT5:AU5"/>
    <mergeCell ref="AV5:AW5"/>
    <mergeCell ref="V4:Y4"/>
    <mergeCell ref="Z4:AC4"/>
    <mergeCell ref="AD4:AG4"/>
    <mergeCell ref="J22:K22"/>
    <mergeCell ref="L22:M22"/>
    <mergeCell ref="AX4:BA4"/>
    <mergeCell ref="AX5:AY5"/>
    <mergeCell ref="AZ5:BA5"/>
    <mergeCell ref="AL21:AO21"/>
    <mergeCell ref="A18:L18"/>
    <mergeCell ref="A21:A22"/>
    <mergeCell ref="B21:E21"/>
    <mergeCell ref="F21:I21"/>
    <mergeCell ref="J21:M21"/>
    <mergeCell ref="N21:Q21"/>
    <mergeCell ref="P22:Q22"/>
    <mergeCell ref="AB22:AC22"/>
    <mergeCell ref="AP21:AS21"/>
    <mergeCell ref="AT21:AW21"/>
    <mergeCell ref="R21:U21"/>
    <mergeCell ref="V21:Y21"/>
    <mergeCell ref="Z21:AC21"/>
    <mergeCell ref="AD21:AG21"/>
    <mergeCell ref="Z22:AA22"/>
    <mergeCell ref="AH21:AK21"/>
    <mergeCell ref="AR22:AS22"/>
    <mergeCell ref="AT22:AU22"/>
    <mergeCell ref="AV22:AW22"/>
    <mergeCell ref="AX22:AY22"/>
    <mergeCell ref="AX21:BA21"/>
    <mergeCell ref="A40:A41"/>
    <mergeCell ref="AP22:AQ22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N22:O22"/>
    <mergeCell ref="D22:E22"/>
    <mergeCell ref="F22:G22"/>
    <mergeCell ref="H22:I22"/>
    <mergeCell ref="A19:O19"/>
    <mergeCell ref="A36:O36"/>
    <mergeCell ref="A56:F56"/>
    <mergeCell ref="A16:BA16"/>
    <mergeCell ref="A33:BA33"/>
    <mergeCell ref="A54:A55"/>
    <mergeCell ref="A42:A43"/>
    <mergeCell ref="A44:A45"/>
    <mergeCell ref="A46:A47"/>
    <mergeCell ref="A48:A49"/>
    <mergeCell ref="A50:A51"/>
    <mergeCell ref="A52:A53"/>
    <mergeCell ref="AZ22:BA22"/>
    <mergeCell ref="A35:L35"/>
    <mergeCell ref="C38:D38"/>
    <mergeCell ref="E38:F3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128"/>
  <sheetViews>
    <sheetView topLeftCell="A115" workbookViewId="0">
      <selection activeCell="A128" sqref="A128:E128"/>
    </sheetView>
  </sheetViews>
  <sheetFormatPr baseColWidth="10" defaultColWidth="9.140625" defaultRowHeight="15"/>
  <cols>
    <col min="1" max="1" width="11.140625" customWidth="1"/>
    <col min="2" max="2" width="35.85546875" customWidth="1"/>
    <col min="3" max="3" width="11.5703125" customWidth="1"/>
    <col min="4" max="4" width="11.7109375" customWidth="1"/>
    <col min="5" max="5" width="12.5703125" customWidth="1"/>
  </cols>
  <sheetData>
    <row r="1" spans="1:15">
      <c r="A1" s="437" t="s">
        <v>688</v>
      </c>
      <c r="B1" s="437"/>
      <c r="C1" s="437"/>
      <c r="D1" s="437"/>
      <c r="E1" s="437"/>
      <c r="F1" s="437"/>
      <c r="G1" s="437"/>
      <c r="H1" s="437"/>
      <c r="I1" s="437"/>
      <c r="J1" s="437"/>
    </row>
    <row r="2" spans="1:15" s="388" customFormat="1">
      <c r="A2" s="431" t="s">
        <v>686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6" customFormat="1"/>
    <row r="4" spans="1:15" ht="30" customHeight="1">
      <c r="A4" s="438" t="s">
        <v>68</v>
      </c>
      <c r="B4" s="436" t="s">
        <v>117</v>
      </c>
      <c r="C4" s="438" t="s">
        <v>0</v>
      </c>
      <c r="D4" s="438"/>
      <c r="E4" s="438"/>
      <c r="F4" s="468" t="s">
        <v>115</v>
      </c>
      <c r="G4" s="468"/>
      <c r="H4" s="468" t="s">
        <v>116</v>
      </c>
      <c r="I4" s="468"/>
    </row>
    <row r="5" spans="1:15">
      <c r="A5" s="438"/>
      <c r="B5" s="436"/>
      <c r="C5" s="138" t="s">
        <v>14</v>
      </c>
      <c r="D5" s="138" t="s">
        <v>19</v>
      </c>
      <c r="E5" s="138" t="s">
        <v>17</v>
      </c>
      <c r="F5" s="138" t="s">
        <v>14</v>
      </c>
      <c r="G5" s="138" t="s">
        <v>19</v>
      </c>
      <c r="H5" s="138" t="s">
        <v>14</v>
      </c>
      <c r="I5" s="138" t="s">
        <v>19</v>
      </c>
    </row>
    <row r="6" spans="1:15">
      <c r="A6" s="438" t="s">
        <v>13</v>
      </c>
      <c r="B6" s="140" t="s">
        <v>118</v>
      </c>
      <c r="C6" s="169">
        <v>148152</v>
      </c>
      <c r="D6" s="169">
        <v>435441</v>
      </c>
      <c r="E6" s="169">
        <v>583593</v>
      </c>
      <c r="F6" s="44">
        <v>25.386185235258136</v>
      </c>
      <c r="G6" s="44">
        <v>74.613814764741875</v>
      </c>
      <c r="H6" s="44">
        <v>7.9119977698240529</v>
      </c>
      <c r="I6" s="44">
        <v>20.958503759564966</v>
      </c>
    </row>
    <row r="7" spans="1:15" ht="30">
      <c r="A7" s="438"/>
      <c r="B7" s="140" t="s">
        <v>119</v>
      </c>
      <c r="C7" s="45">
        <v>82252</v>
      </c>
      <c r="D7" s="45">
        <v>108307</v>
      </c>
      <c r="E7" s="45">
        <v>190559</v>
      </c>
      <c r="F7" s="44">
        <v>43.163534653309469</v>
      </c>
      <c r="G7" s="44">
        <v>56.836465346690524</v>
      </c>
      <c r="H7" s="44">
        <v>4.3926348652975866</v>
      </c>
      <c r="I7" s="44">
        <v>5.2129970918843265</v>
      </c>
    </row>
    <row r="8" spans="1:15" ht="30">
      <c r="A8" s="438"/>
      <c r="B8" s="140" t="s">
        <v>120</v>
      </c>
      <c r="C8" s="45">
        <v>379395</v>
      </c>
      <c r="D8" s="45">
        <v>525299</v>
      </c>
      <c r="E8" s="45">
        <v>904694</v>
      </c>
      <c r="F8" s="44">
        <v>41.936279007045471</v>
      </c>
      <c r="G8" s="44">
        <v>58.063720992954529</v>
      </c>
      <c r="H8" s="44">
        <v>20.261436861347782</v>
      </c>
      <c r="I8" s="44">
        <v>25.283519618951171</v>
      </c>
    </row>
    <row r="9" spans="1:15">
      <c r="A9" s="438"/>
      <c r="B9" s="140" t="s">
        <v>121</v>
      </c>
      <c r="C9" s="45">
        <v>16314</v>
      </c>
      <c r="D9" s="45">
        <v>19492</v>
      </c>
      <c r="E9" s="45">
        <v>35806</v>
      </c>
      <c r="F9" s="44">
        <v>45.562196279953085</v>
      </c>
      <c r="G9" s="44">
        <v>54.437803720046915</v>
      </c>
      <c r="H9" s="44">
        <v>0.87124258610690108</v>
      </c>
      <c r="I9" s="44">
        <v>0.93818256728567195</v>
      </c>
    </row>
    <row r="10" spans="1:15">
      <c r="A10" s="438"/>
      <c r="B10" s="140" t="s">
        <v>122</v>
      </c>
      <c r="C10" s="45">
        <v>56968</v>
      </c>
      <c r="D10" s="45">
        <v>66426</v>
      </c>
      <c r="E10" s="45">
        <v>123394</v>
      </c>
      <c r="F10" s="44">
        <v>46.167560821433781</v>
      </c>
      <c r="G10" s="44">
        <v>53.832439178566219</v>
      </c>
      <c r="H10" s="44">
        <v>3.0423530492422421</v>
      </c>
      <c r="I10" s="44">
        <v>3.1971945010526395</v>
      </c>
    </row>
    <row r="11" spans="1:15" ht="45">
      <c r="A11" s="438"/>
      <c r="B11" s="140" t="s">
        <v>123</v>
      </c>
      <c r="C11" s="45">
        <v>29390</v>
      </c>
      <c r="D11" s="45">
        <v>31160</v>
      </c>
      <c r="E11" s="45">
        <v>60550</v>
      </c>
      <c r="F11" s="44">
        <v>48.538398018166809</v>
      </c>
      <c r="G11" s="44">
        <v>51.461601981833191</v>
      </c>
      <c r="H11" s="44">
        <v>1.5695610889838068</v>
      </c>
      <c r="I11" s="44">
        <v>1.499782926155425</v>
      </c>
    </row>
    <row r="12" spans="1:15">
      <c r="A12" s="438"/>
      <c r="B12" s="140" t="s">
        <v>124</v>
      </c>
      <c r="C12" s="45">
        <v>850634</v>
      </c>
      <c r="D12" s="45">
        <v>226194</v>
      </c>
      <c r="E12" s="45">
        <v>1076828</v>
      </c>
      <c r="F12" s="44">
        <v>78.994416935666607</v>
      </c>
      <c r="G12" s="44">
        <v>21.005583064333393</v>
      </c>
      <c r="H12" s="44">
        <v>45.42776547691907</v>
      </c>
      <c r="I12" s="44">
        <v>10.887095609717592</v>
      </c>
    </row>
    <row r="13" spans="1:15">
      <c r="A13" s="438"/>
      <c r="B13" s="140" t="s">
        <v>125</v>
      </c>
      <c r="C13" s="45">
        <v>54681</v>
      </c>
      <c r="D13" s="45">
        <v>22728</v>
      </c>
      <c r="E13" s="45">
        <v>77409</v>
      </c>
      <c r="F13" s="44">
        <v>70.639072976010539</v>
      </c>
      <c r="G13" s="44">
        <v>29.360927023989458</v>
      </c>
      <c r="H13" s="44">
        <v>2.9202167372141385</v>
      </c>
      <c r="I13" s="44">
        <v>1.0939366606437901</v>
      </c>
    </row>
    <row r="14" spans="1:15">
      <c r="A14" s="438"/>
      <c r="B14" s="140" t="s">
        <v>126</v>
      </c>
      <c r="C14" s="45">
        <v>10967</v>
      </c>
      <c r="D14" s="45">
        <v>13717</v>
      </c>
      <c r="E14" s="45">
        <v>24684</v>
      </c>
      <c r="F14" s="44">
        <v>44.429590017825312</v>
      </c>
      <c r="G14" s="44">
        <v>55.570409982174681</v>
      </c>
      <c r="H14" s="44">
        <v>0.5856882090127733</v>
      </c>
      <c r="I14" s="44">
        <v>0.66022215654922856</v>
      </c>
    </row>
    <row r="15" spans="1:15">
      <c r="A15" s="438"/>
      <c r="B15" s="140" t="s">
        <v>127</v>
      </c>
      <c r="C15" s="45">
        <v>122829</v>
      </c>
      <c r="D15" s="45">
        <v>417148</v>
      </c>
      <c r="E15" s="45">
        <v>539977</v>
      </c>
      <c r="F15" s="44">
        <v>22.747079968220866</v>
      </c>
      <c r="G15" s="44">
        <v>77.252920031779126</v>
      </c>
      <c r="H15" s="44">
        <v>6.5596331745080629</v>
      </c>
      <c r="I15" s="44">
        <v>20.078031068032196</v>
      </c>
    </row>
    <row r="16" spans="1:15">
      <c r="A16" s="438"/>
      <c r="B16" s="140" t="s">
        <v>128</v>
      </c>
      <c r="C16" s="45">
        <v>15170</v>
      </c>
      <c r="D16" s="45">
        <v>80477</v>
      </c>
      <c r="E16" s="45">
        <v>95647</v>
      </c>
      <c r="F16" s="44">
        <v>15.860403358181646</v>
      </c>
      <c r="G16" s="44">
        <v>84.139596641818343</v>
      </c>
      <c r="H16" s="44">
        <v>0.81014772779463584</v>
      </c>
      <c r="I16" s="44">
        <v>3.8734926363353699</v>
      </c>
    </row>
    <row r="17" spans="1:9">
      <c r="A17" s="438"/>
      <c r="B17" s="140" t="s">
        <v>129</v>
      </c>
      <c r="C17" s="45">
        <v>59360</v>
      </c>
      <c r="D17" s="45">
        <v>82015</v>
      </c>
      <c r="E17" s="45">
        <v>141375</v>
      </c>
      <c r="F17" s="44">
        <v>41.98762157382847</v>
      </c>
      <c r="G17" s="44">
        <v>58.01237842617153</v>
      </c>
      <c r="H17" s="44">
        <v>3.17009684389516</v>
      </c>
      <c r="I17" s="44">
        <v>3.9475191491860455</v>
      </c>
    </row>
    <row r="18" spans="1:9" ht="30">
      <c r="A18" s="438"/>
      <c r="B18" s="140" t="s">
        <v>130</v>
      </c>
      <c r="C18" s="45">
        <v>46386</v>
      </c>
      <c r="D18" s="45">
        <v>49230</v>
      </c>
      <c r="E18" s="45">
        <v>95616</v>
      </c>
      <c r="F18" s="44">
        <v>48.512801204819276</v>
      </c>
      <c r="G18" s="44">
        <v>51.487198795180724</v>
      </c>
      <c r="H18" s="44">
        <v>2.477225609853789</v>
      </c>
      <c r="I18" s="44">
        <v>2.369522254641578</v>
      </c>
    </row>
    <row r="19" spans="1:9">
      <c r="A19" s="438"/>
      <c r="B19" s="140" t="s">
        <v>17</v>
      </c>
      <c r="C19" s="45">
        <v>1872498</v>
      </c>
      <c r="D19" s="45">
        <v>2077634</v>
      </c>
      <c r="E19" s="45">
        <v>3950132</v>
      </c>
      <c r="F19" s="44">
        <v>47.403428543653732</v>
      </c>
      <c r="G19" s="44">
        <v>52.596571456346261</v>
      </c>
      <c r="H19" s="44">
        <v>100</v>
      </c>
      <c r="I19" s="44">
        <v>100</v>
      </c>
    </row>
    <row r="20" spans="1:9">
      <c r="A20" s="438" t="s">
        <v>81</v>
      </c>
      <c r="B20" s="140" t="s">
        <v>217</v>
      </c>
      <c r="C20" s="169">
        <v>92</v>
      </c>
      <c r="D20" s="169">
        <v>542</v>
      </c>
      <c r="E20" s="169">
        <v>634</v>
      </c>
      <c r="F20" s="44">
        <v>14.511041009463725</v>
      </c>
      <c r="G20" s="44">
        <v>85.488958990536275</v>
      </c>
      <c r="H20" s="44">
        <v>4.4933613028794138E-3</v>
      </c>
      <c r="I20" s="44">
        <v>2.3357306893896201E-2</v>
      </c>
    </row>
    <row r="21" spans="1:9">
      <c r="A21" s="438"/>
      <c r="B21" s="140" t="s">
        <v>218</v>
      </c>
      <c r="C21" s="45">
        <v>150701</v>
      </c>
      <c r="D21" s="45">
        <v>471332</v>
      </c>
      <c r="E21" s="45">
        <v>622033</v>
      </c>
      <c r="F21" s="44">
        <v>24.227171227250004</v>
      </c>
      <c r="G21" s="44">
        <v>75.772828772750003</v>
      </c>
      <c r="H21" s="44">
        <v>7.3603700185351162</v>
      </c>
      <c r="I21" s="44">
        <v>20.311893307959199</v>
      </c>
    </row>
    <row r="22" spans="1:9">
      <c r="A22" s="438"/>
      <c r="B22" s="140" t="s">
        <v>219</v>
      </c>
      <c r="C22" s="45">
        <v>76499</v>
      </c>
      <c r="D22" s="45">
        <v>95878</v>
      </c>
      <c r="E22" s="45">
        <v>172377</v>
      </c>
      <c r="F22" s="44">
        <v>44.37889045522315</v>
      </c>
      <c r="G22" s="44">
        <v>55.621109544776857</v>
      </c>
      <c r="H22" s="44">
        <v>3.73627876422796</v>
      </c>
      <c r="I22" s="44">
        <v>4.1318300191383397</v>
      </c>
    </row>
    <row r="23" spans="1:9" ht="30">
      <c r="A23" s="438"/>
      <c r="B23" s="140" t="s">
        <v>220</v>
      </c>
      <c r="C23" s="45">
        <v>69270</v>
      </c>
      <c r="D23" s="45">
        <v>109347</v>
      </c>
      <c r="E23" s="45">
        <v>178617</v>
      </c>
      <c r="F23" s="44">
        <v>38.781303011471472</v>
      </c>
      <c r="G23" s="44">
        <v>61.218696988528535</v>
      </c>
      <c r="H23" s="44">
        <v>3.3832080157658373</v>
      </c>
      <c r="I23" s="44">
        <v>4.7122720238503097</v>
      </c>
    </row>
    <row r="24" spans="1:9">
      <c r="A24" s="438"/>
      <c r="B24" s="140" t="s">
        <v>221</v>
      </c>
      <c r="C24" s="45">
        <v>435003</v>
      </c>
      <c r="D24" s="45">
        <v>557856</v>
      </c>
      <c r="E24" s="45">
        <v>992859</v>
      </c>
      <c r="F24" s="44">
        <v>43.813169845869353</v>
      </c>
      <c r="G24" s="44">
        <v>56.186830154130654</v>
      </c>
      <c r="H24" s="44">
        <v>21.245930943874498</v>
      </c>
      <c r="I24" s="44">
        <v>24.04061585719808</v>
      </c>
    </row>
    <row r="25" spans="1:9" ht="30">
      <c r="A25" s="438"/>
      <c r="B25" s="140" t="s">
        <v>222</v>
      </c>
      <c r="C25" s="45">
        <v>25884</v>
      </c>
      <c r="D25" s="45">
        <v>32687</v>
      </c>
      <c r="E25" s="45">
        <v>58571</v>
      </c>
      <c r="F25" s="44">
        <v>44.192518481842555</v>
      </c>
      <c r="G25" s="44">
        <v>55.807481518157452</v>
      </c>
      <c r="H25" s="44">
        <v>1.2641974343883777</v>
      </c>
      <c r="I25" s="44">
        <v>1.4086352222154708</v>
      </c>
    </row>
    <row r="26" spans="1:9" ht="30">
      <c r="A26" s="438"/>
      <c r="B26" s="140" t="s">
        <v>223</v>
      </c>
      <c r="C26" s="45">
        <v>136921</v>
      </c>
      <c r="D26" s="45">
        <v>39515</v>
      </c>
      <c r="E26" s="45">
        <v>176436</v>
      </c>
      <c r="F26" s="44">
        <v>77.60377700696003</v>
      </c>
      <c r="G26" s="44">
        <v>22.39622299303997</v>
      </c>
      <c r="H26" s="44">
        <v>6.6873426407777421</v>
      </c>
      <c r="I26" s="44">
        <v>1.7028855754839638</v>
      </c>
    </row>
    <row r="27" spans="1:9">
      <c r="A27" s="438"/>
      <c r="B27" s="140" t="s">
        <v>224</v>
      </c>
      <c r="C27" s="45">
        <v>702488</v>
      </c>
      <c r="D27" s="45">
        <v>178023</v>
      </c>
      <c r="E27" s="45">
        <v>880511</v>
      </c>
      <c r="F27" s="44">
        <v>79.781853946174436</v>
      </c>
      <c r="G27" s="44">
        <v>20.21814605382556</v>
      </c>
      <c r="H27" s="44">
        <v>34.310134727577761</v>
      </c>
      <c r="I27" s="44">
        <v>7.6718410427529218</v>
      </c>
    </row>
    <row r="28" spans="1:9" ht="30">
      <c r="A28" s="438"/>
      <c r="B28" s="140" t="s">
        <v>225</v>
      </c>
      <c r="C28" s="45">
        <v>62148</v>
      </c>
      <c r="D28" s="45">
        <v>39112</v>
      </c>
      <c r="E28" s="45">
        <v>101260</v>
      </c>
      <c r="F28" s="44">
        <v>61.374679044045031</v>
      </c>
      <c r="G28" s="44">
        <v>38.625320955954969</v>
      </c>
      <c r="H28" s="44">
        <v>3.0353632418624983</v>
      </c>
      <c r="I28" s="44">
        <v>1.6855184266311223</v>
      </c>
    </row>
    <row r="29" spans="1:9">
      <c r="A29" s="438"/>
      <c r="B29" s="140" t="s">
        <v>226</v>
      </c>
      <c r="C29" s="45">
        <v>175242</v>
      </c>
      <c r="D29" s="45">
        <v>579196</v>
      </c>
      <c r="E29" s="45">
        <v>754438</v>
      </c>
      <c r="F29" s="44">
        <v>23.228151286122916</v>
      </c>
      <c r="G29" s="44">
        <v>76.771848713877091</v>
      </c>
      <c r="H29" s="44">
        <v>8.5589741460781994</v>
      </c>
      <c r="I29" s="44">
        <v>24.960255947817537</v>
      </c>
    </row>
    <row r="30" spans="1:9">
      <c r="A30" s="438"/>
      <c r="B30" s="140" t="s">
        <v>227</v>
      </c>
      <c r="C30" s="45">
        <v>115965</v>
      </c>
      <c r="D30" s="45">
        <v>119320</v>
      </c>
      <c r="E30" s="45">
        <v>235285</v>
      </c>
      <c r="F30" s="44">
        <v>49.287034872601318</v>
      </c>
      <c r="G30" s="44">
        <v>50.712965127398689</v>
      </c>
      <c r="H30" s="44">
        <v>5.6638330813957749</v>
      </c>
      <c r="I30" s="44">
        <v>5.1420550896304329</v>
      </c>
    </row>
    <row r="31" spans="1:9">
      <c r="A31" s="438"/>
      <c r="B31" s="140" t="s">
        <v>228</v>
      </c>
      <c r="C31" s="45">
        <v>97252</v>
      </c>
      <c r="D31" s="45">
        <v>97665</v>
      </c>
      <c r="E31" s="45">
        <v>194917</v>
      </c>
      <c r="F31" s="44">
        <v>49.894057470615699</v>
      </c>
      <c r="G31" s="44">
        <v>50.105942529384308</v>
      </c>
      <c r="H31" s="44">
        <v>4.7498736242133566</v>
      </c>
      <c r="I31" s="44">
        <v>4.2088401804287319</v>
      </c>
    </row>
    <row r="32" spans="1:9">
      <c r="A32" s="438"/>
      <c r="B32" s="140" t="s">
        <v>17</v>
      </c>
      <c r="C32" s="45">
        <v>2047465</v>
      </c>
      <c r="D32" s="45">
        <v>2320473</v>
      </c>
      <c r="E32" s="45">
        <v>4367938</v>
      </c>
      <c r="F32" s="44">
        <v>46.874864066293981</v>
      </c>
      <c r="G32" s="44">
        <v>53.125135933706012</v>
      </c>
      <c r="H32" s="44">
        <v>100</v>
      </c>
      <c r="I32" s="44">
        <v>100</v>
      </c>
    </row>
    <row r="33" spans="1:15">
      <c r="A33" s="434" t="s">
        <v>610</v>
      </c>
      <c r="B33" s="434"/>
      <c r="C33" s="434"/>
      <c r="D33" s="434"/>
      <c r="E33" s="434"/>
      <c r="F33" s="434"/>
      <c r="G33" s="434"/>
      <c r="H33" s="434"/>
      <c r="I33" s="434"/>
    </row>
    <row r="34" spans="1:15" s="136" customFormat="1"/>
    <row r="35" spans="1:15">
      <c r="A35" s="437" t="s">
        <v>687</v>
      </c>
      <c r="B35" s="437"/>
      <c r="C35" s="437"/>
      <c r="D35" s="437"/>
      <c r="E35" s="437"/>
      <c r="F35" s="437"/>
      <c r="G35" s="437"/>
      <c r="H35" s="437"/>
      <c r="I35" s="437"/>
      <c r="J35" s="437"/>
    </row>
    <row r="36" spans="1:15" s="388" customFormat="1">
      <c r="A36" s="431" t="s">
        <v>686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</row>
    <row r="37" spans="1:15" s="136" customFormat="1"/>
    <row r="38" spans="1:15" ht="31.5" customHeight="1">
      <c r="A38" s="438" t="s">
        <v>68</v>
      </c>
      <c r="B38" s="436" t="s">
        <v>117</v>
      </c>
      <c r="C38" s="438" t="s">
        <v>0</v>
      </c>
      <c r="D38" s="438"/>
      <c r="E38" s="438"/>
      <c r="F38" s="468" t="s">
        <v>115</v>
      </c>
      <c r="G38" s="468"/>
      <c r="H38" s="468" t="s">
        <v>116</v>
      </c>
      <c r="I38" s="468"/>
      <c r="J38" s="136"/>
    </row>
    <row r="39" spans="1:15">
      <c r="A39" s="438"/>
      <c r="B39" s="436"/>
      <c r="C39" s="138" t="s">
        <v>14</v>
      </c>
      <c r="D39" s="138" t="s">
        <v>19</v>
      </c>
      <c r="E39" s="138" t="s">
        <v>17</v>
      </c>
      <c r="F39" s="138" t="s">
        <v>14</v>
      </c>
      <c r="G39" s="138" t="s">
        <v>19</v>
      </c>
      <c r="H39" s="138" t="s">
        <v>14</v>
      </c>
      <c r="I39" s="138" t="s">
        <v>19</v>
      </c>
      <c r="J39" s="136"/>
    </row>
    <row r="40" spans="1:15">
      <c r="A40" s="438" t="s">
        <v>13</v>
      </c>
      <c r="B40" s="140" t="s">
        <v>118</v>
      </c>
      <c r="C40" s="169">
        <v>2110</v>
      </c>
      <c r="D40" s="169">
        <v>6243</v>
      </c>
      <c r="E40" s="169">
        <v>8353</v>
      </c>
      <c r="F40" s="44">
        <v>25.260385490243024</v>
      </c>
      <c r="G40" s="44">
        <v>74.739614509756962</v>
      </c>
      <c r="H40" s="44">
        <v>8.6727773439105587</v>
      </c>
      <c r="I40" s="44">
        <v>22.573763378652011</v>
      </c>
      <c r="J40" s="136"/>
    </row>
    <row r="41" spans="1:15" ht="30">
      <c r="A41" s="438"/>
      <c r="B41" s="140" t="s">
        <v>119</v>
      </c>
      <c r="C41" s="45">
        <v>993</v>
      </c>
      <c r="D41" s="45">
        <v>1206</v>
      </c>
      <c r="E41" s="45">
        <v>2199</v>
      </c>
      <c r="F41" s="44">
        <v>45.156889495225101</v>
      </c>
      <c r="G41" s="44">
        <v>54.843110504774891</v>
      </c>
      <c r="H41" s="44">
        <v>4.0815487689588554</v>
      </c>
      <c r="I41" s="44">
        <v>4.3607173850159091</v>
      </c>
      <c r="J41" s="136"/>
    </row>
    <row r="42" spans="1:15" ht="30">
      <c r="A42" s="438"/>
      <c r="B42" s="140" t="s">
        <v>120</v>
      </c>
      <c r="C42" s="45">
        <v>4551</v>
      </c>
      <c r="D42" s="45">
        <v>6706</v>
      </c>
      <c r="E42" s="45">
        <v>11257</v>
      </c>
      <c r="F42" s="44">
        <v>40.428178022563735</v>
      </c>
      <c r="G42" s="44">
        <v>59.571821977436258</v>
      </c>
      <c r="H42" s="44">
        <v>18.706070944140738</v>
      </c>
      <c r="I42" s="44">
        <v>24.24790280590107</v>
      </c>
      <c r="J42" s="136"/>
    </row>
    <row r="43" spans="1:15">
      <c r="A43" s="438"/>
      <c r="B43" s="140" t="s">
        <v>121</v>
      </c>
      <c r="C43" s="45">
        <v>179</v>
      </c>
      <c r="D43" s="45">
        <v>236</v>
      </c>
      <c r="E43" s="45">
        <v>415</v>
      </c>
      <c r="F43" s="44">
        <v>43.132530120481924</v>
      </c>
      <c r="G43" s="44">
        <v>56.867469879518076</v>
      </c>
      <c r="H43" s="44">
        <v>0.73574746187677253</v>
      </c>
      <c r="I43" s="44">
        <v>0.85334104715070869</v>
      </c>
      <c r="J43" s="136"/>
    </row>
    <row r="44" spans="1:15">
      <c r="A44" s="438"/>
      <c r="B44" s="140" t="s">
        <v>122</v>
      </c>
      <c r="C44" s="45">
        <v>750</v>
      </c>
      <c r="D44" s="45">
        <v>844</v>
      </c>
      <c r="E44" s="45">
        <v>1594</v>
      </c>
      <c r="F44" s="44">
        <v>47.051442910915938</v>
      </c>
      <c r="G44" s="44">
        <v>52.948557089084069</v>
      </c>
      <c r="H44" s="44">
        <v>3.0827407620535161</v>
      </c>
      <c r="I44" s="44">
        <v>3.0517789991321953</v>
      </c>
      <c r="J44" s="136"/>
    </row>
    <row r="45" spans="1:15" ht="45">
      <c r="A45" s="438"/>
      <c r="B45" s="140" t="s">
        <v>123</v>
      </c>
      <c r="C45" s="45">
        <v>376</v>
      </c>
      <c r="D45" s="45">
        <v>364</v>
      </c>
      <c r="E45" s="45">
        <v>740</v>
      </c>
      <c r="F45" s="44">
        <v>50.810810810810814</v>
      </c>
      <c r="G45" s="44">
        <v>49.189189189189193</v>
      </c>
      <c r="H45" s="44">
        <v>1.5454807020428296</v>
      </c>
      <c r="I45" s="44">
        <v>1.316170089673127</v>
      </c>
      <c r="J45" s="136"/>
    </row>
    <row r="46" spans="1:15">
      <c r="A46" s="438"/>
      <c r="B46" s="140" t="s">
        <v>124</v>
      </c>
      <c r="C46" s="45">
        <v>10944</v>
      </c>
      <c r="D46" s="45">
        <v>2971</v>
      </c>
      <c r="E46" s="45">
        <v>13915</v>
      </c>
      <c r="F46" s="44">
        <v>78.64893999281351</v>
      </c>
      <c r="G46" s="44">
        <v>21.35106000718649</v>
      </c>
      <c r="H46" s="44">
        <v>44.98335319988491</v>
      </c>
      <c r="I46" s="44">
        <v>10.742695979172694</v>
      </c>
      <c r="J46" s="136"/>
    </row>
    <row r="47" spans="1:15">
      <c r="A47" s="438"/>
      <c r="B47" s="140" t="s">
        <v>125</v>
      </c>
      <c r="C47" s="45">
        <v>899</v>
      </c>
      <c r="D47" s="45">
        <v>382</v>
      </c>
      <c r="E47" s="45">
        <v>1281</v>
      </c>
      <c r="F47" s="44">
        <v>70.179547228727557</v>
      </c>
      <c r="G47" s="44">
        <v>29.820452771272443</v>
      </c>
      <c r="H47" s="44">
        <v>3.6951785934481487</v>
      </c>
      <c r="I47" s="44">
        <v>1.3812554237778421</v>
      </c>
      <c r="J47" s="136"/>
    </row>
    <row r="48" spans="1:15">
      <c r="A48" s="438"/>
      <c r="B48" s="140" t="s">
        <v>126</v>
      </c>
      <c r="C48" s="45">
        <v>158</v>
      </c>
      <c r="D48" s="45">
        <v>181</v>
      </c>
      <c r="E48" s="45">
        <v>339</v>
      </c>
      <c r="F48" s="44">
        <v>46.607669616519175</v>
      </c>
      <c r="G48" s="44">
        <v>53.392330383480825</v>
      </c>
      <c r="H48" s="44">
        <v>0.64943072053927409</v>
      </c>
      <c r="I48" s="44">
        <v>0.65446919294185713</v>
      </c>
      <c r="J48" s="136"/>
    </row>
    <row r="49" spans="1:10">
      <c r="A49" s="438"/>
      <c r="B49" s="140" t="s">
        <v>127</v>
      </c>
      <c r="C49" s="45">
        <v>1676</v>
      </c>
      <c r="D49" s="45">
        <v>5619</v>
      </c>
      <c r="E49" s="45">
        <v>7295</v>
      </c>
      <c r="F49" s="44">
        <v>22.974640164496229</v>
      </c>
      <c r="G49" s="44">
        <v>77.025359835503764</v>
      </c>
      <c r="H49" s="44">
        <v>6.8888980229355914</v>
      </c>
      <c r="I49" s="44">
        <v>20.317471796355221</v>
      </c>
      <c r="J49" s="136"/>
    </row>
    <row r="50" spans="1:10">
      <c r="A50" s="438"/>
      <c r="B50" s="140" t="s">
        <v>128</v>
      </c>
      <c r="C50" s="45">
        <v>244</v>
      </c>
      <c r="D50" s="45">
        <v>1185</v>
      </c>
      <c r="E50" s="45">
        <v>1429</v>
      </c>
      <c r="F50" s="44">
        <v>17.074877536738978</v>
      </c>
      <c r="G50" s="44">
        <v>82.925122463261019</v>
      </c>
      <c r="H50" s="44">
        <v>1.0029183279214107</v>
      </c>
      <c r="I50" s="44">
        <v>4.2847844952270755</v>
      </c>
      <c r="J50" s="136"/>
    </row>
    <row r="51" spans="1:10">
      <c r="A51" s="438"/>
      <c r="B51" s="140" t="s">
        <v>129</v>
      </c>
      <c r="C51" s="45">
        <v>759</v>
      </c>
      <c r="D51" s="45">
        <v>1022</v>
      </c>
      <c r="E51" s="45">
        <v>1781</v>
      </c>
      <c r="F51" s="44">
        <v>42.616507580011231</v>
      </c>
      <c r="G51" s="44">
        <v>57.383492419988769</v>
      </c>
      <c r="H51" s="44">
        <v>3.1197336511981586</v>
      </c>
      <c r="I51" s="44">
        <v>3.695400636389933</v>
      </c>
      <c r="J51" s="136"/>
    </row>
    <row r="52" spans="1:10" ht="30">
      <c r="A52" s="438"/>
      <c r="B52" s="140" t="s">
        <v>130</v>
      </c>
      <c r="C52" s="45">
        <v>690</v>
      </c>
      <c r="D52" s="45">
        <v>697</v>
      </c>
      <c r="E52" s="45">
        <v>1387</v>
      </c>
      <c r="F52" s="44">
        <v>49.74765681326604</v>
      </c>
      <c r="G52" s="44">
        <v>50.25234318673396</v>
      </c>
      <c r="H52" s="44">
        <v>2.8361215010892353</v>
      </c>
      <c r="I52" s="44">
        <v>2.5202487706103556</v>
      </c>
      <c r="J52" s="136"/>
    </row>
    <row r="53" spans="1:10">
      <c r="A53" s="438"/>
      <c r="B53" s="140" t="s">
        <v>17</v>
      </c>
      <c r="C53" s="45">
        <v>24329</v>
      </c>
      <c r="D53" s="45">
        <v>27656</v>
      </c>
      <c r="E53" s="45">
        <v>51985</v>
      </c>
      <c r="F53" s="44">
        <v>46.800038472636338</v>
      </c>
      <c r="G53" s="44">
        <v>53.199961527363662</v>
      </c>
      <c r="H53" s="44">
        <v>100</v>
      </c>
      <c r="I53" s="44">
        <v>100</v>
      </c>
      <c r="J53" s="136"/>
    </row>
    <row r="54" spans="1:10">
      <c r="A54" s="438" t="s">
        <v>81</v>
      </c>
      <c r="B54" s="140" t="s">
        <v>217</v>
      </c>
      <c r="C54" s="169">
        <v>1</v>
      </c>
      <c r="D54" s="169">
        <v>4</v>
      </c>
      <c r="E54" s="169">
        <v>5</v>
      </c>
      <c r="F54" s="44">
        <v>20</v>
      </c>
      <c r="G54" s="44">
        <v>80</v>
      </c>
      <c r="H54" s="44">
        <v>4.4547398431931578E-3</v>
      </c>
      <c r="I54" s="44">
        <v>1.5599407222525544E-2</v>
      </c>
      <c r="J54" s="136"/>
    </row>
    <row r="55" spans="1:10">
      <c r="A55" s="438"/>
      <c r="B55" s="140" t="s">
        <v>218</v>
      </c>
      <c r="C55" s="45">
        <v>1818</v>
      </c>
      <c r="D55" s="45">
        <v>5780</v>
      </c>
      <c r="E55" s="45">
        <v>7598</v>
      </c>
      <c r="F55" s="44">
        <v>23.927349302448011</v>
      </c>
      <c r="G55" s="44">
        <v>76.072650697551992</v>
      </c>
      <c r="H55" s="44">
        <v>8.0987170349251603</v>
      </c>
      <c r="I55" s="44">
        <v>22.541143436549412</v>
      </c>
      <c r="J55" s="136"/>
    </row>
    <row r="56" spans="1:10">
      <c r="A56" s="438"/>
      <c r="B56" s="140" t="s">
        <v>219</v>
      </c>
      <c r="C56" s="45">
        <v>700</v>
      </c>
      <c r="D56" s="45">
        <v>895</v>
      </c>
      <c r="E56" s="45">
        <v>1595</v>
      </c>
      <c r="F56" s="44">
        <v>43.887147335423201</v>
      </c>
      <c r="G56" s="44">
        <v>56.112852664576806</v>
      </c>
      <c r="H56" s="44">
        <v>3.1183178902352102</v>
      </c>
      <c r="I56" s="44">
        <v>3.4903673660400902</v>
      </c>
      <c r="J56" s="136"/>
    </row>
    <row r="57" spans="1:10" ht="30">
      <c r="A57" s="438"/>
      <c r="B57" s="140" t="s">
        <v>220</v>
      </c>
      <c r="C57" s="45">
        <v>735</v>
      </c>
      <c r="D57" s="45">
        <v>1135</v>
      </c>
      <c r="E57" s="45">
        <v>1870</v>
      </c>
      <c r="F57" s="44">
        <v>39.304812834224599</v>
      </c>
      <c r="G57" s="44">
        <v>60.695187165775401</v>
      </c>
      <c r="H57" s="44">
        <v>3.2742337847469707</v>
      </c>
      <c r="I57" s="44">
        <v>4.4263317993916234</v>
      </c>
      <c r="J57" s="136"/>
    </row>
    <row r="58" spans="1:10">
      <c r="A58" s="438"/>
      <c r="B58" s="140" t="s">
        <v>221</v>
      </c>
      <c r="C58" s="45">
        <v>4467</v>
      </c>
      <c r="D58" s="45">
        <v>5729</v>
      </c>
      <c r="E58" s="45">
        <v>10196</v>
      </c>
      <c r="F58" s="44">
        <v>43.811298548450374</v>
      </c>
      <c r="G58" s="44">
        <v>56.188701451549626</v>
      </c>
      <c r="H58" s="44">
        <v>19.899322879543835</v>
      </c>
      <c r="I58" s="44">
        <v>22.342250994462209</v>
      </c>
      <c r="J58" s="136"/>
    </row>
    <row r="59" spans="1:10" ht="30">
      <c r="A59" s="438"/>
      <c r="B59" s="140" t="s">
        <v>222</v>
      </c>
      <c r="C59" s="45">
        <v>277</v>
      </c>
      <c r="D59" s="45">
        <v>285</v>
      </c>
      <c r="E59" s="45">
        <v>562</v>
      </c>
      <c r="F59" s="44">
        <v>49.288256227758012</v>
      </c>
      <c r="G59" s="44">
        <v>50.711743772241988</v>
      </c>
      <c r="H59" s="44">
        <v>1.2339629365645046</v>
      </c>
      <c r="I59" s="44">
        <v>1.1114577646049451</v>
      </c>
      <c r="J59" s="136"/>
    </row>
    <row r="60" spans="1:10" ht="30">
      <c r="A60" s="438"/>
      <c r="B60" s="140" t="s">
        <v>223</v>
      </c>
      <c r="C60" s="45">
        <v>1206</v>
      </c>
      <c r="D60" s="45">
        <v>332</v>
      </c>
      <c r="E60" s="45">
        <v>1538</v>
      </c>
      <c r="F60" s="44">
        <v>78.41352405721716</v>
      </c>
      <c r="G60" s="44">
        <v>21.586475942782833</v>
      </c>
      <c r="H60" s="44">
        <v>5.3724162508909483</v>
      </c>
      <c r="I60" s="44">
        <v>1.2947507994696201</v>
      </c>
      <c r="J60" s="136"/>
    </row>
    <row r="61" spans="1:10">
      <c r="A61" s="438"/>
      <c r="B61" s="140" t="s">
        <v>224</v>
      </c>
      <c r="C61" s="45">
        <v>7768</v>
      </c>
      <c r="D61" s="45">
        <v>1929</v>
      </c>
      <c r="E61" s="45">
        <v>9697</v>
      </c>
      <c r="F61" s="44">
        <v>80.107249664844787</v>
      </c>
      <c r="G61" s="44">
        <v>19.892750335155203</v>
      </c>
      <c r="H61" s="44">
        <v>34.604419101924449</v>
      </c>
      <c r="I61" s="44">
        <v>7.5228141330629441</v>
      </c>
      <c r="J61" s="136"/>
    </row>
    <row r="62" spans="1:10" ht="30">
      <c r="A62" s="438"/>
      <c r="B62" s="140" t="s">
        <v>225</v>
      </c>
      <c r="C62" s="45">
        <v>788</v>
      </c>
      <c r="D62" s="45">
        <v>495</v>
      </c>
      <c r="E62" s="45">
        <v>1283</v>
      </c>
      <c r="F62" s="44">
        <v>61.418550272798136</v>
      </c>
      <c r="G62" s="44">
        <v>38.581449727201871</v>
      </c>
      <c r="H62" s="44">
        <v>3.5103349964362081</v>
      </c>
      <c r="I62" s="44">
        <v>1.9304266437875361</v>
      </c>
      <c r="J62" s="136"/>
    </row>
    <row r="63" spans="1:10">
      <c r="A63" s="438"/>
      <c r="B63" s="140" t="s">
        <v>226</v>
      </c>
      <c r="C63" s="45">
        <v>1914</v>
      </c>
      <c r="D63" s="45">
        <v>6336</v>
      </c>
      <c r="E63" s="45">
        <v>8250</v>
      </c>
      <c r="F63" s="44">
        <v>23.200000000000003</v>
      </c>
      <c r="G63" s="44">
        <v>76.8</v>
      </c>
      <c r="H63" s="44">
        <v>8.5263720598717043</v>
      </c>
      <c r="I63" s="44">
        <v>24.709461040480463</v>
      </c>
      <c r="J63" s="136"/>
    </row>
    <row r="64" spans="1:10">
      <c r="A64" s="438"/>
      <c r="B64" s="140" t="s">
        <v>227</v>
      </c>
      <c r="C64" s="45">
        <v>1388</v>
      </c>
      <c r="D64" s="45">
        <v>1294</v>
      </c>
      <c r="E64" s="45">
        <v>2682</v>
      </c>
      <c r="F64" s="44">
        <v>51.752423564504099</v>
      </c>
      <c r="G64" s="44">
        <v>48.247576435495901</v>
      </c>
      <c r="H64" s="44">
        <v>6.1831789023521022</v>
      </c>
      <c r="I64" s="44">
        <v>5.0464082364870135</v>
      </c>
      <c r="J64" s="136"/>
    </row>
    <row r="65" spans="1:15">
      <c r="A65" s="438"/>
      <c r="B65" s="140" t="s">
        <v>228</v>
      </c>
      <c r="C65" s="45">
        <v>1386</v>
      </c>
      <c r="D65" s="45">
        <v>1428</v>
      </c>
      <c r="E65" s="45">
        <v>2814</v>
      </c>
      <c r="F65" s="44">
        <v>49.253731343283583</v>
      </c>
      <c r="G65" s="44">
        <v>50.746268656716417</v>
      </c>
      <c r="H65" s="44">
        <v>6.1742694226657164</v>
      </c>
      <c r="I65" s="44">
        <v>5.5689883784416194</v>
      </c>
      <c r="J65" s="136"/>
    </row>
    <row r="66" spans="1:15">
      <c r="A66" s="438"/>
      <c r="B66" s="140" t="s">
        <v>17</v>
      </c>
      <c r="C66" s="45">
        <v>22448</v>
      </c>
      <c r="D66" s="45">
        <v>25642</v>
      </c>
      <c r="E66" s="45">
        <v>48090</v>
      </c>
      <c r="F66" s="44">
        <v>46.679143273029737</v>
      </c>
      <c r="G66" s="44">
        <v>53.32085672697027</v>
      </c>
      <c r="H66" s="44">
        <v>100</v>
      </c>
      <c r="I66" s="44">
        <v>100</v>
      </c>
      <c r="J66" s="136"/>
    </row>
    <row r="67" spans="1:15" s="388" customFormat="1">
      <c r="A67" s="434" t="s">
        <v>610</v>
      </c>
      <c r="B67" s="434"/>
      <c r="C67" s="434"/>
      <c r="D67" s="434"/>
      <c r="E67" s="434"/>
      <c r="F67" s="434"/>
      <c r="G67" s="434"/>
      <c r="H67" s="434"/>
      <c r="I67" s="434"/>
    </row>
    <row r="69" spans="1:15">
      <c r="A69" s="437" t="s">
        <v>463</v>
      </c>
      <c r="B69" s="437"/>
      <c r="C69" s="437"/>
      <c r="D69" s="437"/>
      <c r="E69" s="437"/>
      <c r="F69" s="437"/>
      <c r="G69" s="437"/>
      <c r="H69" s="437"/>
      <c r="I69" s="437"/>
    </row>
    <row r="70" spans="1:15" s="388" customFormat="1">
      <c r="A70" s="431" t="s">
        <v>686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1"/>
      <c r="M70" s="431"/>
      <c r="N70" s="431"/>
      <c r="O70" s="431"/>
    </row>
    <row r="71" spans="1:15" s="136" customFormat="1"/>
    <row r="72" spans="1:15" s="136" customFormat="1" ht="15" customHeight="1">
      <c r="B72" s="458" t="s">
        <v>117</v>
      </c>
      <c r="C72" s="465" t="s">
        <v>0</v>
      </c>
      <c r="D72" s="467">
        <v>2015</v>
      </c>
      <c r="E72" s="460"/>
      <c r="F72" s="171"/>
    </row>
    <row r="73" spans="1:15" ht="30">
      <c r="B73" s="459"/>
      <c r="C73" s="466"/>
      <c r="D73" s="139" t="s">
        <v>44</v>
      </c>
      <c r="E73" s="139" t="s">
        <v>45</v>
      </c>
      <c r="F73" s="126"/>
    </row>
    <row r="74" spans="1:15">
      <c r="B74" s="464" t="s">
        <v>118</v>
      </c>
      <c r="C74" s="138" t="s">
        <v>14</v>
      </c>
      <c r="D74" s="376">
        <v>7.9119977698240529E-2</v>
      </c>
      <c r="E74" s="376">
        <v>2.4928490733307934E-3</v>
      </c>
    </row>
    <row r="75" spans="1:15">
      <c r="B75" s="464"/>
      <c r="C75" s="138" t="s">
        <v>19</v>
      </c>
      <c r="D75" s="376">
        <v>0.20958503759564967</v>
      </c>
      <c r="E75" s="376">
        <v>3.3793588400486195E-3</v>
      </c>
    </row>
    <row r="76" spans="1:15">
      <c r="B76" s="464" t="s">
        <v>119</v>
      </c>
      <c r="C76" s="138" t="s">
        <v>14</v>
      </c>
      <c r="D76" s="376">
        <v>4.3926348652975865E-2</v>
      </c>
      <c r="E76" s="376">
        <v>2.2218152702491983E-3</v>
      </c>
    </row>
    <row r="77" spans="1:15">
      <c r="B77" s="464"/>
      <c r="C77" s="138" t="s">
        <v>19</v>
      </c>
      <c r="D77" s="376">
        <v>5.2129970918843263E-2</v>
      </c>
      <c r="E77" s="376">
        <v>2.8104260965755279E-3</v>
      </c>
    </row>
    <row r="78" spans="1:15">
      <c r="B78" s="464" t="s">
        <v>120</v>
      </c>
      <c r="C78" s="138" t="s">
        <v>14</v>
      </c>
      <c r="D78" s="376">
        <v>0.20261436861347781</v>
      </c>
      <c r="E78" s="376">
        <v>4.3442978137149578E-3</v>
      </c>
    </row>
    <row r="79" spans="1:15">
      <c r="B79" s="464"/>
      <c r="C79" s="138" t="s">
        <v>19</v>
      </c>
      <c r="D79" s="376">
        <v>0.25283519618951172</v>
      </c>
      <c r="E79" s="376">
        <v>3.6428886189811428E-3</v>
      </c>
    </row>
    <row r="80" spans="1:15">
      <c r="B80" s="464" t="s">
        <v>121</v>
      </c>
      <c r="C80" s="138" t="s">
        <v>14</v>
      </c>
      <c r="D80" s="376">
        <v>8.7124258610690106E-3</v>
      </c>
      <c r="E80" s="376">
        <v>1.6146395334386591E-3</v>
      </c>
    </row>
    <row r="81" spans="2:5">
      <c r="B81" s="464"/>
      <c r="C81" s="138" t="s">
        <v>19</v>
      </c>
      <c r="D81" s="376">
        <v>9.3818256728567199E-3</v>
      </c>
      <c r="E81" s="376">
        <v>9.358556037638889E-4</v>
      </c>
    </row>
    <row r="82" spans="2:5">
      <c r="B82" s="464" t="s">
        <v>122</v>
      </c>
      <c r="C82" s="138" t="s">
        <v>14</v>
      </c>
      <c r="D82" s="376">
        <v>3.0423530492422423E-2</v>
      </c>
      <c r="E82" s="376">
        <v>1.7316319655232219E-3</v>
      </c>
    </row>
    <row r="83" spans="2:5">
      <c r="B83" s="464"/>
      <c r="C83" s="138" t="s">
        <v>19</v>
      </c>
      <c r="D83" s="376">
        <v>3.1971945010526394E-2</v>
      </c>
      <c r="E83" s="376">
        <v>1.8868425829669344E-3</v>
      </c>
    </row>
    <row r="84" spans="2:5">
      <c r="B84" s="464" t="s">
        <v>123</v>
      </c>
      <c r="C84" s="138" t="s">
        <v>14</v>
      </c>
      <c r="D84" s="376">
        <v>1.5695610889838067E-2</v>
      </c>
      <c r="E84" s="376">
        <v>1.1642997873823422E-3</v>
      </c>
    </row>
    <row r="85" spans="2:5">
      <c r="B85" s="464"/>
      <c r="C85" s="138" t="s">
        <v>19</v>
      </c>
      <c r="D85" s="376">
        <v>1.4997829261554249E-2</v>
      </c>
      <c r="E85" s="376">
        <v>1.2266799009620773E-3</v>
      </c>
    </row>
    <row r="86" spans="2:5">
      <c r="B86" s="464" t="s">
        <v>124</v>
      </c>
      <c r="C86" s="138" t="s">
        <v>14</v>
      </c>
      <c r="D86" s="376">
        <v>0.45427765476919069</v>
      </c>
      <c r="E86" s="376">
        <v>4.4442503193087316E-3</v>
      </c>
    </row>
    <row r="87" spans="2:5">
      <c r="B87" s="464"/>
      <c r="C87" s="138" t="s">
        <v>19</v>
      </c>
      <c r="D87" s="376">
        <v>0.10887095609717592</v>
      </c>
      <c r="E87" s="376">
        <v>3.0747257996357712E-3</v>
      </c>
    </row>
    <row r="88" spans="2:5">
      <c r="B88" s="464" t="s">
        <v>125</v>
      </c>
      <c r="C88" s="138" t="s">
        <v>14</v>
      </c>
      <c r="D88" s="376">
        <v>2.9202167372141385E-2</v>
      </c>
      <c r="E88" s="376">
        <v>1.4837177084207429E-3</v>
      </c>
    </row>
    <row r="89" spans="2:5">
      <c r="B89" s="464"/>
      <c r="C89" s="138" t="s">
        <v>19</v>
      </c>
      <c r="D89" s="376">
        <v>1.0939366606437901E-2</v>
      </c>
      <c r="E89" s="376">
        <v>8.1017832276689865E-4</v>
      </c>
    </row>
    <row r="90" spans="2:5">
      <c r="B90" s="464" t="s">
        <v>126</v>
      </c>
      <c r="C90" s="138" t="s">
        <v>14</v>
      </c>
      <c r="D90" s="376">
        <v>5.8568820901277333E-3</v>
      </c>
      <c r="E90" s="376">
        <v>7.5500195806028501E-4</v>
      </c>
    </row>
    <row r="91" spans="2:5">
      <c r="B91" s="464"/>
      <c r="C91" s="138" t="s">
        <v>19</v>
      </c>
      <c r="D91" s="376">
        <v>6.6022215654922859E-3</v>
      </c>
      <c r="E91" s="376">
        <v>6.8044346537175771E-4</v>
      </c>
    </row>
    <row r="92" spans="2:5">
      <c r="B92" s="464" t="s">
        <v>127</v>
      </c>
      <c r="C92" s="138" t="s">
        <v>14</v>
      </c>
      <c r="D92" s="376">
        <v>6.559633174508063E-2</v>
      </c>
      <c r="E92" s="376">
        <v>2.5727898663468938E-3</v>
      </c>
    </row>
    <row r="93" spans="2:5">
      <c r="B93" s="464"/>
      <c r="C93" s="138" t="s">
        <v>19</v>
      </c>
      <c r="D93" s="376">
        <v>0.20078031068032196</v>
      </c>
      <c r="E93" s="376">
        <v>3.5943084289064282E-3</v>
      </c>
    </row>
    <row r="94" spans="2:5">
      <c r="B94" s="464" t="s">
        <v>128</v>
      </c>
      <c r="C94" s="138" t="s">
        <v>14</v>
      </c>
      <c r="D94" s="376">
        <v>8.1014772779463579E-3</v>
      </c>
      <c r="E94" s="376">
        <v>6.8170367443172908E-4</v>
      </c>
    </row>
    <row r="95" spans="2:5">
      <c r="B95" s="464"/>
      <c r="C95" s="138" t="s">
        <v>19</v>
      </c>
      <c r="D95" s="376">
        <v>3.8734926363353697E-2</v>
      </c>
      <c r="E95" s="376">
        <v>1.5894598399337923E-3</v>
      </c>
    </row>
    <row r="96" spans="2:5">
      <c r="B96" s="464" t="s">
        <v>129</v>
      </c>
      <c r="C96" s="138" t="s">
        <v>14</v>
      </c>
      <c r="D96" s="376">
        <v>3.17009684389516E-2</v>
      </c>
      <c r="E96" s="376">
        <v>1.6932757651679242E-3</v>
      </c>
    </row>
    <row r="97" spans="1:13">
      <c r="B97" s="464"/>
      <c r="C97" s="138" t="s">
        <v>19</v>
      </c>
      <c r="D97" s="376">
        <v>3.9475191491860455E-2</v>
      </c>
      <c r="E97" s="376">
        <v>1.6729662214135332E-3</v>
      </c>
    </row>
    <row r="98" spans="1:13">
      <c r="B98" s="464" t="s">
        <v>130</v>
      </c>
      <c r="C98" s="138" t="s">
        <v>14</v>
      </c>
      <c r="D98" s="376">
        <v>2.4772256098537889E-2</v>
      </c>
      <c r="E98" s="376">
        <v>1.301976420167582E-3</v>
      </c>
    </row>
    <row r="99" spans="1:13">
      <c r="B99" s="464"/>
      <c r="C99" s="138" t="s">
        <v>19</v>
      </c>
      <c r="D99" s="376">
        <v>2.3695222546415779E-2</v>
      </c>
      <c r="E99" s="376">
        <v>1.3792990061577168E-3</v>
      </c>
    </row>
    <row r="100" spans="1:13" s="388" customFormat="1">
      <c r="A100" s="434" t="s">
        <v>610</v>
      </c>
      <c r="B100" s="434"/>
      <c r="C100" s="434"/>
      <c r="D100" s="434"/>
      <c r="E100" s="434"/>
    </row>
    <row r="102" spans="1:13">
      <c r="B102" s="458" t="s">
        <v>117</v>
      </c>
      <c r="C102" s="465" t="s">
        <v>0</v>
      </c>
      <c r="D102" s="467">
        <v>2017</v>
      </c>
      <c r="E102" s="460"/>
    </row>
    <row r="103" spans="1:13" ht="30">
      <c r="B103" s="459"/>
      <c r="C103" s="466"/>
      <c r="D103" s="139" t="s">
        <v>44</v>
      </c>
      <c r="E103" s="139" t="s">
        <v>45</v>
      </c>
      <c r="J103" s="27"/>
      <c r="K103" s="27"/>
      <c r="L103" s="27"/>
      <c r="M103" s="27"/>
    </row>
    <row r="104" spans="1:13">
      <c r="B104" s="464" t="s">
        <v>217</v>
      </c>
      <c r="C104" s="138" t="s">
        <v>14</v>
      </c>
      <c r="D104" s="376">
        <v>4.4933613028794141E-5</v>
      </c>
      <c r="E104" s="376">
        <v>4.4906366378535143E-5</v>
      </c>
      <c r="F104" s="26"/>
      <c r="G104" s="26"/>
      <c r="H104" s="26"/>
      <c r="J104" s="15"/>
      <c r="K104" s="14"/>
      <c r="L104" s="15"/>
      <c r="M104" s="14"/>
    </row>
    <row r="105" spans="1:13">
      <c r="B105" s="464"/>
      <c r="C105" s="138" t="s">
        <v>19</v>
      </c>
      <c r="D105" s="376">
        <v>2.3357306893896201E-4</v>
      </c>
      <c r="E105" s="376">
        <v>1.5568266306283815E-4</v>
      </c>
      <c r="F105" s="26"/>
      <c r="G105" s="26"/>
      <c r="H105" s="26"/>
      <c r="J105" s="15"/>
      <c r="K105" s="14"/>
      <c r="L105" s="15"/>
      <c r="M105" s="14"/>
    </row>
    <row r="106" spans="1:13">
      <c r="B106" s="464" t="s">
        <v>218</v>
      </c>
      <c r="C106" s="138" t="s">
        <v>14</v>
      </c>
      <c r="D106" s="376">
        <v>7.3603700185351159E-2</v>
      </c>
      <c r="E106" s="376">
        <v>2.4850141420540181E-3</v>
      </c>
      <c r="F106" s="26"/>
      <c r="G106" s="26"/>
      <c r="H106" s="26"/>
      <c r="J106" s="15"/>
      <c r="K106" s="14"/>
      <c r="L106" s="15"/>
      <c r="M106" s="14"/>
    </row>
    <row r="107" spans="1:13">
      <c r="B107" s="464"/>
      <c r="C107" s="138" t="s">
        <v>19</v>
      </c>
      <c r="D107" s="376">
        <v>0.20311893307959197</v>
      </c>
      <c r="E107" s="376">
        <v>3.9736681223854747E-3</v>
      </c>
      <c r="F107" s="26"/>
      <c r="G107" s="26"/>
      <c r="H107" s="26"/>
      <c r="J107" s="15"/>
      <c r="K107" s="14"/>
      <c r="L107" s="15"/>
      <c r="M107" s="14"/>
    </row>
    <row r="108" spans="1:13">
      <c r="B108" s="464" t="s">
        <v>219</v>
      </c>
      <c r="C108" s="138" t="s">
        <v>14</v>
      </c>
      <c r="D108" s="376">
        <v>3.7362787642279599E-2</v>
      </c>
      <c r="E108" s="376">
        <v>1.7968978909302113E-3</v>
      </c>
      <c r="F108" s="26"/>
      <c r="G108" s="26"/>
      <c r="H108" s="26"/>
      <c r="J108" s="15"/>
      <c r="K108" s="14"/>
      <c r="L108" s="15"/>
      <c r="M108" s="14"/>
    </row>
    <row r="109" spans="1:13">
      <c r="B109" s="464"/>
      <c r="C109" s="138" t="s">
        <v>19</v>
      </c>
      <c r="D109" s="376">
        <v>4.1318300191383397E-2</v>
      </c>
      <c r="E109" s="376">
        <v>1.9646466116376333E-3</v>
      </c>
      <c r="F109" s="26"/>
      <c r="G109" s="26"/>
      <c r="H109" s="26"/>
      <c r="J109" s="15"/>
      <c r="K109" s="14"/>
      <c r="L109" s="15"/>
      <c r="M109" s="14"/>
    </row>
    <row r="110" spans="1:13">
      <c r="B110" s="464" t="s">
        <v>220</v>
      </c>
      <c r="C110" s="138" t="s">
        <v>14</v>
      </c>
      <c r="D110" s="376">
        <v>3.3832080157658373E-2</v>
      </c>
      <c r="E110" s="376">
        <v>1.711553574402841E-3</v>
      </c>
      <c r="F110" s="26"/>
      <c r="G110" s="26"/>
      <c r="H110" s="26"/>
      <c r="J110" s="15"/>
      <c r="K110" s="14"/>
      <c r="L110" s="15"/>
      <c r="M110" s="14"/>
    </row>
    <row r="111" spans="1:13">
      <c r="B111" s="464"/>
      <c r="C111" s="138" t="s">
        <v>19</v>
      </c>
      <c r="D111" s="376">
        <v>4.7122720238503099E-2</v>
      </c>
      <c r="E111" s="376">
        <v>2.08702161502285E-3</v>
      </c>
      <c r="F111" s="26"/>
      <c r="G111" s="26"/>
      <c r="H111" s="26"/>
      <c r="J111" s="15"/>
      <c r="K111" s="14"/>
      <c r="L111" s="15"/>
      <c r="M111" s="14"/>
    </row>
    <row r="112" spans="1:13">
      <c r="B112" s="464" t="s">
        <v>221</v>
      </c>
      <c r="C112" s="138" t="s">
        <v>14</v>
      </c>
      <c r="D112" s="376">
        <v>0.212459309438745</v>
      </c>
      <c r="E112" s="376">
        <v>3.9456311664406917E-3</v>
      </c>
      <c r="F112" s="26"/>
      <c r="G112" s="26"/>
      <c r="H112" s="26"/>
      <c r="J112" s="15"/>
      <c r="K112" s="14"/>
      <c r="L112" s="15"/>
      <c r="M112" s="14"/>
    </row>
    <row r="113" spans="1:13">
      <c r="B113" s="464"/>
      <c r="C113" s="138" t="s">
        <v>19</v>
      </c>
      <c r="D113" s="376">
        <v>0.2404061585719808</v>
      </c>
      <c r="E113" s="376">
        <v>3.7595645415002842E-3</v>
      </c>
      <c r="F113" s="26"/>
      <c r="G113" s="26"/>
      <c r="H113" s="26"/>
      <c r="J113" s="15"/>
      <c r="K113" s="14"/>
      <c r="L113" s="15"/>
      <c r="M113" s="14"/>
    </row>
    <row r="114" spans="1:13">
      <c r="B114" s="464" t="s">
        <v>222</v>
      </c>
      <c r="C114" s="138" t="s">
        <v>14</v>
      </c>
      <c r="D114" s="376">
        <v>1.2641974343883778E-2</v>
      </c>
      <c r="E114" s="376">
        <v>1.0248785015099424E-3</v>
      </c>
      <c r="F114" s="26"/>
      <c r="G114" s="26"/>
      <c r="H114" s="26"/>
      <c r="J114" s="15"/>
      <c r="K114" s="14"/>
      <c r="L114" s="15"/>
      <c r="M114" s="14"/>
    </row>
    <row r="115" spans="1:13">
      <c r="B115" s="464"/>
      <c r="C115" s="138" t="s">
        <v>19</v>
      </c>
      <c r="D115" s="376">
        <v>1.4086352222154708E-2</v>
      </c>
      <c r="E115" s="376">
        <v>1.2225204026531668E-3</v>
      </c>
      <c r="F115" s="26"/>
      <c r="G115" s="26"/>
      <c r="H115" s="26"/>
      <c r="J115" s="15"/>
      <c r="K115" s="14"/>
      <c r="L115" s="15"/>
      <c r="M115" s="14"/>
    </row>
    <row r="116" spans="1:13">
      <c r="B116" s="464" t="s">
        <v>223</v>
      </c>
      <c r="C116" s="138" t="s">
        <v>14</v>
      </c>
      <c r="D116" s="376">
        <v>6.6873426407777423E-2</v>
      </c>
      <c r="E116" s="376">
        <v>3.5253082165522171E-3</v>
      </c>
      <c r="F116" s="26"/>
      <c r="G116" s="26"/>
      <c r="H116" s="26"/>
      <c r="J116" s="15"/>
      <c r="K116" s="14"/>
      <c r="L116" s="15"/>
      <c r="M116" s="14"/>
    </row>
    <row r="117" spans="1:13">
      <c r="B117" s="464"/>
      <c r="C117" s="138" t="s">
        <v>19</v>
      </c>
      <c r="D117" s="376">
        <v>1.7028855754839638E-2</v>
      </c>
      <c r="E117" s="376">
        <v>1.3467091438829862E-3</v>
      </c>
      <c r="F117" s="26"/>
      <c r="G117" s="26"/>
      <c r="H117" s="26"/>
      <c r="J117" s="15"/>
      <c r="K117" s="14"/>
      <c r="L117" s="15"/>
      <c r="M117" s="14"/>
    </row>
    <row r="118" spans="1:13">
      <c r="B118" s="464" t="s">
        <v>224</v>
      </c>
      <c r="C118" s="138" t="s">
        <v>14</v>
      </c>
      <c r="D118" s="376">
        <v>0.34310134727577762</v>
      </c>
      <c r="E118" s="376">
        <v>4.8092764774589859E-3</v>
      </c>
      <c r="F118" s="26"/>
      <c r="G118" s="26"/>
      <c r="H118" s="26"/>
      <c r="J118" s="15"/>
      <c r="K118" s="14"/>
      <c r="L118" s="15"/>
      <c r="M118" s="14"/>
    </row>
    <row r="119" spans="1:13">
      <c r="B119" s="464"/>
      <c r="C119" s="138" t="s">
        <v>19</v>
      </c>
      <c r="D119" s="376">
        <v>7.6718410427529221E-2</v>
      </c>
      <c r="E119" s="376">
        <v>2.6387304541042045E-3</v>
      </c>
      <c r="F119" s="26"/>
      <c r="G119" s="26"/>
      <c r="H119" s="26"/>
      <c r="J119" s="15"/>
      <c r="K119" s="14"/>
      <c r="L119" s="15"/>
      <c r="M119" s="14"/>
    </row>
    <row r="120" spans="1:13">
      <c r="B120" s="464" t="s">
        <v>225</v>
      </c>
      <c r="C120" s="138" t="s">
        <v>14</v>
      </c>
      <c r="D120" s="376">
        <v>3.0353632418624984E-2</v>
      </c>
      <c r="E120" s="376">
        <v>1.6829743534355201E-3</v>
      </c>
      <c r="F120" s="26"/>
      <c r="G120" s="26"/>
      <c r="H120" s="26"/>
      <c r="L120" s="15"/>
      <c r="M120" s="14"/>
    </row>
    <row r="121" spans="1:13">
      <c r="B121" s="464"/>
      <c r="C121" s="138" t="s">
        <v>19</v>
      </c>
      <c r="D121" s="376">
        <v>1.6855184266311222E-2</v>
      </c>
      <c r="E121" s="376">
        <v>1.0904854743603437E-3</v>
      </c>
      <c r="F121" s="26"/>
      <c r="G121" s="26"/>
      <c r="H121" s="26"/>
      <c r="L121" s="15"/>
      <c r="M121" s="14"/>
    </row>
    <row r="122" spans="1:13">
      <c r="B122" s="464" t="s">
        <v>226</v>
      </c>
      <c r="C122" s="138" t="s">
        <v>14</v>
      </c>
      <c r="D122" s="376">
        <v>8.5589741460781993E-2</v>
      </c>
      <c r="E122" s="376">
        <v>2.759538013434894E-3</v>
      </c>
      <c r="F122" s="26"/>
      <c r="G122" s="26"/>
      <c r="H122" s="26"/>
      <c r="L122" s="15"/>
      <c r="M122" s="14"/>
    </row>
    <row r="123" spans="1:13">
      <c r="B123" s="464"/>
      <c r="C123" s="138" t="s">
        <v>19</v>
      </c>
      <c r="D123" s="376">
        <v>0.24960255947817536</v>
      </c>
      <c r="E123" s="376">
        <v>4.900351242958974E-3</v>
      </c>
      <c r="F123" s="26"/>
      <c r="G123" s="26"/>
      <c r="H123" s="26"/>
      <c r="L123" s="15"/>
      <c r="M123" s="14"/>
    </row>
    <row r="124" spans="1:13">
      <c r="B124" s="464" t="s">
        <v>227</v>
      </c>
      <c r="C124" s="138" t="s">
        <v>14</v>
      </c>
      <c r="D124" s="376">
        <v>5.6638330813957749E-2</v>
      </c>
      <c r="E124" s="376">
        <v>2.4621214550636598E-3</v>
      </c>
      <c r="F124" s="26"/>
      <c r="G124" s="26"/>
      <c r="H124" s="26"/>
      <c r="L124" s="15"/>
      <c r="M124" s="14"/>
    </row>
    <row r="125" spans="1:13">
      <c r="B125" s="464"/>
      <c r="C125" s="138" t="s">
        <v>19</v>
      </c>
      <c r="D125" s="376">
        <v>5.1420550896304332E-2</v>
      </c>
      <c r="E125" s="376">
        <v>1.993121305501935E-3</v>
      </c>
      <c r="F125" s="26"/>
      <c r="G125" s="26"/>
      <c r="H125" s="26"/>
      <c r="L125" s="15"/>
      <c r="M125" s="14"/>
    </row>
    <row r="126" spans="1:13">
      <c r="B126" s="464" t="s">
        <v>228</v>
      </c>
      <c r="C126" s="138" t="s">
        <v>14</v>
      </c>
      <c r="D126" s="376">
        <v>4.7498736242133563E-2</v>
      </c>
      <c r="E126" s="376">
        <v>1.9185268514329056E-3</v>
      </c>
      <c r="F126" s="26"/>
      <c r="G126" s="26"/>
      <c r="H126" s="26"/>
      <c r="L126" s="15"/>
      <c r="M126" s="14"/>
    </row>
    <row r="127" spans="1:13">
      <c r="B127" s="464"/>
      <c r="C127" s="138" t="s">
        <v>19</v>
      </c>
      <c r="D127" s="376">
        <v>4.2088401804287315E-2</v>
      </c>
      <c r="E127" s="376">
        <v>1.7940286088887895E-3</v>
      </c>
      <c r="F127" s="379"/>
      <c r="G127" s="26"/>
      <c r="H127" s="26"/>
      <c r="L127" s="15"/>
      <c r="M127" s="14"/>
    </row>
    <row r="128" spans="1:13">
      <c r="A128" s="434" t="s">
        <v>610</v>
      </c>
      <c r="B128" s="434"/>
      <c r="C128" s="434"/>
      <c r="D128" s="434"/>
      <c r="E128" s="434"/>
      <c r="F128" s="289"/>
    </row>
  </sheetData>
  <mergeCells count="55">
    <mergeCell ref="A6:A19"/>
    <mergeCell ref="A20:A32"/>
    <mergeCell ref="A1:J1"/>
    <mergeCell ref="A4:A5"/>
    <mergeCell ref="B4:B5"/>
    <mergeCell ref="C4:E4"/>
    <mergeCell ref="F4:G4"/>
    <mergeCell ref="H4:I4"/>
    <mergeCell ref="A2:O2"/>
    <mergeCell ref="A40:A53"/>
    <mergeCell ref="A54:A66"/>
    <mergeCell ref="A35:J35"/>
    <mergeCell ref="A38:A39"/>
    <mergeCell ref="B38:B39"/>
    <mergeCell ref="C38:E38"/>
    <mergeCell ref="F38:G38"/>
    <mergeCell ref="H38:I38"/>
    <mergeCell ref="B86:B87"/>
    <mergeCell ref="B88:B89"/>
    <mergeCell ref="B72:B73"/>
    <mergeCell ref="A69:I69"/>
    <mergeCell ref="B74:B75"/>
    <mergeCell ref="C72:C73"/>
    <mergeCell ref="D72:E72"/>
    <mergeCell ref="B76:B77"/>
    <mergeCell ref="B78:B79"/>
    <mergeCell ref="B80:B81"/>
    <mergeCell ref="B82:B83"/>
    <mergeCell ref="B84:B85"/>
    <mergeCell ref="B110:B111"/>
    <mergeCell ref="B112:B113"/>
    <mergeCell ref="B114:B115"/>
    <mergeCell ref="C102:C103"/>
    <mergeCell ref="D102:E102"/>
    <mergeCell ref="B98:B99"/>
    <mergeCell ref="B104:B105"/>
    <mergeCell ref="B102:B103"/>
    <mergeCell ref="B106:B107"/>
    <mergeCell ref="B108:B109"/>
    <mergeCell ref="A67:I67"/>
    <mergeCell ref="A33:I33"/>
    <mergeCell ref="A128:E128"/>
    <mergeCell ref="A100:E100"/>
    <mergeCell ref="A70:O70"/>
    <mergeCell ref="A36:O36"/>
    <mergeCell ref="B118:B119"/>
    <mergeCell ref="B120:B121"/>
    <mergeCell ref="B122:B123"/>
    <mergeCell ref="B124:B125"/>
    <mergeCell ref="B126:B127"/>
    <mergeCell ref="B116:B117"/>
    <mergeCell ref="B90:B91"/>
    <mergeCell ref="B92:B93"/>
    <mergeCell ref="B94:B95"/>
    <mergeCell ref="B96:B9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8"/>
  <sheetViews>
    <sheetView topLeftCell="A13" workbookViewId="0">
      <selection activeCell="A27" sqref="A27:O27"/>
    </sheetView>
  </sheetViews>
  <sheetFormatPr baseColWidth="10" defaultColWidth="9.140625" defaultRowHeight="15"/>
  <cols>
    <col min="1" max="1" width="13.5703125" customWidth="1"/>
    <col min="2" max="2" width="21.5703125" bestFit="1" customWidth="1"/>
    <col min="3" max="3" width="12" bestFit="1" customWidth="1"/>
    <col min="4" max="4" width="13.42578125" bestFit="1" customWidth="1"/>
    <col min="5" max="5" width="11.5703125" customWidth="1"/>
    <col min="6" max="6" width="13.42578125" bestFit="1" customWidth="1"/>
    <col min="9" max="15" width="10.140625" bestFit="1" customWidth="1"/>
  </cols>
  <sheetData>
    <row r="1" spans="1:15">
      <c r="A1" s="437" t="s">
        <v>518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213" customFormat="1">
      <c r="A3" s="212"/>
    </row>
    <row r="4" spans="1:15">
      <c r="A4" s="132" t="s">
        <v>20</v>
      </c>
      <c r="B4" s="132" t="s">
        <v>1</v>
      </c>
      <c r="C4" s="131" t="s">
        <v>2</v>
      </c>
      <c r="D4" s="143" t="s">
        <v>3</v>
      </c>
      <c r="E4" s="143" t="s">
        <v>4</v>
      </c>
      <c r="F4" s="143" t="s">
        <v>5</v>
      </c>
      <c r="G4" s="143" t="s">
        <v>6</v>
      </c>
      <c r="H4" s="143" t="s">
        <v>7</v>
      </c>
      <c r="I4" s="143" t="s">
        <v>8</v>
      </c>
      <c r="J4" s="143" t="s">
        <v>9</v>
      </c>
      <c r="K4" s="143" t="s">
        <v>10</v>
      </c>
      <c r="L4" s="143" t="s">
        <v>11</v>
      </c>
      <c r="M4" s="143" t="s">
        <v>12</v>
      </c>
      <c r="N4" s="143" t="s">
        <v>13</v>
      </c>
      <c r="O4" s="143" t="s">
        <v>81</v>
      </c>
    </row>
    <row r="5" spans="1:15">
      <c r="A5" s="438" t="s">
        <v>21</v>
      </c>
      <c r="B5" s="132" t="s">
        <v>15</v>
      </c>
      <c r="C5" s="47">
        <v>7470499</v>
      </c>
      <c r="D5" s="47">
        <v>7831097</v>
      </c>
      <c r="E5" s="47">
        <v>8253554</v>
      </c>
      <c r="F5" s="47">
        <v>8533353</v>
      </c>
      <c r="G5" s="47">
        <v>8903249</v>
      </c>
      <c r="H5" s="47">
        <v>9249292</v>
      </c>
      <c r="I5" s="47">
        <v>9838729</v>
      </c>
      <c r="J5" s="47">
        <v>10482074</v>
      </c>
      <c r="K5" s="47">
        <v>11025610</v>
      </c>
      <c r="L5" s="47">
        <v>11388362</v>
      </c>
      <c r="M5" s="47">
        <v>11566836</v>
      </c>
      <c r="N5" s="47">
        <v>11896425</v>
      </c>
      <c r="O5" s="47">
        <v>12172770</v>
      </c>
    </row>
    <row r="6" spans="1:15">
      <c r="A6" s="438"/>
      <c r="B6" s="132" t="s">
        <v>16</v>
      </c>
      <c r="C6" s="47">
        <v>263634</v>
      </c>
      <c r="D6" s="47">
        <v>271241</v>
      </c>
      <c r="E6" s="47">
        <v>256227</v>
      </c>
      <c r="F6" s="47">
        <v>289012</v>
      </c>
      <c r="G6" s="47">
        <v>275032</v>
      </c>
      <c r="H6" s="47">
        <v>247492</v>
      </c>
      <c r="I6" s="47">
        <v>283174</v>
      </c>
      <c r="J6" s="47">
        <v>307663</v>
      </c>
      <c r="K6" s="47">
        <v>297130</v>
      </c>
      <c r="L6" s="47">
        <v>292095</v>
      </c>
      <c r="M6" s="47">
        <v>338661</v>
      </c>
      <c r="N6" s="47">
        <v>297365</v>
      </c>
      <c r="O6" s="47">
        <v>364194</v>
      </c>
    </row>
    <row r="7" spans="1:15">
      <c r="A7" s="438"/>
      <c r="B7" s="132" t="s">
        <v>17</v>
      </c>
      <c r="C7" s="47">
        <v>7734133</v>
      </c>
      <c r="D7" s="47">
        <v>8102338</v>
      </c>
      <c r="E7" s="47">
        <v>8509781</v>
      </c>
      <c r="F7" s="47">
        <v>8822365</v>
      </c>
      <c r="G7" s="47">
        <v>9178281</v>
      </c>
      <c r="H7" s="47">
        <v>9496784</v>
      </c>
      <c r="I7" s="47">
        <v>10121903</v>
      </c>
      <c r="J7" s="47">
        <v>10789737</v>
      </c>
      <c r="K7" s="47">
        <v>11322740</v>
      </c>
      <c r="L7" s="47">
        <v>11680457</v>
      </c>
      <c r="M7" s="47">
        <v>11905497</v>
      </c>
      <c r="N7" s="47">
        <v>12193790</v>
      </c>
      <c r="O7" s="47">
        <v>12536964</v>
      </c>
    </row>
    <row r="8" spans="1:15">
      <c r="A8" s="438"/>
      <c r="B8" s="132" t="s">
        <v>18</v>
      </c>
      <c r="C8" s="142">
        <v>3.4087078668029111E-2</v>
      </c>
      <c r="D8" s="142">
        <v>3.3476880376997357E-2</v>
      </c>
      <c r="E8" s="142">
        <v>3.0109705525911887E-2</v>
      </c>
      <c r="F8" s="142">
        <v>3.275901643153508E-2</v>
      </c>
      <c r="G8" s="142">
        <v>2.9965524045297807E-2</v>
      </c>
      <c r="H8" s="142">
        <v>2.6060611676542292E-2</v>
      </c>
      <c r="I8" s="142">
        <v>2.7976359781357318E-2</v>
      </c>
      <c r="J8" s="142">
        <v>2.8514411426339679E-2</v>
      </c>
      <c r="K8" s="142">
        <v>2.6241881382068299E-2</v>
      </c>
      <c r="L8" s="142">
        <v>2.5007155113879534E-2</v>
      </c>
      <c r="M8" s="142">
        <v>2.8445767530746513E-2</v>
      </c>
      <c r="N8" s="142">
        <v>2.438659350374248E-2</v>
      </c>
      <c r="O8" s="142">
        <v>2.9049616797176731E-2</v>
      </c>
    </row>
    <row r="9" spans="1:15">
      <c r="A9" s="438" t="s">
        <v>22</v>
      </c>
      <c r="B9" s="132" t="s">
        <v>15</v>
      </c>
      <c r="C9" s="47">
        <v>1319442</v>
      </c>
      <c r="D9" s="47">
        <v>1312692</v>
      </c>
      <c r="E9" s="47">
        <v>1324442</v>
      </c>
      <c r="F9" s="47">
        <v>1307801</v>
      </c>
      <c r="G9" s="47">
        <v>1282586</v>
      </c>
      <c r="H9" s="47">
        <v>1299078</v>
      </c>
      <c r="I9" s="47">
        <v>1334873</v>
      </c>
      <c r="J9" s="47">
        <v>1419385</v>
      </c>
      <c r="K9" s="47">
        <v>1498353</v>
      </c>
      <c r="L9" s="47">
        <v>1563184</v>
      </c>
      <c r="M9" s="47">
        <v>1585624</v>
      </c>
      <c r="N9" s="47">
        <v>1644142</v>
      </c>
      <c r="O9" s="47">
        <v>1679370</v>
      </c>
    </row>
    <row r="10" spans="1:15">
      <c r="A10" s="438"/>
      <c r="B10" s="132" t="s">
        <v>16</v>
      </c>
      <c r="C10" s="47">
        <v>219100</v>
      </c>
      <c r="D10" s="47">
        <v>200754</v>
      </c>
      <c r="E10" s="47">
        <v>183643</v>
      </c>
      <c r="F10" s="47">
        <v>206483</v>
      </c>
      <c r="G10" s="47">
        <v>213438</v>
      </c>
      <c r="H10" s="47">
        <v>180267</v>
      </c>
      <c r="I10" s="47">
        <v>177019</v>
      </c>
      <c r="J10" s="47">
        <v>173557</v>
      </c>
      <c r="K10" s="47">
        <v>155184</v>
      </c>
      <c r="L10" s="47">
        <v>149475</v>
      </c>
      <c r="M10" s="47">
        <v>170837</v>
      </c>
      <c r="N10" s="47">
        <v>139553</v>
      </c>
      <c r="O10" s="47">
        <v>152766</v>
      </c>
    </row>
    <row r="11" spans="1:15">
      <c r="A11" s="438"/>
      <c r="B11" s="132" t="s">
        <v>17</v>
      </c>
      <c r="C11" s="47">
        <v>1538542</v>
      </c>
      <c r="D11" s="47">
        <v>1513446</v>
      </c>
      <c r="E11" s="47">
        <v>1508085</v>
      </c>
      <c r="F11" s="47">
        <v>1514284</v>
      </c>
      <c r="G11" s="47">
        <v>1496024</v>
      </c>
      <c r="H11" s="47">
        <v>1479345</v>
      </c>
      <c r="I11" s="47">
        <v>1511892</v>
      </c>
      <c r="J11" s="47">
        <v>1592942</v>
      </c>
      <c r="K11" s="47">
        <v>1653537</v>
      </c>
      <c r="L11" s="47">
        <v>1712659</v>
      </c>
      <c r="M11" s="47">
        <v>1756461</v>
      </c>
      <c r="N11" s="47">
        <v>1783695</v>
      </c>
      <c r="O11" s="47">
        <v>1832136</v>
      </c>
    </row>
    <row r="12" spans="1:15">
      <c r="A12" s="438"/>
      <c r="B12" s="132" t="s">
        <v>18</v>
      </c>
      <c r="C12" s="142">
        <v>0.14240755208502595</v>
      </c>
      <c r="D12" s="142">
        <v>0.13264695271585508</v>
      </c>
      <c r="E12" s="142">
        <v>0.12177231389477383</v>
      </c>
      <c r="F12" s="142">
        <v>0.13635685247945564</v>
      </c>
      <c r="G12" s="142">
        <v>0.14267017106677432</v>
      </c>
      <c r="H12" s="142">
        <v>0.12185595652129828</v>
      </c>
      <c r="I12" s="142">
        <v>0.11708442137401348</v>
      </c>
      <c r="J12" s="142">
        <v>0.10895374721741281</v>
      </c>
      <c r="K12" s="142">
        <v>9.3849729398253562E-2</v>
      </c>
      <c r="L12" s="142">
        <v>8.7276568190165119E-2</v>
      </c>
      <c r="M12" s="142">
        <v>9.7262051363508781E-2</v>
      </c>
      <c r="N12" s="142">
        <v>7.8238151701944564E-2</v>
      </c>
      <c r="O12" s="142">
        <v>8.3381364702183686E-2</v>
      </c>
    </row>
    <row r="13" spans="1:15" s="359" customFormat="1">
      <c r="A13" s="432" t="s">
        <v>610</v>
      </c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5" spans="1:15">
      <c r="A15" s="437" t="s">
        <v>519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</row>
    <row r="16" spans="1:15" s="359" customFormat="1">
      <c r="A16" s="431" t="s">
        <v>611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8" spans="1:15">
      <c r="A18" s="132" t="s">
        <v>20</v>
      </c>
      <c r="B18" s="132" t="s">
        <v>1</v>
      </c>
      <c r="C18" s="131" t="s">
        <v>2</v>
      </c>
      <c r="D18" s="143" t="s">
        <v>3</v>
      </c>
      <c r="E18" s="143" t="s">
        <v>4</v>
      </c>
      <c r="F18" s="143" t="s">
        <v>5</v>
      </c>
      <c r="G18" s="143" t="s">
        <v>6</v>
      </c>
      <c r="H18" s="143" t="s">
        <v>7</v>
      </c>
      <c r="I18" s="143" t="s">
        <v>8</v>
      </c>
      <c r="J18" s="143" t="s">
        <v>9</v>
      </c>
      <c r="K18" s="143" t="s">
        <v>10</v>
      </c>
      <c r="L18" s="143" t="s">
        <v>11</v>
      </c>
      <c r="M18" s="143" t="s">
        <v>12</v>
      </c>
      <c r="N18" s="143" t="s">
        <v>13</v>
      </c>
      <c r="O18" s="143" t="s">
        <v>81</v>
      </c>
    </row>
    <row r="19" spans="1:15">
      <c r="A19" s="438" t="s">
        <v>21</v>
      </c>
      <c r="B19" s="132" t="s">
        <v>15</v>
      </c>
      <c r="C19" s="47">
        <v>51609</v>
      </c>
      <c r="D19" s="47">
        <v>64525</v>
      </c>
      <c r="E19" s="47">
        <v>76309</v>
      </c>
      <c r="F19" s="47">
        <v>67067</v>
      </c>
      <c r="G19" s="47">
        <v>90855</v>
      </c>
      <c r="H19" s="47">
        <v>102719</v>
      </c>
      <c r="I19" s="47">
        <v>118279</v>
      </c>
      <c r="J19" s="47">
        <v>121352</v>
      </c>
      <c r="K19" s="47">
        <v>118743</v>
      </c>
      <c r="L19" s="47">
        <v>120234</v>
      </c>
      <c r="M19" s="47">
        <v>133900</v>
      </c>
      <c r="N19" s="47">
        <v>161036</v>
      </c>
      <c r="O19" s="47">
        <v>137165</v>
      </c>
    </row>
    <row r="20" spans="1:15">
      <c r="A20" s="438"/>
      <c r="B20" s="132" t="s">
        <v>16</v>
      </c>
      <c r="C20" s="47">
        <v>2210</v>
      </c>
      <c r="D20" s="47">
        <v>2828</v>
      </c>
      <c r="E20" s="47">
        <v>3249</v>
      </c>
      <c r="F20" s="47">
        <v>3126</v>
      </c>
      <c r="G20" s="47">
        <v>3990</v>
      </c>
      <c r="H20" s="47">
        <v>4595</v>
      </c>
      <c r="I20" s="47">
        <v>5911</v>
      </c>
      <c r="J20" s="47">
        <v>5572</v>
      </c>
      <c r="K20" s="47">
        <v>5050</v>
      </c>
      <c r="L20" s="47">
        <v>3548</v>
      </c>
      <c r="M20" s="47">
        <v>4638</v>
      </c>
      <c r="N20" s="47">
        <v>4777</v>
      </c>
      <c r="O20" s="47">
        <v>4674</v>
      </c>
    </row>
    <row r="21" spans="1:15">
      <c r="A21" s="438"/>
      <c r="B21" s="132" t="s">
        <v>17</v>
      </c>
      <c r="C21" s="47">
        <v>53819</v>
      </c>
      <c r="D21" s="47">
        <v>67353</v>
      </c>
      <c r="E21" s="47">
        <v>79558</v>
      </c>
      <c r="F21" s="47">
        <v>70193</v>
      </c>
      <c r="G21" s="47">
        <v>94845</v>
      </c>
      <c r="H21" s="47">
        <v>107314</v>
      </c>
      <c r="I21" s="47">
        <v>124190</v>
      </c>
      <c r="J21" s="47">
        <v>126924</v>
      </c>
      <c r="K21" s="47">
        <v>123793</v>
      </c>
      <c r="L21" s="47">
        <v>123782</v>
      </c>
      <c r="M21" s="47">
        <v>138538</v>
      </c>
      <c r="N21" s="47">
        <v>165813</v>
      </c>
      <c r="O21" s="47">
        <v>141839</v>
      </c>
    </row>
    <row r="22" spans="1:15">
      <c r="A22" s="438"/>
      <c r="B22" s="132" t="s">
        <v>18</v>
      </c>
      <c r="C22" s="142">
        <v>4.1063564912019922E-2</v>
      </c>
      <c r="D22" s="142">
        <v>4.1987736255252178E-2</v>
      </c>
      <c r="E22" s="142">
        <v>4.083813067196259E-2</v>
      </c>
      <c r="F22" s="142">
        <v>4.4534355277591781E-2</v>
      </c>
      <c r="G22" s="142">
        <v>4.2068638304602245E-2</v>
      </c>
      <c r="H22" s="142">
        <v>4.281827161414168E-2</v>
      </c>
      <c r="I22" s="142">
        <v>4.7596424832917303E-2</v>
      </c>
      <c r="J22" s="142">
        <v>4.3900286785793073E-2</v>
      </c>
      <c r="K22" s="142">
        <v>4.0793905955910273E-2</v>
      </c>
      <c r="L22" s="142">
        <v>2.8663295147921347E-2</v>
      </c>
      <c r="M22" s="142">
        <v>3.3478179272113065E-2</v>
      </c>
      <c r="N22" s="142">
        <v>2.8809562579532363E-2</v>
      </c>
      <c r="O22" s="142">
        <v>3.2952854997567664E-2</v>
      </c>
    </row>
    <row r="23" spans="1:15">
      <c r="A23" s="438" t="s">
        <v>22</v>
      </c>
      <c r="B23" s="132" t="s">
        <v>15</v>
      </c>
      <c r="C23" s="47">
        <v>17774</v>
      </c>
      <c r="D23" s="47">
        <v>29190</v>
      </c>
      <c r="E23" s="47">
        <v>40281</v>
      </c>
      <c r="F23" s="47">
        <v>21765</v>
      </c>
      <c r="G23" s="47">
        <v>34814</v>
      </c>
      <c r="H23" s="47">
        <v>66206</v>
      </c>
      <c r="I23" s="47">
        <v>65212</v>
      </c>
      <c r="J23" s="47">
        <v>69867</v>
      </c>
      <c r="K23" s="47">
        <v>62672</v>
      </c>
      <c r="L23" s="47">
        <v>29711</v>
      </c>
      <c r="M23" s="47">
        <v>30486</v>
      </c>
      <c r="N23" s="47">
        <v>43108</v>
      </c>
      <c r="O23" s="47">
        <v>30238</v>
      </c>
    </row>
    <row r="24" spans="1:15">
      <c r="A24" s="438"/>
      <c r="B24" s="132" t="s">
        <v>16</v>
      </c>
      <c r="C24" s="47">
        <v>2475</v>
      </c>
      <c r="D24" s="47">
        <v>4481</v>
      </c>
      <c r="E24" s="47">
        <v>5867</v>
      </c>
      <c r="F24" s="47">
        <v>3372</v>
      </c>
      <c r="G24" s="47">
        <v>5174</v>
      </c>
      <c r="H24" s="47">
        <v>9365</v>
      </c>
      <c r="I24" s="47">
        <v>9244</v>
      </c>
      <c r="J24" s="47">
        <v>9067</v>
      </c>
      <c r="K24" s="47">
        <v>7298</v>
      </c>
      <c r="L24" s="47">
        <v>2848</v>
      </c>
      <c r="M24" s="47">
        <v>3252</v>
      </c>
      <c r="N24" s="47">
        <v>3809</v>
      </c>
      <c r="O24" s="47">
        <v>2856</v>
      </c>
    </row>
    <row r="25" spans="1:15">
      <c r="A25" s="438"/>
      <c r="B25" s="132" t="s">
        <v>17</v>
      </c>
      <c r="C25" s="47">
        <v>20249</v>
      </c>
      <c r="D25" s="47">
        <v>33671</v>
      </c>
      <c r="E25" s="47">
        <v>46148</v>
      </c>
      <c r="F25" s="47">
        <v>25137</v>
      </c>
      <c r="G25" s="47">
        <v>39988</v>
      </c>
      <c r="H25" s="47">
        <v>75571</v>
      </c>
      <c r="I25" s="47">
        <v>74456</v>
      </c>
      <c r="J25" s="47">
        <v>78934</v>
      </c>
      <c r="K25" s="47">
        <v>69970</v>
      </c>
      <c r="L25" s="47">
        <v>32559</v>
      </c>
      <c r="M25" s="47">
        <v>33738</v>
      </c>
      <c r="N25" s="47">
        <v>46917</v>
      </c>
      <c r="O25" s="47">
        <v>33094</v>
      </c>
    </row>
    <row r="26" spans="1:15">
      <c r="A26" s="438"/>
      <c r="B26" s="132" t="s">
        <v>18</v>
      </c>
      <c r="C26" s="142">
        <v>0.12222825818558941</v>
      </c>
      <c r="D26" s="142">
        <v>0.1330818805500282</v>
      </c>
      <c r="E26" s="142">
        <v>0.12713443702869029</v>
      </c>
      <c r="F26" s="142">
        <v>0.13414488602458527</v>
      </c>
      <c r="G26" s="142">
        <v>0.12938881664499349</v>
      </c>
      <c r="H26" s="142">
        <v>0.12392319805216287</v>
      </c>
      <c r="I26" s="142">
        <v>0.12415386268400129</v>
      </c>
      <c r="J26" s="142">
        <v>0.1148681176679251</v>
      </c>
      <c r="K26" s="142">
        <v>0.1043018436472774</v>
      </c>
      <c r="L26" s="142">
        <v>8.7471973954974053E-2</v>
      </c>
      <c r="M26" s="142">
        <v>9.6389827494220162E-2</v>
      </c>
      <c r="N26" s="142">
        <v>8.1185924078692157E-2</v>
      </c>
      <c r="O26" s="142">
        <v>8.6299631353115372E-2</v>
      </c>
    </row>
    <row r="27" spans="1:15" s="359" customFormat="1">
      <c r="A27" s="432" t="s">
        <v>610</v>
      </c>
      <c r="B27" s="433"/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</row>
    <row r="29" spans="1:15" ht="15" customHeight="1">
      <c r="A29" s="439" t="s">
        <v>520</v>
      </c>
      <c r="B29" s="439"/>
      <c r="C29" s="439"/>
      <c r="D29" s="439"/>
      <c r="E29" s="439"/>
      <c r="F29" s="439"/>
    </row>
    <row r="30" spans="1:15" s="359" customFormat="1" ht="15" customHeight="1">
      <c r="A30" s="431" t="s">
        <v>611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213" customFormat="1">
      <c r="A31" s="253"/>
      <c r="B31" s="250"/>
    </row>
    <row r="32" spans="1:15">
      <c r="A32" s="440" t="s">
        <v>1</v>
      </c>
      <c r="B32" s="441" t="s">
        <v>20</v>
      </c>
      <c r="C32" s="438">
        <v>2015</v>
      </c>
      <c r="D32" s="438"/>
      <c r="E32" s="438">
        <v>2017</v>
      </c>
      <c r="F32" s="438"/>
    </row>
    <row r="33" spans="1:6">
      <c r="A33" s="440"/>
      <c r="B33" s="441"/>
      <c r="C33" s="131" t="s">
        <v>44</v>
      </c>
      <c r="D33" s="131" t="s">
        <v>45</v>
      </c>
      <c r="E33" s="131" t="s">
        <v>44</v>
      </c>
      <c r="F33" s="131" t="s">
        <v>45</v>
      </c>
    </row>
    <row r="34" spans="1:6">
      <c r="A34" s="436" t="s">
        <v>15</v>
      </c>
      <c r="B34" s="132" t="s">
        <v>21</v>
      </c>
      <c r="C34" s="376">
        <v>0.9756134064962575</v>
      </c>
      <c r="D34" s="376">
        <v>6.0844562478235443E-4</v>
      </c>
      <c r="E34" s="376">
        <v>0.97095038320282323</v>
      </c>
      <c r="F34" s="376">
        <v>7.4654628736968149E-4</v>
      </c>
    </row>
    <row r="35" spans="1:6">
      <c r="A35" s="436"/>
      <c r="B35" s="132" t="s">
        <v>22</v>
      </c>
      <c r="C35" s="376">
        <v>0.92176184829805541</v>
      </c>
      <c r="D35" s="376">
        <v>2.5294001778565643E-3</v>
      </c>
      <c r="E35" s="376">
        <v>0.91661863529781629</v>
      </c>
      <c r="F35" s="376">
        <v>2.5586184930619319E-3</v>
      </c>
    </row>
    <row r="36" spans="1:6">
      <c r="A36" s="436" t="s">
        <v>16</v>
      </c>
      <c r="B36" s="132" t="s">
        <v>21</v>
      </c>
      <c r="C36" s="376">
        <v>2.438659350374248E-2</v>
      </c>
      <c r="D36" s="376">
        <v>6.0844562478235443E-4</v>
      </c>
      <c r="E36" s="376">
        <v>2.9049616797176731E-2</v>
      </c>
      <c r="F36" s="376">
        <v>7.4654628736968149E-4</v>
      </c>
    </row>
    <row r="37" spans="1:6">
      <c r="A37" s="436"/>
      <c r="B37" s="132" t="s">
        <v>22</v>
      </c>
      <c r="C37" s="376">
        <v>7.8238151701944564E-2</v>
      </c>
      <c r="D37" s="376">
        <v>2.5294001778565643E-3</v>
      </c>
      <c r="E37" s="376">
        <v>8.3381364702183686E-2</v>
      </c>
      <c r="F37" s="376">
        <v>2.5586184930619319E-3</v>
      </c>
    </row>
    <row r="38" spans="1:6">
      <c r="A38" s="434" t="s">
        <v>610</v>
      </c>
      <c r="B38" s="435"/>
      <c r="C38" s="435"/>
      <c r="D38" s="435"/>
      <c r="E38" s="435"/>
      <c r="F38" s="435"/>
    </row>
  </sheetData>
  <mergeCells count="19">
    <mergeCell ref="A1:N1"/>
    <mergeCell ref="A15:N15"/>
    <mergeCell ref="A5:A8"/>
    <mergeCell ref="A9:A12"/>
    <mergeCell ref="A19:A22"/>
    <mergeCell ref="A38:F38"/>
    <mergeCell ref="A2:O2"/>
    <mergeCell ref="A16:O16"/>
    <mergeCell ref="A30:O30"/>
    <mergeCell ref="A13:O13"/>
    <mergeCell ref="A27:O27"/>
    <mergeCell ref="A36:A37"/>
    <mergeCell ref="A23:A26"/>
    <mergeCell ref="C32:D32"/>
    <mergeCell ref="E32:F32"/>
    <mergeCell ref="A34:A35"/>
    <mergeCell ref="A32:A33"/>
    <mergeCell ref="B32:B33"/>
    <mergeCell ref="A29:F2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178"/>
  <sheetViews>
    <sheetView topLeftCell="A169" workbookViewId="0">
      <selection activeCell="A178" sqref="A178:D178"/>
    </sheetView>
  </sheetViews>
  <sheetFormatPr baseColWidth="10" defaultColWidth="9.140625" defaultRowHeight="15"/>
  <cols>
    <col min="1" max="1" width="17.42578125" customWidth="1"/>
    <col min="2" max="2" width="32.5703125" customWidth="1"/>
    <col min="3" max="3" width="11.7109375" customWidth="1"/>
    <col min="4" max="4" width="11.42578125" customWidth="1"/>
    <col min="5" max="5" width="11.28515625" customWidth="1"/>
    <col min="6" max="6" width="13.140625" customWidth="1"/>
    <col min="8" max="9" width="11.5703125" customWidth="1"/>
    <col min="10" max="10" width="12.5703125" customWidth="1"/>
    <col min="11" max="11" width="13.7109375" customWidth="1"/>
    <col min="12" max="13" width="12.140625" customWidth="1"/>
    <col min="14" max="14" width="11" customWidth="1"/>
    <col min="15" max="15" width="13.140625" customWidth="1"/>
  </cols>
  <sheetData>
    <row r="1" spans="1:15">
      <c r="A1" s="437" t="s">
        <v>689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88" customFormat="1">
      <c r="A2" s="431" t="s">
        <v>686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36" customFormat="1"/>
    <row r="4" spans="1:15">
      <c r="A4" s="438" t="s">
        <v>68</v>
      </c>
      <c r="B4" s="436" t="s">
        <v>117</v>
      </c>
      <c r="C4" s="444" t="s">
        <v>113</v>
      </c>
      <c r="D4" s="444"/>
      <c r="E4" s="444"/>
      <c r="F4" s="444"/>
      <c r="G4" s="444"/>
      <c r="H4" s="468" t="s">
        <v>131</v>
      </c>
      <c r="I4" s="468"/>
      <c r="J4" s="468"/>
      <c r="K4" s="468"/>
      <c r="L4" s="468" t="s">
        <v>132</v>
      </c>
      <c r="M4" s="468"/>
      <c r="N4" s="468"/>
      <c r="O4" s="468"/>
    </row>
    <row r="5" spans="1:15">
      <c r="A5" s="438"/>
      <c r="B5" s="436"/>
      <c r="C5" s="138" t="s">
        <v>78</v>
      </c>
      <c r="D5" s="138" t="s">
        <v>25</v>
      </c>
      <c r="E5" s="138" t="s">
        <v>37</v>
      </c>
      <c r="F5" s="138" t="s">
        <v>27</v>
      </c>
      <c r="G5" s="138" t="s">
        <v>17</v>
      </c>
      <c r="H5" s="138" t="s">
        <v>78</v>
      </c>
      <c r="I5" s="138" t="s">
        <v>25</v>
      </c>
      <c r="J5" s="138" t="s">
        <v>37</v>
      </c>
      <c r="K5" s="138" t="s">
        <v>27</v>
      </c>
      <c r="L5" s="138" t="s">
        <v>78</v>
      </c>
      <c r="M5" s="138" t="s">
        <v>25</v>
      </c>
      <c r="N5" s="138" t="s">
        <v>37</v>
      </c>
      <c r="O5" s="138" t="s">
        <v>27</v>
      </c>
    </row>
    <row r="6" spans="1:15">
      <c r="A6" s="438" t="s">
        <v>13</v>
      </c>
      <c r="B6" s="140" t="s">
        <v>118</v>
      </c>
      <c r="C6" s="169">
        <v>188069</v>
      </c>
      <c r="D6" s="169">
        <v>156961</v>
      </c>
      <c r="E6" s="169">
        <v>123449</v>
      </c>
      <c r="F6" s="169">
        <v>115114</v>
      </c>
      <c r="G6" s="169">
        <v>583593</v>
      </c>
      <c r="H6" s="44">
        <v>32.226054801891046</v>
      </c>
      <c r="I6" s="44">
        <v>26.895627603483934</v>
      </c>
      <c r="J6" s="44">
        <v>21.153269487468148</v>
      </c>
      <c r="K6" s="44">
        <v>19.725048107156869</v>
      </c>
      <c r="L6" s="44">
        <v>10.955307675862837</v>
      </c>
      <c r="M6" s="44">
        <v>13.843628672780545</v>
      </c>
      <c r="N6" s="44">
        <v>17.524167790474838</v>
      </c>
      <c r="O6" s="44">
        <v>29.135998704099297</v>
      </c>
    </row>
    <row r="7" spans="1:15" ht="30">
      <c r="A7" s="438"/>
      <c r="B7" s="140" t="s">
        <v>119</v>
      </c>
      <c r="C7" s="45">
        <v>83733</v>
      </c>
      <c r="D7" s="45">
        <v>60049</v>
      </c>
      <c r="E7" s="45">
        <v>30745</v>
      </c>
      <c r="F7" s="45">
        <v>16032</v>
      </c>
      <c r="G7" s="45">
        <v>190559</v>
      </c>
      <c r="H7" s="44">
        <v>43.940721771209965</v>
      </c>
      <c r="I7" s="44">
        <v>31.512025147067313</v>
      </c>
      <c r="J7" s="44">
        <v>16.134110695375188</v>
      </c>
      <c r="K7" s="44">
        <v>8.4131423863475359</v>
      </c>
      <c r="L7" s="44">
        <v>4.8775756643733033</v>
      </c>
      <c r="M7" s="44">
        <v>5.2961949667229371</v>
      </c>
      <c r="N7" s="44">
        <v>4.3643977571154808</v>
      </c>
      <c r="O7" s="44">
        <v>4.0577890719123646</v>
      </c>
    </row>
    <row r="8" spans="1:15" ht="45">
      <c r="A8" s="438"/>
      <c r="B8" s="140" t="s">
        <v>120</v>
      </c>
      <c r="C8" s="45">
        <v>334050</v>
      </c>
      <c r="D8" s="45">
        <v>287501</v>
      </c>
      <c r="E8" s="45">
        <v>207729</v>
      </c>
      <c r="F8" s="45">
        <v>75407</v>
      </c>
      <c r="G8" s="45">
        <v>904687</v>
      </c>
      <c r="H8" s="44">
        <v>36.92437273885885</v>
      </c>
      <c r="I8" s="44">
        <v>31.77905728721646</v>
      </c>
      <c r="J8" s="44">
        <v>22.961422016675382</v>
      </c>
      <c r="K8" s="44">
        <v>8.335147957249303</v>
      </c>
      <c r="L8" s="44">
        <v>19.458924804842802</v>
      </c>
      <c r="M8" s="44">
        <v>25.356980951020187</v>
      </c>
      <c r="N8" s="44">
        <v>29.488111292497692</v>
      </c>
      <c r="O8" s="44">
        <v>19.085934415275428</v>
      </c>
    </row>
    <row r="9" spans="1:15">
      <c r="A9" s="438"/>
      <c r="B9" s="140" t="s">
        <v>121</v>
      </c>
      <c r="C9" s="45">
        <v>10407</v>
      </c>
      <c r="D9" s="45">
        <v>17077</v>
      </c>
      <c r="E9" s="45">
        <v>5505</v>
      </c>
      <c r="F9" s="45">
        <v>2817</v>
      </c>
      <c r="G9" s="45">
        <v>35806</v>
      </c>
      <c r="H9" s="44">
        <v>29.064961179690556</v>
      </c>
      <c r="I9" s="44">
        <v>47.693124057420548</v>
      </c>
      <c r="J9" s="44">
        <v>15.374518237166956</v>
      </c>
      <c r="K9" s="44">
        <v>7.8673965257219463</v>
      </c>
      <c r="L9" s="44">
        <v>0.60622371035473432</v>
      </c>
      <c r="M9" s="44">
        <v>1.5061553305921431</v>
      </c>
      <c r="N9" s="44">
        <v>0.78146071403222372</v>
      </c>
      <c r="O9" s="44">
        <v>0.71299849149058958</v>
      </c>
    </row>
    <row r="10" spans="1:15">
      <c r="A10" s="438"/>
      <c r="B10" s="140" t="s">
        <v>122</v>
      </c>
      <c r="C10" s="45">
        <v>58203</v>
      </c>
      <c r="D10" s="45">
        <v>40972</v>
      </c>
      <c r="E10" s="45">
        <v>13580</v>
      </c>
      <c r="F10" s="45">
        <v>10639</v>
      </c>
      <c r="G10" s="45">
        <v>123394</v>
      </c>
      <c r="H10" s="44">
        <v>47.168419858339952</v>
      </c>
      <c r="I10" s="44">
        <v>33.204207660015882</v>
      </c>
      <c r="J10" s="44">
        <v>11.005397345089712</v>
      </c>
      <c r="K10" s="44">
        <v>8.6219751365544521</v>
      </c>
      <c r="L10" s="44">
        <v>3.3904140111248782</v>
      </c>
      <c r="M10" s="44">
        <v>3.6136438604568299</v>
      </c>
      <c r="N10" s="44">
        <v>1.927745049329264</v>
      </c>
      <c r="O10" s="44">
        <v>2.6927905399248782</v>
      </c>
    </row>
    <row r="11" spans="1:15" ht="60">
      <c r="A11" s="438"/>
      <c r="B11" s="140" t="s">
        <v>123</v>
      </c>
      <c r="C11" s="45">
        <v>25633</v>
      </c>
      <c r="D11" s="45">
        <v>17549</v>
      </c>
      <c r="E11" s="45">
        <v>11250</v>
      </c>
      <c r="F11" s="45">
        <v>6118</v>
      </c>
      <c r="G11" s="45">
        <v>60550</v>
      </c>
      <c r="H11" s="44">
        <v>42.33360858794385</v>
      </c>
      <c r="I11" s="44">
        <v>28.98265895953757</v>
      </c>
      <c r="J11" s="44">
        <v>18.579686209744011</v>
      </c>
      <c r="K11" s="44">
        <v>10.104046242774567</v>
      </c>
      <c r="L11" s="44">
        <v>1.4931615612110027</v>
      </c>
      <c r="M11" s="44">
        <v>1.5477847336511985</v>
      </c>
      <c r="N11" s="44">
        <v>1.5969905600113563</v>
      </c>
      <c r="O11" s="44">
        <v>1.5485000961801303</v>
      </c>
    </row>
    <row r="12" spans="1:15">
      <c r="A12" s="438"/>
      <c r="B12" s="140" t="s">
        <v>124</v>
      </c>
      <c r="C12" s="45">
        <v>505445</v>
      </c>
      <c r="D12" s="45">
        <v>312649</v>
      </c>
      <c r="E12" s="45">
        <v>170218</v>
      </c>
      <c r="F12" s="45">
        <v>88440</v>
      </c>
      <c r="G12" s="45">
        <v>1076752</v>
      </c>
      <c r="H12" s="44">
        <v>46.941635585538734</v>
      </c>
      <c r="I12" s="44">
        <v>29.036305481670805</v>
      </c>
      <c r="J12" s="44">
        <v>15.808468430985037</v>
      </c>
      <c r="K12" s="44">
        <v>8.2135905018054309</v>
      </c>
      <c r="L12" s="44">
        <v>29.44294640917159</v>
      </c>
      <c r="M12" s="44">
        <v>27.574981434344608</v>
      </c>
      <c r="N12" s="44">
        <v>24.163247923912273</v>
      </c>
      <c r="O12" s="44">
        <v>22.384659775444707</v>
      </c>
    </row>
    <row r="13" spans="1:15" ht="30">
      <c r="A13" s="438"/>
      <c r="B13" s="140" t="s">
        <v>125</v>
      </c>
      <c r="C13" s="45">
        <v>23433</v>
      </c>
      <c r="D13" s="45">
        <v>26694</v>
      </c>
      <c r="E13" s="45">
        <v>16252</v>
      </c>
      <c r="F13" s="45">
        <v>11030</v>
      </c>
      <c r="G13" s="45">
        <v>77409</v>
      </c>
      <c r="H13" s="44">
        <v>30.271673836375619</v>
      </c>
      <c r="I13" s="44">
        <v>34.484362283455411</v>
      </c>
      <c r="J13" s="44">
        <v>20.994974744538748</v>
      </c>
      <c r="K13" s="44">
        <v>14.248989135630225</v>
      </c>
      <c r="L13" s="44">
        <v>1.36500818725305</v>
      </c>
      <c r="M13" s="44">
        <v>2.3543544179203995</v>
      </c>
      <c r="N13" s="44">
        <v>2.3070480516715168</v>
      </c>
      <c r="O13" s="44">
        <v>2.7917548317860144</v>
      </c>
    </row>
    <row r="14" spans="1:15">
      <c r="A14" s="438"/>
      <c r="B14" s="140" t="s">
        <v>126</v>
      </c>
      <c r="C14" s="45">
        <v>11751</v>
      </c>
      <c r="D14" s="45">
        <v>8322</v>
      </c>
      <c r="E14" s="45">
        <v>3545</v>
      </c>
      <c r="F14" s="45">
        <v>1066</v>
      </c>
      <c r="G14" s="45">
        <v>24684</v>
      </c>
      <c r="H14" s="44">
        <v>47.605736509479826</v>
      </c>
      <c r="I14" s="44">
        <v>33.714146815751093</v>
      </c>
      <c r="J14" s="44">
        <v>14.361529735861286</v>
      </c>
      <c r="K14" s="44">
        <v>4.3185869389077949</v>
      </c>
      <c r="L14" s="44">
        <v>0.68451377153632009</v>
      </c>
      <c r="M14" s="44">
        <v>0.73398282257936487</v>
      </c>
      <c r="N14" s="44">
        <v>0.50322946979913408</v>
      </c>
      <c r="O14" s="44">
        <v>0.26981057576463202</v>
      </c>
    </row>
    <row r="15" spans="1:15">
      <c r="A15" s="438"/>
      <c r="B15" s="140" t="s">
        <v>127</v>
      </c>
      <c r="C15" s="45">
        <v>325708</v>
      </c>
      <c r="D15" s="45">
        <v>105337</v>
      </c>
      <c r="E15" s="45">
        <v>64461</v>
      </c>
      <c r="F15" s="45">
        <v>44471</v>
      </c>
      <c r="G15" s="45">
        <v>539977</v>
      </c>
      <c r="H15" s="44">
        <v>60.318865433157342</v>
      </c>
      <c r="I15" s="44">
        <v>19.507682734634994</v>
      </c>
      <c r="J15" s="44">
        <v>11.937730681121602</v>
      </c>
      <c r="K15" s="44">
        <v>8.2357211510860644</v>
      </c>
      <c r="L15" s="44">
        <v>18.972990511407691</v>
      </c>
      <c r="M15" s="44">
        <v>9.2905009110841821</v>
      </c>
      <c r="N15" s="44">
        <v>9.1505429767904047</v>
      </c>
      <c r="O15" s="44">
        <v>11.255859394773877</v>
      </c>
    </row>
    <row r="16" spans="1:15">
      <c r="A16" s="438"/>
      <c r="B16" s="140" t="s">
        <v>128</v>
      </c>
      <c r="C16" s="45">
        <v>41724</v>
      </c>
      <c r="D16" s="45">
        <v>32207</v>
      </c>
      <c r="E16" s="45">
        <v>12828</v>
      </c>
      <c r="F16" s="45">
        <v>8888</v>
      </c>
      <c r="G16" s="45">
        <v>95647</v>
      </c>
      <c r="H16" s="44">
        <v>43.622905057137181</v>
      </c>
      <c r="I16" s="44">
        <v>33.672775936516565</v>
      </c>
      <c r="J16" s="44">
        <v>13.411816366430729</v>
      </c>
      <c r="K16" s="44">
        <v>9.2925026399155222</v>
      </c>
      <c r="L16" s="44">
        <v>2.4304869886461935</v>
      </c>
      <c r="M16" s="44">
        <v>2.840589373565682</v>
      </c>
      <c r="N16" s="44">
        <v>1.8209951025622826</v>
      </c>
      <c r="O16" s="44">
        <v>2.2496026241989209</v>
      </c>
    </row>
    <row r="17" spans="1:15">
      <c r="A17" s="438"/>
      <c r="B17" s="140" t="s">
        <v>129</v>
      </c>
      <c r="C17" s="45">
        <v>78137</v>
      </c>
      <c r="D17" s="45">
        <v>40685</v>
      </c>
      <c r="E17" s="45">
        <v>19106</v>
      </c>
      <c r="F17" s="45">
        <v>3447</v>
      </c>
      <c r="G17" s="45">
        <v>141375</v>
      </c>
      <c r="H17" s="44">
        <v>55.269319186560558</v>
      </c>
      <c r="I17" s="44">
        <v>28.778072502210435</v>
      </c>
      <c r="J17" s="44">
        <v>13.514412024756853</v>
      </c>
      <c r="K17" s="44">
        <v>2.4381962864721487</v>
      </c>
      <c r="L17" s="44">
        <v>4.5516000822511655</v>
      </c>
      <c r="M17" s="44">
        <v>3.588331066647616</v>
      </c>
      <c r="N17" s="44">
        <v>2.7121868124068422</v>
      </c>
      <c r="O17" s="44">
        <v>0.87245502313385237</v>
      </c>
    </row>
    <row r="18" spans="1:15" ht="30">
      <c r="A18" s="438"/>
      <c r="B18" s="140" t="s">
        <v>130</v>
      </c>
      <c r="C18" s="45">
        <v>30400</v>
      </c>
      <c r="D18" s="45">
        <v>27811</v>
      </c>
      <c r="E18" s="45">
        <v>25782</v>
      </c>
      <c r="F18" s="45">
        <v>11623</v>
      </c>
      <c r="G18" s="45">
        <v>95616</v>
      </c>
      <c r="H18" s="44">
        <v>31.793842034805891</v>
      </c>
      <c r="I18" s="44">
        <v>29.08613621151272</v>
      </c>
      <c r="J18" s="44">
        <v>26.964106425702809</v>
      </c>
      <c r="K18" s="44">
        <v>12.155915327978581</v>
      </c>
      <c r="L18" s="44">
        <v>1.7708466219644399</v>
      </c>
      <c r="M18" s="44">
        <v>2.4528714586343083</v>
      </c>
      <c r="N18" s="44">
        <v>3.6598764993966921</v>
      </c>
      <c r="O18" s="44">
        <v>2.9418464560153077</v>
      </c>
    </row>
    <row r="19" spans="1:15">
      <c r="A19" s="438"/>
      <c r="B19" s="140" t="s">
        <v>17</v>
      </c>
      <c r="C19" s="45">
        <v>1716693</v>
      </c>
      <c r="D19" s="45">
        <v>1133814</v>
      </c>
      <c r="E19" s="45">
        <v>704450</v>
      </c>
      <c r="F19" s="45">
        <v>395092</v>
      </c>
      <c r="G19" s="45">
        <v>3950049</v>
      </c>
      <c r="H19" s="44">
        <v>43.46004315389505</v>
      </c>
      <c r="I19" s="44">
        <v>28.703795826330257</v>
      </c>
      <c r="J19" s="44">
        <v>17.833955983837164</v>
      </c>
      <c r="K19" s="44">
        <v>10.00220503593753</v>
      </c>
      <c r="L19" s="44">
        <v>100</v>
      </c>
      <c r="M19" s="44">
        <v>100</v>
      </c>
      <c r="N19" s="44">
        <v>100</v>
      </c>
      <c r="O19" s="44">
        <v>100</v>
      </c>
    </row>
    <row r="20" spans="1:15" ht="30">
      <c r="A20" s="438" t="s">
        <v>81</v>
      </c>
      <c r="B20" s="140" t="s">
        <v>217</v>
      </c>
      <c r="C20" s="172">
        <v>0</v>
      </c>
      <c r="D20" s="169">
        <v>20</v>
      </c>
      <c r="E20" s="169">
        <v>522</v>
      </c>
      <c r="F20" s="169">
        <v>92</v>
      </c>
      <c r="G20" s="169">
        <v>634</v>
      </c>
      <c r="H20" s="44">
        <v>0</v>
      </c>
      <c r="I20" s="44">
        <v>3.1545741324921135</v>
      </c>
      <c r="J20" s="44">
        <v>82.33438485804416</v>
      </c>
      <c r="K20" s="44">
        <v>14.511041009463725</v>
      </c>
      <c r="L20" s="44">
        <v>0</v>
      </c>
      <c r="M20" s="44">
        <v>1.4996910636408901E-3</v>
      </c>
      <c r="N20" s="44">
        <v>6.7503433364283189E-2</v>
      </c>
      <c r="O20" s="44">
        <v>1.8572276436222401E-2</v>
      </c>
    </row>
    <row r="21" spans="1:15">
      <c r="A21" s="438"/>
      <c r="B21" s="140" t="s">
        <v>218</v>
      </c>
      <c r="C21" s="173">
        <v>184985</v>
      </c>
      <c r="D21" s="45">
        <v>176337</v>
      </c>
      <c r="E21" s="45">
        <v>128082</v>
      </c>
      <c r="F21" s="45">
        <v>132629</v>
      </c>
      <c r="G21" s="45">
        <v>622033</v>
      </c>
      <c r="H21" s="44">
        <v>29.73877591703334</v>
      </c>
      <c r="I21" s="44">
        <v>28.348495980116812</v>
      </c>
      <c r="J21" s="44">
        <v>20.590868973189526</v>
      </c>
      <c r="K21" s="44">
        <v>21.321859129660321</v>
      </c>
      <c r="L21" s="44">
        <v>10.476949408655681</v>
      </c>
      <c r="M21" s="44">
        <v>13.222551154462181</v>
      </c>
      <c r="N21" s="44">
        <v>16.563170023302909</v>
      </c>
      <c r="O21" s="44">
        <v>26.774157081084137</v>
      </c>
    </row>
    <row r="22" spans="1:15">
      <c r="A22" s="438"/>
      <c r="B22" s="140" t="s">
        <v>219</v>
      </c>
      <c r="C22" s="173">
        <v>76059</v>
      </c>
      <c r="D22" s="45">
        <v>52555</v>
      </c>
      <c r="E22" s="45">
        <v>25492</v>
      </c>
      <c r="F22" s="45">
        <v>18271</v>
      </c>
      <c r="G22" s="45">
        <v>172377</v>
      </c>
      <c r="H22" s="44">
        <v>44.123635983918966</v>
      </c>
      <c r="I22" s="44">
        <v>30.488406225888603</v>
      </c>
      <c r="J22" s="44">
        <v>14.788515869286506</v>
      </c>
      <c r="K22" s="44">
        <v>10.599441920905921</v>
      </c>
      <c r="L22" s="44">
        <v>4.307734654555464</v>
      </c>
      <c r="M22" s="44">
        <v>3.9408131924823486</v>
      </c>
      <c r="N22" s="44">
        <v>3.2965469795446491</v>
      </c>
      <c r="O22" s="44">
        <v>3.6884137257197769</v>
      </c>
    </row>
    <row r="23" spans="1:15" ht="30">
      <c r="A23" s="438"/>
      <c r="B23" s="140" t="s">
        <v>220</v>
      </c>
      <c r="C23" s="173">
        <v>84488</v>
      </c>
      <c r="D23" s="45">
        <v>63647</v>
      </c>
      <c r="E23" s="45">
        <v>18869</v>
      </c>
      <c r="F23" s="45">
        <v>11613</v>
      </c>
      <c r="G23" s="45">
        <v>178617</v>
      </c>
      <c r="H23" s="44">
        <v>47.301208731531716</v>
      </c>
      <c r="I23" s="44">
        <v>35.633226400622561</v>
      </c>
      <c r="J23" s="44">
        <v>10.563944081470408</v>
      </c>
      <c r="K23" s="44">
        <v>6.5016207863753177</v>
      </c>
      <c r="L23" s="44">
        <v>4.7851258298699957</v>
      </c>
      <c r="M23" s="44">
        <v>4.7725418563775861</v>
      </c>
      <c r="N23" s="44">
        <v>2.4400810041200369</v>
      </c>
      <c r="O23" s="44">
        <v>2.3443461549331599</v>
      </c>
    </row>
    <row r="24" spans="1:15" ht="30">
      <c r="A24" s="438"/>
      <c r="B24" s="140" t="s">
        <v>221</v>
      </c>
      <c r="C24" s="173">
        <v>319813</v>
      </c>
      <c r="D24" s="45">
        <v>331884</v>
      </c>
      <c r="E24" s="45">
        <v>231568</v>
      </c>
      <c r="F24" s="45">
        <v>109594</v>
      </c>
      <c r="G24" s="45">
        <v>992859</v>
      </c>
      <c r="H24" s="44">
        <v>32.211321043572148</v>
      </c>
      <c r="I24" s="44">
        <v>33.427102942109606</v>
      </c>
      <c r="J24" s="44">
        <v>23.323352057039319</v>
      </c>
      <c r="K24" s="44">
        <v>11.03822395727893</v>
      </c>
      <c r="L24" s="44">
        <v>18.113169290647345</v>
      </c>
      <c r="M24" s="44">
        <v>24.886173448269659</v>
      </c>
      <c r="N24" s="44">
        <v>29.945661029310973</v>
      </c>
      <c r="O24" s="44">
        <v>22.124022432079972</v>
      </c>
    </row>
    <row r="25" spans="1:15" ht="30">
      <c r="A25" s="438"/>
      <c r="B25" s="140" t="s">
        <v>222</v>
      </c>
      <c r="C25" s="173">
        <v>26548</v>
      </c>
      <c r="D25" s="45">
        <v>14292</v>
      </c>
      <c r="E25" s="45">
        <v>8910</v>
      </c>
      <c r="F25" s="45">
        <v>8821</v>
      </c>
      <c r="G25" s="45">
        <v>58571</v>
      </c>
      <c r="H25" s="44">
        <v>45.326185313551079</v>
      </c>
      <c r="I25" s="44">
        <v>24.401154154786497</v>
      </c>
      <c r="J25" s="44">
        <v>15.212306431510475</v>
      </c>
      <c r="K25" s="44">
        <v>15.060354100151951</v>
      </c>
      <c r="L25" s="44">
        <v>1.5035924691244751</v>
      </c>
      <c r="M25" s="44">
        <v>1.0716792340777799</v>
      </c>
      <c r="N25" s="44">
        <v>1.1522137763903508</v>
      </c>
      <c r="O25" s="44">
        <v>1.7807179396078021</v>
      </c>
    </row>
    <row r="26" spans="1:15" ht="30">
      <c r="A26" s="438"/>
      <c r="B26" s="140" t="s">
        <v>223</v>
      </c>
      <c r="C26" s="173">
        <v>66192</v>
      </c>
      <c r="D26" s="45">
        <v>60430</v>
      </c>
      <c r="E26" s="45">
        <v>43816</v>
      </c>
      <c r="F26" s="45">
        <v>5998</v>
      </c>
      <c r="G26" s="45">
        <v>176436</v>
      </c>
      <c r="H26" s="44">
        <v>37.516153166020537</v>
      </c>
      <c r="I26" s="44">
        <v>34.250379741095919</v>
      </c>
      <c r="J26" s="44">
        <v>24.833934117753749</v>
      </c>
      <c r="K26" s="44">
        <v>3.3995329751297922</v>
      </c>
      <c r="L26" s="44">
        <v>3.7488998311092079</v>
      </c>
      <c r="M26" s="44">
        <v>4.531316548790949</v>
      </c>
      <c r="N26" s="44">
        <v>5.6661502610908663</v>
      </c>
      <c r="O26" s="44">
        <v>1.2108316746137169</v>
      </c>
    </row>
    <row r="27" spans="1:15">
      <c r="A27" s="438"/>
      <c r="B27" s="140" t="s">
        <v>224</v>
      </c>
      <c r="C27" s="173">
        <v>389543</v>
      </c>
      <c r="D27" s="45">
        <v>264728</v>
      </c>
      <c r="E27" s="45">
        <v>134514</v>
      </c>
      <c r="F27" s="45">
        <v>91726</v>
      </c>
      <c r="G27" s="45">
        <v>880511</v>
      </c>
      <c r="H27" s="44">
        <v>44.240560311001225</v>
      </c>
      <c r="I27" s="44">
        <v>30.065268917708011</v>
      </c>
      <c r="J27" s="44">
        <v>15.276810851880329</v>
      </c>
      <c r="K27" s="44">
        <v>10.417359919410433</v>
      </c>
      <c r="L27" s="44">
        <v>22.062449947271183</v>
      </c>
      <c r="M27" s="44">
        <v>19.850510794776277</v>
      </c>
      <c r="N27" s="44">
        <v>17.394936466596146</v>
      </c>
      <c r="O27" s="44">
        <v>18.516963352053651</v>
      </c>
    </row>
    <row r="28" spans="1:15" ht="30">
      <c r="A28" s="438"/>
      <c r="B28" s="140" t="s">
        <v>225</v>
      </c>
      <c r="C28" s="173">
        <v>31425</v>
      </c>
      <c r="D28" s="45">
        <v>37182</v>
      </c>
      <c r="E28" s="45">
        <v>18522</v>
      </c>
      <c r="F28" s="45">
        <v>14131</v>
      </c>
      <c r="G28" s="45">
        <v>101260</v>
      </c>
      <c r="H28" s="44">
        <v>31.033971953387319</v>
      </c>
      <c r="I28" s="44">
        <v>36.719336361840803</v>
      </c>
      <c r="J28" s="44">
        <v>18.291526762788859</v>
      </c>
      <c r="K28" s="44">
        <v>13.955164921983016</v>
      </c>
      <c r="L28" s="44">
        <v>1.7798099044084914</v>
      </c>
      <c r="M28" s="44">
        <v>2.7880756564147786</v>
      </c>
      <c r="N28" s="44">
        <v>2.3952080321326688</v>
      </c>
      <c r="O28" s="44">
        <v>2.8526612860897687</v>
      </c>
    </row>
    <row r="29" spans="1:15">
      <c r="A29" s="438"/>
      <c r="B29" s="140" t="s">
        <v>226</v>
      </c>
      <c r="C29" s="173">
        <v>404961</v>
      </c>
      <c r="D29" s="45">
        <v>203620</v>
      </c>
      <c r="E29" s="45">
        <v>85599</v>
      </c>
      <c r="F29" s="45">
        <v>60222</v>
      </c>
      <c r="G29" s="45">
        <v>754402</v>
      </c>
      <c r="H29" s="44">
        <v>53.679735737710132</v>
      </c>
      <c r="I29" s="44">
        <v>26.990914658232612</v>
      </c>
      <c r="J29" s="44">
        <v>11.346603004764038</v>
      </c>
      <c r="K29" s="44">
        <v>7.9827465992932156</v>
      </c>
      <c r="L29" s="44">
        <v>22.935675376266257</v>
      </c>
      <c r="M29" s="44">
        <v>15.268354718927901</v>
      </c>
      <c r="N29" s="44">
        <v>11.069399219443058</v>
      </c>
      <c r="O29" s="44">
        <v>12.157169908067232</v>
      </c>
    </row>
    <row r="30" spans="1:15">
      <c r="A30" s="438"/>
      <c r="B30" s="140" t="s">
        <v>227</v>
      </c>
      <c r="C30" s="173">
        <v>126546</v>
      </c>
      <c r="D30" s="45">
        <v>66824</v>
      </c>
      <c r="E30" s="45">
        <v>27424</v>
      </c>
      <c r="F30" s="45">
        <v>14491</v>
      </c>
      <c r="G30" s="45">
        <v>235285</v>
      </c>
      <c r="H30" s="44">
        <v>53.784134135197739</v>
      </c>
      <c r="I30" s="44">
        <v>28.401300550396329</v>
      </c>
      <c r="J30" s="44">
        <v>11.655651656501689</v>
      </c>
      <c r="K30" s="44">
        <v>6.1589136579042432</v>
      </c>
      <c r="L30" s="44">
        <v>7.1671543090939371</v>
      </c>
      <c r="M30" s="44">
        <v>5.0107677818369414</v>
      </c>
      <c r="N30" s="44">
        <v>3.5463872731457893</v>
      </c>
      <c r="O30" s="44">
        <v>2.9253354112749865</v>
      </c>
    </row>
    <row r="31" spans="1:15">
      <c r="A31" s="438"/>
      <c r="B31" s="140" t="s">
        <v>228</v>
      </c>
      <c r="C31" s="173">
        <v>55078</v>
      </c>
      <c r="D31" s="45">
        <v>62089</v>
      </c>
      <c r="E31" s="45">
        <v>49976</v>
      </c>
      <c r="F31" s="45">
        <v>27774</v>
      </c>
      <c r="G31" s="45">
        <v>194917</v>
      </c>
      <c r="H31" s="44">
        <v>28.25715560982367</v>
      </c>
      <c r="I31" s="44">
        <v>31.854071220057769</v>
      </c>
      <c r="J31" s="44">
        <v>25.639631227650746</v>
      </c>
      <c r="K31" s="44">
        <v>14.249141942467819</v>
      </c>
      <c r="L31" s="44">
        <v>3.1194389789979597</v>
      </c>
      <c r="M31" s="44">
        <v>4.6557159225199607</v>
      </c>
      <c r="N31" s="44">
        <v>6.4627425015582691</v>
      </c>
      <c r="O31" s="44">
        <v>5.6068087580395751</v>
      </c>
    </row>
    <row r="32" spans="1:15">
      <c r="A32" s="438"/>
      <c r="B32" s="140" t="s">
        <v>17</v>
      </c>
      <c r="C32" s="173">
        <v>1765638</v>
      </c>
      <c r="D32" s="45">
        <v>1333608</v>
      </c>
      <c r="E32" s="45">
        <v>773294</v>
      </c>
      <c r="F32" s="45">
        <v>495362</v>
      </c>
      <c r="G32" s="45">
        <v>4367902</v>
      </c>
      <c r="H32" s="44">
        <v>40.423022311398007</v>
      </c>
      <c r="I32" s="44">
        <v>30.532003694222077</v>
      </c>
      <c r="J32" s="44">
        <v>17.704014421568981</v>
      </c>
      <c r="K32" s="44">
        <v>11.340959572810929</v>
      </c>
      <c r="L32" s="44">
        <v>100</v>
      </c>
      <c r="M32" s="44">
        <v>100</v>
      </c>
      <c r="N32" s="44">
        <v>100</v>
      </c>
      <c r="O32" s="44">
        <v>100</v>
      </c>
    </row>
    <row r="33" spans="1:15">
      <c r="A33" s="434" t="s">
        <v>610</v>
      </c>
      <c r="B33" s="434"/>
      <c r="C33" s="434"/>
      <c r="D33" s="434"/>
      <c r="E33" s="434"/>
      <c r="F33" s="434"/>
      <c r="G33" s="434"/>
      <c r="H33" s="434"/>
      <c r="I33" s="434"/>
      <c r="J33" s="434"/>
      <c r="K33" s="434"/>
      <c r="L33" s="434"/>
      <c r="M33" s="434"/>
      <c r="N33" s="434"/>
      <c r="O33" s="434"/>
    </row>
    <row r="35" spans="1:15">
      <c r="A35" s="437" t="s">
        <v>690</v>
      </c>
      <c r="B35" s="437"/>
      <c r="C35" s="437"/>
      <c r="D35" s="437"/>
      <c r="E35" s="437"/>
      <c r="F35" s="437"/>
      <c r="G35" s="437"/>
      <c r="H35" s="437"/>
    </row>
    <row r="36" spans="1:15" s="136" customFormat="1">
      <c r="A36" s="431" t="s">
        <v>686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</row>
    <row r="37" spans="1:15" s="388" customFormat="1">
      <c r="A37" s="385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5"/>
      <c r="O37" s="385"/>
    </row>
    <row r="38" spans="1:15">
      <c r="A38" s="438" t="s">
        <v>68</v>
      </c>
      <c r="B38" s="436" t="s">
        <v>117</v>
      </c>
      <c r="C38" s="444" t="s">
        <v>113</v>
      </c>
      <c r="D38" s="444"/>
      <c r="E38" s="444"/>
      <c r="F38" s="444"/>
      <c r="G38" s="444"/>
      <c r="H38" s="468" t="s">
        <v>131</v>
      </c>
      <c r="I38" s="468"/>
      <c r="J38" s="468"/>
      <c r="K38" s="468"/>
      <c r="L38" s="468" t="s">
        <v>132</v>
      </c>
      <c r="M38" s="468"/>
      <c r="N38" s="468"/>
      <c r="O38" s="468"/>
    </row>
    <row r="39" spans="1:15">
      <c r="A39" s="438"/>
      <c r="B39" s="436"/>
      <c r="C39" s="138" t="s">
        <v>78</v>
      </c>
      <c r="D39" s="138" t="s">
        <v>25</v>
      </c>
      <c r="E39" s="138" t="s">
        <v>37</v>
      </c>
      <c r="F39" s="138" t="s">
        <v>27</v>
      </c>
      <c r="G39" s="138" t="s">
        <v>17</v>
      </c>
      <c r="H39" s="138" t="s">
        <v>78</v>
      </c>
      <c r="I39" s="138" t="s">
        <v>25</v>
      </c>
      <c r="J39" s="138" t="s">
        <v>37</v>
      </c>
      <c r="K39" s="138" t="s">
        <v>27</v>
      </c>
      <c r="L39" s="138" t="s">
        <v>78</v>
      </c>
      <c r="M39" s="138" t="s">
        <v>25</v>
      </c>
      <c r="N39" s="138" t="s">
        <v>37</v>
      </c>
      <c r="O39" s="138" t="s">
        <v>27</v>
      </c>
    </row>
    <row r="40" spans="1:15">
      <c r="A40" s="438" t="s">
        <v>13</v>
      </c>
      <c r="B40" s="140" t="s">
        <v>118</v>
      </c>
      <c r="C40" s="169">
        <v>2743</v>
      </c>
      <c r="D40" s="169">
        <v>2185</v>
      </c>
      <c r="E40" s="169">
        <v>1772</v>
      </c>
      <c r="F40" s="169">
        <v>1653</v>
      </c>
      <c r="G40" s="169">
        <v>8353</v>
      </c>
      <c r="H40" s="44">
        <v>32.838501137315937</v>
      </c>
      <c r="I40" s="44">
        <v>26.158266491081051</v>
      </c>
      <c r="J40" s="44">
        <v>21.213935113133005</v>
      </c>
      <c r="K40" s="44">
        <v>19.789297258470011</v>
      </c>
      <c r="L40" s="44">
        <v>12.090624586767753</v>
      </c>
      <c r="M40" s="44">
        <v>14.76750473100838</v>
      </c>
      <c r="N40" s="44">
        <v>19.577947188156006</v>
      </c>
      <c r="O40" s="44">
        <v>30.335841438796109</v>
      </c>
    </row>
    <row r="41" spans="1:15" ht="30">
      <c r="A41" s="438"/>
      <c r="B41" s="140" t="s">
        <v>119</v>
      </c>
      <c r="C41" s="45">
        <v>916</v>
      </c>
      <c r="D41" s="45">
        <v>679</v>
      </c>
      <c r="E41" s="45">
        <v>386</v>
      </c>
      <c r="F41" s="45">
        <v>218</v>
      </c>
      <c r="G41" s="45">
        <v>2199</v>
      </c>
      <c r="H41" s="44">
        <v>41.655297862664845</v>
      </c>
      <c r="I41" s="44">
        <v>30.877671668940426</v>
      </c>
      <c r="J41" s="44">
        <v>17.553433378808549</v>
      </c>
      <c r="K41" s="44">
        <v>9.9135970895861742</v>
      </c>
      <c r="L41" s="44">
        <v>4.0375545466566756</v>
      </c>
      <c r="M41" s="44">
        <v>4.5890781292241147</v>
      </c>
      <c r="N41" s="44">
        <v>4.2647221301513643</v>
      </c>
      <c r="O41" s="44">
        <v>4.0007340796476418</v>
      </c>
    </row>
    <row r="42" spans="1:15" ht="45">
      <c r="A42" s="438"/>
      <c r="B42" s="140" t="s">
        <v>120</v>
      </c>
      <c r="C42" s="45">
        <v>3956</v>
      </c>
      <c r="D42" s="45">
        <v>3691</v>
      </c>
      <c r="E42" s="45">
        <v>2573</v>
      </c>
      <c r="F42" s="45">
        <v>1036</v>
      </c>
      <c r="G42" s="45">
        <v>11256</v>
      </c>
      <c r="H42" s="44">
        <v>35.145700071073207</v>
      </c>
      <c r="I42" s="44">
        <v>32.791400142146408</v>
      </c>
      <c r="J42" s="44">
        <v>22.858919687277897</v>
      </c>
      <c r="K42" s="44">
        <v>9.2039800995024876</v>
      </c>
      <c r="L42" s="44">
        <v>17.437298893639529</v>
      </c>
      <c r="M42" s="44">
        <v>24.945931332792647</v>
      </c>
      <c r="N42" s="44">
        <v>28.427798033366479</v>
      </c>
      <c r="O42" s="44">
        <v>19.012662873921819</v>
      </c>
    </row>
    <row r="43" spans="1:15">
      <c r="A43" s="438"/>
      <c r="B43" s="140" t="s">
        <v>121</v>
      </c>
      <c r="C43" s="45">
        <v>130</v>
      </c>
      <c r="D43" s="45">
        <v>182</v>
      </c>
      <c r="E43" s="45">
        <v>55</v>
      </c>
      <c r="F43" s="45">
        <v>48</v>
      </c>
      <c r="G43" s="45">
        <v>415</v>
      </c>
      <c r="H43" s="44">
        <v>31.325301204819279</v>
      </c>
      <c r="I43" s="44">
        <v>43.855421686746986</v>
      </c>
      <c r="J43" s="44">
        <v>13.253012048192772</v>
      </c>
      <c r="K43" s="44">
        <v>11.566265060240964</v>
      </c>
      <c r="L43" s="44">
        <v>0.57301538325913515</v>
      </c>
      <c r="M43" s="44">
        <v>1.2300621789672883</v>
      </c>
      <c r="N43" s="44">
        <v>0.60766766103193015</v>
      </c>
      <c r="O43" s="44">
        <v>0.8808955771701229</v>
      </c>
    </row>
    <row r="44" spans="1:15">
      <c r="A44" s="438"/>
      <c r="B44" s="140" t="s">
        <v>122</v>
      </c>
      <c r="C44" s="45">
        <v>732</v>
      </c>
      <c r="D44" s="45">
        <v>547</v>
      </c>
      <c r="E44" s="45">
        <v>175</v>
      </c>
      <c r="F44" s="45">
        <v>140</v>
      </c>
      <c r="G44" s="45">
        <v>1594</v>
      </c>
      <c r="H44" s="44">
        <v>45.922208281053948</v>
      </c>
      <c r="I44" s="44">
        <v>34.316185696361359</v>
      </c>
      <c r="J44" s="44">
        <v>10.978670012547051</v>
      </c>
      <c r="K44" s="44">
        <v>8.7829360100376412</v>
      </c>
      <c r="L44" s="44">
        <v>3.2265173888129763</v>
      </c>
      <c r="M44" s="44">
        <v>3.6969451203027845</v>
      </c>
      <c r="N44" s="44">
        <v>1.9334880123743232</v>
      </c>
      <c r="O44" s="44">
        <v>2.569278766746192</v>
      </c>
    </row>
    <row r="45" spans="1:15" ht="60">
      <c r="A45" s="438"/>
      <c r="B45" s="140" t="s">
        <v>123</v>
      </c>
      <c r="C45" s="45">
        <v>338</v>
      </c>
      <c r="D45" s="45">
        <v>191</v>
      </c>
      <c r="E45" s="45">
        <v>130</v>
      </c>
      <c r="F45" s="45">
        <v>81</v>
      </c>
      <c r="G45" s="45">
        <v>740</v>
      </c>
      <c r="H45" s="44">
        <v>45.675675675675677</v>
      </c>
      <c r="I45" s="44">
        <v>25.810810810810807</v>
      </c>
      <c r="J45" s="44">
        <v>17.567567567567568</v>
      </c>
      <c r="K45" s="44">
        <v>10.945945945945947</v>
      </c>
      <c r="L45" s="44">
        <v>1.4898399964737514</v>
      </c>
      <c r="M45" s="44">
        <v>1.2908894295755611</v>
      </c>
      <c r="N45" s="44">
        <v>1.4363053806209258</v>
      </c>
      <c r="O45" s="44">
        <v>1.4865112864745824</v>
      </c>
    </row>
    <row r="46" spans="1:15">
      <c r="A46" s="438"/>
      <c r="B46" s="140" t="s">
        <v>124</v>
      </c>
      <c r="C46" s="45">
        <v>6708</v>
      </c>
      <c r="D46" s="45">
        <v>3912</v>
      </c>
      <c r="E46" s="45">
        <v>2127</v>
      </c>
      <c r="F46" s="45">
        <v>1167</v>
      </c>
      <c r="G46" s="45">
        <v>13914</v>
      </c>
      <c r="H46" s="44">
        <v>48.210435532557142</v>
      </c>
      <c r="I46" s="44">
        <v>28.115567054764984</v>
      </c>
      <c r="J46" s="44">
        <v>15.286761535144459</v>
      </c>
      <c r="K46" s="44">
        <v>8.3872358775334188</v>
      </c>
      <c r="L46" s="44">
        <v>29.567593776171375</v>
      </c>
      <c r="M46" s="44">
        <v>26.439578264395781</v>
      </c>
      <c r="N46" s="44">
        <v>23.500165727543916</v>
      </c>
      <c r="O46" s="44">
        <v>21.416773719948615</v>
      </c>
    </row>
    <row r="47" spans="1:15" ht="30">
      <c r="A47" s="438"/>
      <c r="B47" s="140" t="s">
        <v>125</v>
      </c>
      <c r="C47" s="45">
        <v>421</v>
      </c>
      <c r="D47" s="45">
        <v>463</v>
      </c>
      <c r="E47" s="45">
        <v>239</v>
      </c>
      <c r="F47" s="45">
        <v>158</v>
      </c>
      <c r="G47" s="45">
        <v>1281</v>
      </c>
      <c r="H47" s="44">
        <v>32.864949258391881</v>
      </c>
      <c r="I47" s="44">
        <v>36.143637782982047</v>
      </c>
      <c r="J47" s="44">
        <v>18.657298985167838</v>
      </c>
      <c r="K47" s="44">
        <v>12.334113973458235</v>
      </c>
      <c r="L47" s="44">
        <v>1.8556882796315071</v>
      </c>
      <c r="M47" s="44">
        <v>3.1292241146255741</v>
      </c>
      <c r="N47" s="44">
        <v>2.6405921997569326</v>
      </c>
      <c r="O47" s="44">
        <v>2.8996146081849883</v>
      </c>
    </row>
    <row r="48" spans="1:15">
      <c r="A48" s="438"/>
      <c r="B48" s="140" t="s">
        <v>126</v>
      </c>
      <c r="C48" s="45">
        <v>165</v>
      </c>
      <c r="D48" s="45">
        <v>114</v>
      </c>
      <c r="E48" s="45">
        <v>38</v>
      </c>
      <c r="F48" s="45">
        <v>22</v>
      </c>
      <c r="G48" s="45">
        <v>339</v>
      </c>
      <c r="H48" s="44">
        <v>48.672566371681413</v>
      </c>
      <c r="I48" s="44">
        <v>33.628318584070797</v>
      </c>
      <c r="J48" s="44">
        <v>11.209439528023598</v>
      </c>
      <c r="K48" s="44">
        <v>6.4896755162241888</v>
      </c>
      <c r="L48" s="44">
        <v>0.72728875567505624</v>
      </c>
      <c r="M48" s="44">
        <v>0.7704785077047851</v>
      </c>
      <c r="N48" s="44">
        <v>0.4198431112584245</v>
      </c>
      <c r="O48" s="44">
        <v>0.40374380620297301</v>
      </c>
    </row>
    <row r="49" spans="1:15">
      <c r="A49" s="438"/>
      <c r="B49" s="140" t="s">
        <v>127</v>
      </c>
      <c r="C49" s="45">
        <v>4423</v>
      </c>
      <c r="D49" s="45">
        <v>1474</v>
      </c>
      <c r="E49" s="45">
        <v>832</v>
      </c>
      <c r="F49" s="45">
        <v>566</v>
      </c>
      <c r="G49" s="45">
        <v>7295</v>
      </c>
      <c r="H49" s="44">
        <v>60.630568882796432</v>
      </c>
      <c r="I49" s="44">
        <v>20.205620287868403</v>
      </c>
      <c r="J49" s="44">
        <v>11.405071967100753</v>
      </c>
      <c r="K49" s="44">
        <v>7.7587388622344076</v>
      </c>
      <c r="L49" s="44">
        <v>19.495746462731962</v>
      </c>
      <c r="M49" s="44">
        <v>9.9621519329548534</v>
      </c>
      <c r="N49" s="44">
        <v>9.1923544359739253</v>
      </c>
      <c r="O49" s="44">
        <v>10.387227014131033</v>
      </c>
    </row>
    <row r="50" spans="1:15">
      <c r="A50" s="438"/>
      <c r="B50" s="140" t="s">
        <v>128</v>
      </c>
      <c r="C50" s="45">
        <v>681</v>
      </c>
      <c r="D50" s="45">
        <v>465</v>
      </c>
      <c r="E50" s="45">
        <v>165</v>
      </c>
      <c r="F50" s="45">
        <v>118</v>
      </c>
      <c r="G50" s="45">
        <v>1429</v>
      </c>
      <c r="H50" s="44">
        <v>47.655703289013296</v>
      </c>
      <c r="I50" s="44">
        <v>32.540237928621416</v>
      </c>
      <c r="J50" s="44">
        <v>11.546536039188243</v>
      </c>
      <c r="K50" s="44">
        <v>8.2575227431770468</v>
      </c>
      <c r="L50" s="44">
        <v>3.0017190461497774</v>
      </c>
      <c r="M50" s="44">
        <v>3.1427412814274129</v>
      </c>
      <c r="N50" s="44">
        <v>1.8230029830957906</v>
      </c>
      <c r="O50" s="44">
        <v>2.1655349605432188</v>
      </c>
    </row>
    <row r="51" spans="1:15">
      <c r="A51" s="438"/>
      <c r="B51" s="140" t="s">
        <v>129</v>
      </c>
      <c r="C51" s="45">
        <v>1017</v>
      </c>
      <c r="D51" s="45">
        <v>490</v>
      </c>
      <c r="E51" s="45">
        <v>230</v>
      </c>
      <c r="F51" s="45">
        <v>44</v>
      </c>
      <c r="G51" s="45">
        <v>1781</v>
      </c>
      <c r="H51" s="44">
        <v>57.102751263335207</v>
      </c>
      <c r="I51" s="44">
        <v>27.512633352049409</v>
      </c>
      <c r="J51" s="44">
        <v>12.91409320606401</v>
      </c>
      <c r="K51" s="44">
        <v>2.4705221785513758</v>
      </c>
      <c r="L51" s="44">
        <v>4.4827434213426196</v>
      </c>
      <c r="M51" s="44">
        <v>3.3117058664503922</v>
      </c>
      <c r="N51" s="44">
        <v>2.5411556734062533</v>
      </c>
      <c r="O51" s="44">
        <v>0.80748761240594602</v>
      </c>
    </row>
    <row r="52" spans="1:15" ht="30">
      <c r="A52" s="438"/>
      <c r="B52" s="140" t="s">
        <v>130</v>
      </c>
      <c r="C52" s="45">
        <v>457</v>
      </c>
      <c r="D52" s="45">
        <v>403</v>
      </c>
      <c r="E52" s="45">
        <v>329</v>
      </c>
      <c r="F52" s="45">
        <v>198</v>
      </c>
      <c r="G52" s="45">
        <v>1387</v>
      </c>
      <c r="H52" s="44">
        <v>32.948810382119682</v>
      </c>
      <c r="I52" s="44">
        <v>29.055515501081469</v>
      </c>
      <c r="J52" s="44">
        <v>23.720259552992069</v>
      </c>
      <c r="K52" s="44">
        <v>14.275414563806777</v>
      </c>
      <c r="L52" s="44">
        <v>2.014369462687883</v>
      </c>
      <c r="M52" s="44">
        <v>2.7237091105704248</v>
      </c>
      <c r="N52" s="44">
        <v>3.6349574632637278</v>
      </c>
      <c r="O52" s="44">
        <v>3.6336942558267573</v>
      </c>
    </row>
    <row r="53" spans="1:15">
      <c r="A53" s="438"/>
      <c r="B53" s="140" t="s">
        <v>17</v>
      </c>
      <c r="C53" s="45">
        <v>22687</v>
      </c>
      <c r="D53" s="45">
        <v>14796</v>
      </c>
      <c r="E53" s="45">
        <v>9051</v>
      </c>
      <c r="F53" s="45">
        <v>5449</v>
      </c>
      <c r="G53" s="45">
        <v>51983</v>
      </c>
      <c r="H53" s="44">
        <v>43.64311409499259</v>
      </c>
      <c r="I53" s="44">
        <v>28.463151414885633</v>
      </c>
      <c r="J53" s="44">
        <v>17.4114614393167</v>
      </c>
      <c r="K53" s="44">
        <v>10.482273050805071</v>
      </c>
      <c r="L53" s="44">
        <v>100</v>
      </c>
      <c r="M53" s="44">
        <v>100</v>
      </c>
      <c r="N53" s="44">
        <v>100</v>
      </c>
      <c r="O53" s="44">
        <v>100</v>
      </c>
    </row>
    <row r="54" spans="1:15" ht="30">
      <c r="A54" s="438" t="s">
        <v>81</v>
      </c>
      <c r="B54" s="140" t="s">
        <v>217</v>
      </c>
      <c r="C54" s="172">
        <v>0</v>
      </c>
      <c r="D54" s="169">
        <v>1</v>
      </c>
      <c r="E54" s="169">
        <v>3</v>
      </c>
      <c r="F54" s="169">
        <v>1</v>
      </c>
      <c r="G54" s="169">
        <v>5</v>
      </c>
      <c r="H54" s="44">
        <v>0</v>
      </c>
      <c r="I54" s="44">
        <v>20</v>
      </c>
      <c r="J54" s="44">
        <v>60</v>
      </c>
      <c r="K54" s="44">
        <v>20</v>
      </c>
      <c r="L54" s="44">
        <v>0</v>
      </c>
      <c r="M54" s="44">
        <v>6.9497532837584268E-3</v>
      </c>
      <c r="N54" s="44">
        <v>3.5339851572623399E-2</v>
      </c>
      <c r="O54" s="44">
        <v>1.7531556802244039E-2</v>
      </c>
    </row>
    <row r="55" spans="1:15">
      <c r="A55" s="438"/>
      <c r="B55" s="140" t="s">
        <v>218</v>
      </c>
      <c r="C55" s="173">
        <v>2346</v>
      </c>
      <c r="D55" s="45">
        <v>2108</v>
      </c>
      <c r="E55" s="45">
        <v>1504</v>
      </c>
      <c r="F55" s="45">
        <v>1640</v>
      </c>
      <c r="G55" s="45">
        <v>7598</v>
      </c>
      <c r="H55" s="44">
        <v>30.876546459594628</v>
      </c>
      <c r="I55" s="44">
        <v>27.744143195577784</v>
      </c>
      <c r="J55" s="44">
        <v>19.794682811266124</v>
      </c>
      <c r="K55" s="44">
        <v>21.584627533561463</v>
      </c>
      <c r="L55" s="44">
        <v>12.027068594278683</v>
      </c>
      <c r="M55" s="44">
        <v>14.650079922162762</v>
      </c>
      <c r="N55" s="44">
        <v>17.717045588408528</v>
      </c>
      <c r="O55" s="44">
        <v>28.751753155680227</v>
      </c>
    </row>
    <row r="56" spans="1:15">
      <c r="A56" s="438"/>
      <c r="B56" s="140" t="s">
        <v>219</v>
      </c>
      <c r="C56" s="173">
        <v>663</v>
      </c>
      <c r="D56" s="45">
        <v>501</v>
      </c>
      <c r="E56" s="45">
        <v>259</v>
      </c>
      <c r="F56" s="45">
        <v>172</v>
      </c>
      <c r="G56" s="45">
        <v>1595</v>
      </c>
      <c r="H56" s="44">
        <v>41.567398119122259</v>
      </c>
      <c r="I56" s="44">
        <v>31.410658307210031</v>
      </c>
      <c r="J56" s="44">
        <v>16.238244514106583</v>
      </c>
      <c r="K56" s="44">
        <v>10.78369905956113</v>
      </c>
      <c r="L56" s="44">
        <v>3.3989541679483239</v>
      </c>
      <c r="M56" s="44">
        <v>3.4818263951629715</v>
      </c>
      <c r="N56" s="44">
        <v>3.0510071857698198</v>
      </c>
      <c r="O56" s="44">
        <v>3.0154277699859748</v>
      </c>
    </row>
    <row r="57" spans="1:15" ht="30">
      <c r="A57" s="438"/>
      <c r="B57" s="140" t="s">
        <v>220</v>
      </c>
      <c r="C57" s="173">
        <v>894</v>
      </c>
      <c r="D57" s="45">
        <v>647</v>
      </c>
      <c r="E57" s="45">
        <v>210</v>
      </c>
      <c r="F57" s="45">
        <v>119</v>
      </c>
      <c r="G57" s="45">
        <v>1870</v>
      </c>
      <c r="H57" s="44">
        <v>47.807486631016047</v>
      </c>
      <c r="I57" s="44">
        <v>34.598930481283425</v>
      </c>
      <c r="J57" s="44">
        <v>11.229946524064172</v>
      </c>
      <c r="K57" s="44">
        <v>6.3636363636363633</v>
      </c>
      <c r="L57" s="44">
        <v>4.5832051676407266</v>
      </c>
      <c r="M57" s="44">
        <v>4.4964903745917022</v>
      </c>
      <c r="N57" s="44">
        <v>2.4737896100836378</v>
      </c>
      <c r="O57" s="44">
        <v>2.0862552594670407</v>
      </c>
    </row>
    <row r="58" spans="1:15" ht="30">
      <c r="A58" s="438"/>
      <c r="B58" s="140" t="s">
        <v>221</v>
      </c>
      <c r="C58" s="173">
        <v>3253</v>
      </c>
      <c r="D58" s="45">
        <v>3336</v>
      </c>
      <c r="E58" s="45">
        <v>2429</v>
      </c>
      <c r="F58" s="45">
        <v>1178</v>
      </c>
      <c r="G58" s="45">
        <v>10196</v>
      </c>
      <c r="H58" s="44">
        <v>31.904668497449979</v>
      </c>
      <c r="I58" s="44">
        <v>32.718713220870931</v>
      </c>
      <c r="J58" s="44">
        <v>23.823067869752844</v>
      </c>
      <c r="K58" s="44">
        <v>11.553550411926246</v>
      </c>
      <c r="L58" s="44">
        <v>16.67691992207526</v>
      </c>
      <c r="M58" s="44">
        <v>23.184376954618109</v>
      </c>
      <c r="N58" s="44">
        <v>28.613499823300742</v>
      </c>
      <c r="O58" s="44">
        <v>20.652173913043477</v>
      </c>
    </row>
    <row r="59" spans="1:15" ht="30">
      <c r="A59" s="438"/>
      <c r="B59" s="140" t="s">
        <v>222</v>
      </c>
      <c r="C59" s="173">
        <v>226</v>
      </c>
      <c r="D59" s="45">
        <v>143</v>
      </c>
      <c r="E59" s="45">
        <v>96</v>
      </c>
      <c r="F59" s="45">
        <v>97</v>
      </c>
      <c r="G59" s="45">
        <v>562</v>
      </c>
      <c r="H59" s="44">
        <v>40.213523131672595</v>
      </c>
      <c r="I59" s="44">
        <v>25.444839857651246</v>
      </c>
      <c r="J59" s="44">
        <v>17.081850533807831</v>
      </c>
      <c r="K59" s="44">
        <v>17.259786476868328</v>
      </c>
      <c r="L59" s="44">
        <v>1.1586178611709217</v>
      </c>
      <c r="M59" s="44">
        <v>0.99381471957745504</v>
      </c>
      <c r="N59" s="44">
        <v>1.1308752503239488</v>
      </c>
      <c r="O59" s="44">
        <v>1.7005610098176718</v>
      </c>
    </row>
    <row r="60" spans="1:15" ht="30">
      <c r="A60" s="438"/>
      <c r="B60" s="140" t="s">
        <v>223</v>
      </c>
      <c r="C60" s="173">
        <v>558</v>
      </c>
      <c r="D60" s="45">
        <v>576</v>
      </c>
      <c r="E60" s="45">
        <v>339</v>
      </c>
      <c r="F60" s="45">
        <v>65</v>
      </c>
      <c r="G60" s="45">
        <v>1538</v>
      </c>
      <c r="H60" s="44">
        <v>36.280884265279582</v>
      </c>
      <c r="I60" s="44">
        <v>37.451235370611187</v>
      </c>
      <c r="J60" s="44">
        <v>22.041612483745123</v>
      </c>
      <c r="K60" s="44">
        <v>4.2262678803641087</v>
      </c>
      <c r="L60" s="44">
        <v>2.8606582589972316</v>
      </c>
      <c r="M60" s="44">
        <v>4.0030578914448531</v>
      </c>
      <c r="N60" s="44">
        <v>3.9934032277064437</v>
      </c>
      <c r="O60" s="44">
        <v>1.1395511921458625</v>
      </c>
    </row>
    <row r="61" spans="1:15">
      <c r="A61" s="438"/>
      <c r="B61" s="140" t="s">
        <v>224</v>
      </c>
      <c r="C61" s="173">
        <v>4420</v>
      </c>
      <c r="D61" s="45">
        <v>2797</v>
      </c>
      <c r="E61" s="45">
        <v>1463</v>
      </c>
      <c r="F61" s="45">
        <v>1017</v>
      </c>
      <c r="G61" s="45">
        <v>9697</v>
      </c>
      <c r="H61" s="44">
        <v>45.581107559038884</v>
      </c>
      <c r="I61" s="44">
        <v>28.843972362586367</v>
      </c>
      <c r="J61" s="44">
        <v>15.087140352686399</v>
      </c>
      <c r="K61" s="44">
        <v>10.487779725688357</v>
      </c>
      <c r="L61" s="44">
        <v>22.659694452988823</v>
      </c>
      <c r="M61" s="44">
        <v>19.43845993467232</v>
      </c>
      <c r="N61" s="44">
        <v>17.234067616916011</v>
      </c>
      <c r="O61" s="44">
        <v>17.829593267882188</v>
      </c>
    </row>
    <row r="62" spans="1:15" ht="30">
      <c r="A62" s="438"/>
      <c r="B62" s="140" t="s">
        <v>225</v>
      </c>
      <c r="C62" s="173">
        <v>424</v>
      </c>
      <c r="D62" s="45">
        <v>457</v>
      </c>
      <c r="E62" s="45">
        <v>230</v>
      </c>
      <c r="F62" s="45">
        <v>172</v>
      </c>
      <c r="G62" s="45">
        <v>1283</v>
      </c>
      <c r="H62" s="44">
        <v>33.04754481683554</v>
      </c>
      <c r="I62" s="44">
        <v>35.619641465315667</v>
      </c>
      <c r="J62" s="44">
        <v>17.926734216679659</v>
      </c>
      <c r="K62" s="44">
        <v>13.406079501169135</v>
      </c>
      <c r="L62" s="44">
        <v>2.1736901466215524</v>
      </c>
      <c r="M62" s="44">
        <v>3.1760372506776013</v>
      </c>
      <c r="N62" s="44">
        <v>2.7093886205677937</v>
      </c>
      <c r="O62" s="44">
        <v>3.0154277699859748</v>
      </c>
    </row>
    <row r="63" spans="1:15">
      <c r="A63" s="438"/>
      <c r="B63" s="140" t="s">
        <v>226</v>
      </c>
      <c r="C63" s="173">
        <v>4534</v>
      </c>
      <c r="D63" s="45">
        <v>2129</v>
      </c>
      <c r="E63" s="45">
        <v>930</v>
      </c>
      <c r="F63" s="45">
        <v>655</v>
      </c>
      <c r="G63" s="45">
        <v>8248</v>
      </c>
      <c r="H63" s="44">
        <v>54.970902036857417</v>
      </c>
      <c r="I63" s="44">
        <v>25.812318137730362</v>
      </c>
      <c r="J63" s="44">
        <v>11.275460717749757</v>
      </c>
      <c r="K63" s="44">
        <v>7.941319107662463</v>
      </c>
      <c r="L63" s="44">
        <v>23.244130011278578</v>
      </c>
      <c r="M63" s="44">
        <v>14.796024741121691</v>
      </c>
      <c r="N63" s="44">
        <v>10.955353987513252</v>
      </c>
      <c r="O63" s="44">
        <v>11.483169705469845</v>
      </c>
    </row>
    <row r="64" spans="1:15">
      <c r="A64" s="438"/>
      <c r="B64" s="140" t="s">
        <v>227</v>
      </c>
      <c r="C64" s="173">
        <v>1388</v>
      </c>
      <c r="D64" s="45">
        <v>800</v>
      </c>
      <c r="E64" s="45">
        <v>329</v>
      </c>
      <c r="F64" s="45">
        <v>165</v>
      </c>
      <c r="G64" s="45">
        <v>2682</v>
      </c>
      <c r="H64" s="44">
        <v>51.752423564504099</v>
      </c>
      <c r="I64" s="44">
        <v>29.828486204325134</v>
      </c>
      <c r="J64" s="44">
        <v>12.26696495152871</v>
      </c>
      <c r="K64" s="44">
        <v>6.1521252796420578</v>
      </c>
      <c r="L64" s="44">
        <v>7.1157592535630059</v>
      </c>
      <c r="M64" s="44">
        <v>5.5598026270067411</v>
      </c>
      <c r="N64" s="44">
        <v>3.8756037224643656</v>
      </c>
      <c r="O64" s="44">
        <v>2.8927068723702662</v>
      </c>
    </row>
    <row r="65" spans="1:15">
      <c r="A65" s="438"/>
      <c r="B65" s="140" t="s">
        <v>228</v>
      </c>
      <c r="C65" s="173">
        <v>800</v>
      </c>
      <c r="D65" s="45">
        <v>894</v>
      </c>
      <c r="E65" s="45">
        <v>697</v>
      </c>
      <c r="F65" s="45">
        <v>423</v>
      </c>
      <c r="G65" s="45">
        <v>2814</v>
      </c>
      <c r="H65" s="44">
        <v>28.429282160625448</v>
      </c>
      <c r="I65" s="44">
        <v>31.769722814498934</v>
      </c>
      <c r="J65" s="44">
        <v>24.76901208244492</v>
      </c>
      <c r="K65" s="44">
        <v>15.031982942430705</v>
      </c>
      <c r="L65" s="44">
        <v>4.1013021634368911</v>
      </c>
      <c r="M65" s="44">
        <v>6.2130794356800338</v>
      </c>
      <c r="N65" s="44">
        <v>8.2106255153728345</v>
      </c>
      <c r="O65" s="44">
        <v>7.4158485273492278</v>
      </c>
    </row>
    <row r="66" spans="1:15">
      <c r="A66" s="438"/>
      <c r="B66" s="140" t="s">
        <v>17</v>
      </c>
      <c r="C66" s="173">
        <v>19506</v>
      </c>
      <c r="D66" s="45">
        <v>14389</v>
      </c>
      <c r="E66" s="45">
        <v>8489</v>
      </c>
      <c r="F66" s="45">
        <v>5704</v>
      </c>
      <c r="G66" s="45">
        <v>48088</v>
      </c>
      <c r="H66" s="44">
        <v>40.563134253867908</v>
      </c>
      <c r="I66" s="44">
        <v>29.922225919148225</v>
      </c>
      <c r="J66" s="44">
        <v>17.653052736649478</v>
      </c>
      <c r="K66" s="44">
        <v>11.861587090334387</v>
      </c>
      <c r="L66" s="44">
        <v>100</v>
      </c>
      <c r="M66" s="44">
        <v>100</v>
      </c>
      <c r="N66" s="44">
        <v>100</v>
      </c>
      <c r="O66" s="44">
        <v>100</v>
      </c>
    </row>
    <row r="67" spans="1:15">
      <c r="A67" s="434" t="s">
        <v>610</v>
      </c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</row>
    <row r="69" spans="1:15">
      <c r="A69" s="437" t="s">
        <v>133</v>
      </c>
      <c r="B69" s="437"/>
      <c r="C69" s="437"/>
      <c r="D69" s="437"/>
      <c r="E69" s="437"/>
      <c r="F69" s="437"/>
      <c r="G69" s="437"/>
      <c r="H69" s="437"/>
    </row>
    <row r="70" spans="1:15" s="136" customFormat="1">
      <c r="A70" s="431" t="s">
        <v>686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1"/>
      <c r="M70" s="431"/>
      <c r="N70" s="431"/>
      <c r="O70" s="431"/>
    </row>
    <row r="71" spans="1:15" s="388" customFormat="1">
      <c r="A71" s="385"/>
      <c r="B71" s="385"/>
      <c r="C71" s="385"/>
      <c r="D71" s="385"/>
      <c r="E71" s="385"/>
      <c r="F71" s="385"/>
      <c r="G71" s="385"/>
      <c r="H71" s="385"/>
      <c r="I71" s="385"/>
      <c r="J71" s="385"/>
      <c r="K71" s="385"/>
      <c r="L71" s="385"/>
      <c r="M71" s="385"/>
      <c r="N71" s="385"/>
      <c r="O71" s="385"/>
    </row>
    <row r="72" spans="1:15" s="136" customFormat="1">
      <c r="A72" s="436" t="s">
        <v>117</v>
      </c>
      <c r="B72" s="469" t="s">
        <v>113</v>
      </c>
      <c r="C72" s="467">
        <v>2015</v>
      </c>
      <c r="D72" s="460"/>
    </row>
    <row r="73" spans="1:15" ht="30">
      <c r="A73" s="436"/>
      <c r="B73" s="469"/>
      <c r="C73" s="139" t="s">
        <v>44</v>
      </c>
      <c r="D73" s="139" t="s">
        <v>45</v>
      </c>
    </row>
    <row r="74" spans="1:15">
      <c r="A74" s="436" t="s">
        <v>118</v>
      </c>
      <c r="B74" s="138" t="s">
        <v>78</v>
      </c>
      <c r="C74" s="376">
        <v>0.10955307675862837</v>
      </c>
      <c r="D74" s="376">
        <v>3.229139136688017E-3</v>
      </c>
    </row>
    <row r="75" spans="1:15">
      <c r="A75" s="436"/>
      <c r="B75" s="138" t="s">
        <v>25</v>
      </c>
      <c r="C75" s="376">
        <v>0.13843628672780545</v>
      </c>
      <c r="D75" s="376">
        <v>4.3626220009643987E-3</v>
      </c>
    </row>
    <row r="76" spans="1:15">
      <c r="A76" s="436"/>
      <c r="B76" s="138" t="s">
        <v>37</v>
      </c>
      <c r="C76" s="376">
        <v>0.17524167790474837</v>
      </c>
      <c r="D76" s="376">
        <v>5.344354767484248E-3</v>
      </c>
    </row>
    <row r="77" spans="1:15">
      <c r="A77" s="436"/>
      <c r="B77" s="138" t="s">
        <v>27</v>
      </c>
      <c r="C77" s="376">
        <v>0.29135998704099297</v>
      </c>
      <c r="D77" s="376">
        <v>9.5146616785177513E-3</v>
      </c>
    </row>
    <row r="78" spans="1:15">
      <c r="A78" s="436" t="s">
        <v>119</v>
      </c>
      <c r="B78" s="138" t="s">
        <v>78</v>
      </c>
      <c r="C78" s="376">
        <v>4.8775756643733036E-2</v>
      </c>
      <c r="D78" s="376">
        <v>2.9017590836069133E-3</v>
      </c>
    </row>
    <row r="79" spans="1:15">
      <c r="A79" s="436"/>
      <c r="B79" s="138" t="s">
        <v>78</v>
      </c>
      <c r="C79" s="376">
        <v>5.296194966722937E-2</v>
      </c>
      <c r="D79" s="376">
        <v>3.1953011832226092E-3</v>
      </c>
    </row>
    <row r="80" spans="1:15">
      <c r="A80" s="436"/>
      <c r="B80" s="138" t="s">
        <v>37</v>
      </c>
      <c r="C80" s="376">
        <v>4.3643977571154804E-2</v>
      </c>
      <c r="D80" s="376">
        <v>3.0403418761190018E-3</v>
      </c>
    </row>
    <row r="81" spans="1:4">
      <c r="A81" s="436"/>
      <c r="B81" s="138" t="s">
        <v>27</v>
      </c>
      <c r="C81" s="376">
        <v>4.0577890719123648E-2</v>
      </c>
      <c r="D81" s="376">
        <v>3.8961215390690635E-3</v>
      </c>
    </row>
    <row r="82" spans="1:4">
      <c r="A82" s="436" t="s">
        <v>120</v>
      </c>
      <c r="B82" s="138" t="s">
        <v>78</v>
      </c>
      <c r="C82" s="376">
        <v>0.194589248048428</v>
      </c>
      <c r="D82" s="376">
        <v>5.4597698840305083E-3</v>
      </c>
    </row>
    <row r="83" spans="1:4">
      <c r="A83" s="436"/>
      <c r="B83" s="138" t="s">
        <v>25</v>
      </c>
      <c r="C83" s="376">
        <v>0.25356980951020186</v>
      </c>
      <c r="D83" s="376">
        <v>5.7836081550248896E-3</v>
      </c>
    </row>
    <row r="84" spans="1:4">
      <c r="A84" s="436"/>
      <c r="B84" s="138" t="s">
        <v>37</v>
      </c>
      <c r="C84" s="376">
        <v>0.29488111292497693</v>
      </c>
      <c r="D84" s="376">
        <v>6.5706755431012634E-3</v>
      </c>
    </row>
    <row r="85" spans="1:4">
      <c r="A85" s="436"/>
      <c r="B85" s="138" t="s">
        <v>27</v>
      </c>
      <c r="C85" s="376">
        <v>0.1908593441527543</v>
      </c>
      <c r="D85" s="376">
        <v>7.459254582118725E-3</v>
      </c>
    </row>
    <row r="86" spans="1:4">
      <c r="A86" s="436" t="s">
        <v>121</v>
      </c>
      <c r="B86" s="138" t="s">
        <v>78</v>
      </c>
      <c r="C86" s="376">
        <v>6.0622371035473433E-3</v>
      </c>
      <c r="D86" s="376">
        <v>6.6042578510517333E-4</v>
      </c>
    </row>
    <row r="87" spans="1:4">
      <c r="A87" s="436"/>
      <c r="B87" s="138" t="s">
        <v>25</v>
      </c>
      <c r="C87" s="376">
        <v>1.5061553305921431E-2</v>
      </c>
      <c r="D87" s="376">
        <v>2.6847392809786637E-3</v>
      </c>
    </row>
    <row r="88" spans="1:4">
      <c r="A88" s="436"/>
      <c r="B88" s="138" t="s">
        <v>37</v>
      </c>
      <c r="C88" s="376">
        <v>7.8146071403222377E-3</v>
      </c>
      <c r="D88" s="376">
        <v>1.8302257105927628E-3</v>
      </c>
    </row>
    <row r="89" spans="1:4">
      <c r="A89" s="436"/>
      <c r="B89" s="138" t="s">
        <v>27</v>
      </c>
      <c r="C89" s="376">
        <v>7.1299849149058956E-3</v>
      </c>
      <c r="D89" s="376">
        <v>1.2068163788658951E-3</v>
      </c>
    </row>
    <row r="90" spans="1:4">
      <c r="A90" s="436" t="s">
        <v>122</v>
      </c>
      <c r="B90" s="138" t="s">
        <v>78</v>
      </c>
      <c r="C90" s="376">
        <v>3.390414011124878E-2</v>
      </c>
      <c r="D90" s="376">
        <v>2.2353977507791447E-3</v>
      </c>
    </row>
    <row r="91" spans="1:4">
      <c r="A91" s="436"/>
      <c r="B91" s="138" t="s">
        <v>25</v>
      </c>
      <c r="C91" s="376">
        <v>3.6136438604568298E-2</v>
      </c>
      <c r="D91" s="376">
        <v>2.4069249298630173E-3</v>
      </c>
    </row>
    <row r="92" spans="1:4">
      <c r="A92" s="436"/>
      <c r="B92" s="138" t="s">
        <v>37</v>
      </c>
      <c r="C92" s="376">
        <v>1.9277450493292641E-2</v>
      </c>
      <c r="D92" s="376">
        <v>2.1604483751162906E-3</v>
      </c>
    </row>
    <row r="93" spans="1:4">
      <c r="A93" s="436"/>
      <c r="B93" s="138" t="s">
        <v>27</v>
      </c>
      <c r="C93" s="376">
        <v>2.6927905399248782E-2</v>
      </c>
      <c r="D93" s="376">
        <v>3.1937752178464846E-3</v>
      </c>
    </row>
    <row r="94" spans="1:4">
      <c r="A94" s="436" t="s">
        <v>123</v>
      </c>
      <c r="B94" s="138" t="s">
        <v>78</v>
      </c>
      <c r="C94" s="376">
        <v>1.4931615612110028E-2</v>
      </c>
      <c r="D94" s="376">
        <v>1.4331815612294409E-3</v>
      </c>
    </row>
    <row r="95" spans="1:4">
      <c r="A95" s="436"/>
      <c r="B95" s="138" t="s">
        <v>25</v>
      </c>
      <c r="C95" s="376">
        <v>1.5477847336511984E-2</v>
      </c>
      <c r="D95" s="376">
        <v>1.658709046683697E-3</v>
      </c>
    </row>
    <row r="96" spans="1:4">
      <c r="A96" s="436"/>
      <c r="B96" s="138" t="s">
        <v>37</v>
      </c>
      <c r="C96" s="376">
        <v>1.5969905600113563E-2</v>
      </c>
      <c r="D96" s="376">
        <v>2.1593377501285213E-3</v>
      </c>
    </row>
    <row r="97" spans="1:4">
      <c r="A97" s="436"/>
      <c r="B97" s="138" t="s">
        <v>27</v>
      </c>
      <c r="C97" s="376">
        <v>1.5485000961801302E-2</v>
      </c>
      <c r="D97" s="376">
        <v>2.0684075638625231E-3</v>
      </c>
    </row>
    <row r="98" spans="1:4">
      <c r="A98" s="436" t="s">
        <v>124</v>
      </c>
      <c r="B98" s="138" t="s">
        <v>78</v>
      </c>
      <c r="C98" s="376">
        <v>0.29442946409171589</v>
      </c>
      <c r="D98" s="376">
        <v>4.8581846076579064E-3</v>
      </c>
    </row>
    <row r="99" spans="1:4">
      <c r="A99" s="436"/>
      <c r="B99" s="138" t="s">
        <v>25</v>
      </c>
      <c r="C99" s="376">
        <v>0.27574981434344609</v>
      </c>
      <c r="D99" s="376">
        <v>5.7058777167120862E-3</v>
      </c>
    </row>
    <row r="100" spans="1:4">
      <c r="A100" s="436"/>
      <c r="B100" s="138" t="s">
        <v>37</v>
      </c>
      <c r="C100" s="376">
        <v>0.24163247923912273</v>
      </c>
      <c r="D100" s="376">
        <v>5.9030531445647023E-3</v>
      </c>
    </row>
    <row r="101" spans="1:4">
      <c r="A101" s="436"/>
      <c r="B101" s="138" t="s">
        <v>27</v>
      </c>
      <c r="C101" s="376">
        <v>0.22384659775444707</v>
      </c>
      <c r="D101" s="376">
        <v>8.2248506807364608E-3</v>
      </c>
    </row>
    <row r="102" spans="1:4">
      <c r="A102" s="436" t="s">
        <v>125</v>
      </c>
      <c r="B102" s="138" t="s">
        <v>78</v>
      </c>
      <c r="C102" s="376">
        <v>1.3650081872530499E-2</v>
      </c>
      <c r="D102" s="376">
        <v>1.0073376645478172E-3</v>
      </c>
    </row>
    <row r="103" spans="1:4">
      <c r="A103" s="436"/>
      <c r="B103" s="138" t="s">
        <v>25</v>
      </c>
      <c r="C103" s="376">
        <v>2.3543544179203995E-2</v>
      </c>
      <c r="D103" s="376">
        <v>1.52937822969016E-3</v>
      </c>
    </row>
    <row r="104" spans="1:4">
      <c r="A104" s="436"/>
      <c r="B104" s="138" t="s">
        <v>37</v>
      </c>
      <c r="C104" s="376">
        <v>2.3070480516715168E-2</v>
      </c>
      <c r="D104" s="376">
        <v>2.1149599585952488E-3</v>
      </c>
    </row>
    <row r="105" spans="1:4">
      <c r="A105" s="436"/>
      <c r="B105" s="138" t="s">
        <v>27</v>
      </c>
      <c r="C105" s="376">
        <v>2.7917548317860145E-2</v>
      </c>
      <c r="D105" s="376">
        <v>3.1738234640070456E-3</v>
      </c>
    </row>
    <row r="106" spans="1:4">
      <c r="A106" s="436" t="s">
        <v>126</v>
      </c>
      <c r="B106" s="138" t="s">
        <v>78</v>
      </c>
      <c r="C106" s="376">
        <v>6.8451377153632012E-3</v>
      </c>
      <c r="D106" s="376">
        <v>7.509938975940627E-4</v>
      </c>
    </row>
    <row r="107" spans="1:4">
      <c r="A107" s="436"/>
      <c r="B107" s="138" t="s">
        <v>25</v>
      </c>
      <c r="C107" s="376">
        <v>7.339828225793649E-3</v>
      </c>
      <c r="D107" s="376">
        <v>9.5867226714814132E-4</v>
      </c>
    </row>
    <row r="108" spans="1:4">
      <c r="A108" s="436"/>
      <c r="B108" s="138" t="s">
        <v>37</v>
      </c>
      <c r="C108" s="376">
        <v>5.0322946979913406E-3</v>
      </c>
      <c r="D108" s="376">
        <v>1.2757784860967267E-3</v>
      </c>
    </row>
    <row r="109" spans="1:4">
      <c r="A109" s="436"/>
      <c r="B109" s="138" t="s">
        <v>27</v>
      </c>
      <c r="C109" s="376">
        <v>2.6981057576463204E-3</v>
      </c>
      <c r="D109" s="376">
        <v>7.1899057117700519E-4</v>
      </c>
    </row>
    <row r="110" spans="1:4">
      <c r="A110" s="436" t="s">
        <v>127</v>
      </c>
      <c r="B110" s="138" t="s">
        <v>78</v>
      </c>
      <c r="C110" s="376">
        <v>0.18972990511407689</v>
      </c>
      <c r="D110" s="376">
        <v>4.0090313285968404E-3</v>
      </c>
    </row>
    <row r="111" spans="1:4">
      <c r="A111" s="436"/>
      <c r="B111" s="138" t="s">
        <v>25</v>
      </c>
      <c r="C111" s="376">
        <v>9.2905009110841819E-2</v>
      </c>
      <c r="D111" s="376">
        <v>3.4997423338353978E-3</v>
      </c>
    </row>
    <row r="112" spans="1:4">
      <c r="A112" s="436"/>
      <c r="B112" s="138" t="s">
        <v>37</v>
      </c>
      <c r="C112" s="376">
        <v>9.1505429767904045E-2</v>
      </c>
      <c r="D112" s="376">
        <v>4.2795206614867354E-3</v>
      </c>
    </row>
    <row r="113" spans="1:4">
      <c r="A113" s="436"/>
      <c r="B113" s="138" t="s">
        <v>27</v>
      </c>
      <c r="C113" s="376">
        <v>0.11255859394773876</v>
      </c>
      <c r="D113" s="376">
        <v>6.8300944707529298E-3</v>
      </c>
    </row>
    <row r="114" spans="1:4">
      <c r="A114" s="436" t="s">
        <v>128</v>
      </c>
      <c r="B114" s="138" t="s">
        <v>78</v>
      </c>
      <c r="C114" s="376">
        <v>2.4304869886461935E-2</v>
      </c>
      <c r="D114" s="376">
        <v>1.337472673272781E-3</v>
      </c>
    </row>
    <row r="115" spans="1:4">
      <c r="A115" s="436"/>
      <c r="B115" s="138" t="s">
        <v>25</v>
      </c>
      <c r="C115" s="376">
        <v>2.8405893735656818E-2</v>
      </c>
      <c r="D115" s="376">
        <v>1.8411251284120675E-3</v>
      </c>
    </row>
    <row r="116" spans="1:4">
      <c r="A116" s="436"/>
      <c r="B116" s="138" t="s">
        <v>37</v>
      </c>
      <c r="C116" s="376">
        <v>1.8209951025622825E-2</v>
      </c>
      <c r="D116" s="376">
        <v>1.7208286038447843E-3</v>
      </c>
    </row>
    <row r="117" spans="1:4">
      <c r="A117" s="436"/>
      <c r="B117" s="138" t="s">
        <v>27</v>
      </c>
      <c r="C117" s="376">
        <v>2.2496026241989209E-2</v>
      </c>
      <c r="D117" s="376">
        <v>2.6618290046584903E-3</v>
      </c>
    </row>
    <row r="118" spans="1:4">
      <c r="A118" s="436" t="s">
        <v>129</v>
      </c>
      <c r="B118" s="138" t="s">
        <v>78</v>
      </c>
      <c r="C118" s="376">
        <v>4.5516000822511657E-2</v>
      </c>
      <c r="D118" s="376">
        <v>2.2114087200132485E-3</v>
      </c>
    </row>
    <row r="119" spans="1:4">
      <c r="A119" s="436"/>
      <c r="B119" s="138" t="s">
        <v>25</v>
      </c>
      <c r="C119" s="376">
        <v>3.5883310666476161E-2</v>
      </c>
      <c r="D119" s="376">
        <v>2.28787306276876E-3</v>
      </c>
    </row>
    <row r="120" spans="1:4">
      <c r="A120" s="436"/>
      <c r="B120" s="138" t="s">
        <v>37</v>
      </c>
      <c r="C120" s="376">
        <v>2.7121868124068423E-2</v>
      </c>
      <c r="D120" s="376">
        <v>2.670719883912708E-3</v>
      </c>
    </row>
    <row r="121" spans="1:4">
      <c r="A121" s="436"/>
      <c r="B121" s="138" t="s">
        <v>27</v>
      </c>
      <c r="C121" s="376">
        <v>8.724550231338524E-3</v>
      </c>
      <c r="D121" s="376">
        <v>1.8240518850854612E-3</v>
      </c>
    </row>
    <row r="122" spans="1:4">
      <c r="A122" s="436" t="s">
        <v>130</v>
      </c>
      <c r="B122" s="138" t="s">
        <v>78</v>
      </c>
      <c r="C122" s="376">
        <v>1.7708466219644399E-2</v>
      </c>
      <c r="D122" s="376">
        <v>1.2010522726965853E-3</v>
      </c>
    </row>
    <row r="123" spans="1:4">
      <c r="A123" s="436"/>
      <c r="B123" s="138" t="s">
        <v>25</v>
      </c>
      <c r="C123" s="376">
        <v>2.4528714586343085E-2</v>
      </c>
      <c r="D123" s="376">
        <v>1.8183985863920987E-3</v>
      </c>
    </row>
    <row r="124" spans="1:4">
      <c r="A124" s="436"/>
      <c r="B124" s="138" t="s">
        <v>37</v>
      </c>
      <c r="C124" s="376">
        <v>3.6598764993966922E-2</v>
      </c>
      <c r="D124" s="376">
        <v>3.0329457841490682E-3</v>
      </c>
    </row>
    <row r="125" spans="1:4">
      <c r="A125" s="436"/>
      <c r="B125" s="138" t="s">
        <v>27</v>
      </c>
      <c r="C125" s="376">
        <v>2.9418464560153079E-2</v>
      </c>
      <c r="D125" s="376">
        <v>2.8644493358244687E-3</v>
      </c>
    </row>
    <row r="126" spans="1:4" s="388" customFormat="1">
      <c r="A126" s="434" t="s">
        <v>610</v>
      </c>
      <c r="B126" s="434"/>
      <c r="C126" s="434"/>
      <c r="D126" s="434"/>
    </row>
    <row r="128" spans="1:4">
      <c r="A128" s="436" t="s">
        <v>117</v>
      </c>
      <c r="B128" s="469" t="s">
        <v>113</v>
      </c>
      <c r="C128" s="467">
        <v>2017</v>
      </c>
      <c r="D128" s="460"/>
    </row>
    <row r="129" spans="1:14" ht="30">
      <c r="A129" s="436"/>
      <c r="B129" s="469"/>
      <c r="C129" s="139" t="s">
        <v>44</v>
      </c>
      <c r="D129" s="139" t="s">
        <v>45</v>
      </c>
      <c r="J129" s="28"/>
      <c r="M129" s="28"/>
    </row>
    <row r="130" spans="1:14">
      <c r="A130" s="436" t="s">
        <v>217</v>
      </c>
      <c r="B130" s="138" t="s">
        <v>78</v>
      </c>
      <c r="C130" s="346">
        <v>0</v>
      </c>
      <c r="D130" s="346">
        <v>0</v>
      </c>
      <c r="J130" s="15"/>
      <c r="K130" s="14"/>
      <c r="M130" s="15"/>
      <c r="N130" s="14"/>
    </row>
    <row r="131" spans="1:14">
      <c r="A131" s="436"/>
      <c r="B131" s="138" t="s">
        <v>25</v>
      </c>
      <c r="C131" s="346">
        <v>1.49969106364089E-5</v>
      </c>
      <c r="D131" s="346">
        <v>1.5002775621737367E-5</v>
      </c>
      <c r="J131" s="15"/>
      <c r="K131" s="14"/>
      <c r="M131" s="15"/>
      <c r="N131" s="14"/>
    </row>
    <row r="132" spans="1:14">
      <c r="A132" s="436"/>
      <c r="B132" s="138" t="s">
        <v>37</v>
      </c>
      <c r="C132" s="346">
        <v>6.7503433364283182E-4</v>
      </c>
      <c r="D132" s="346">
        <v>4.6524874204551431E-4</v>
      </c>
      <c r="J132" s="15"/>
      <c r="K132" s="14"/>
      <c r="M132" s="15"/>
      <c r="N132" s="14"/>
    </row>
    <row r="133" spans="1:14">
      <c r="A133" s="436"/>
      <c r="B133" s="138" t="s">
        <v>27</v>
      </c>
      <c r="C133" s="346">
        <v>1.85722764362224E-4</v>
      </c>
      <c r="D133" s="346">
        <v>1.8571144035274125E-4</v>
      </c>
      <c r="J133" s="15"/>
      <c r="K133" s="14"/>
      <c r="M133" s="15"/>
      <c r="N133" s="14"/>
    </row>
    <row r="134" spans="1:14">
      <c r="A134" s="436" t="s">
        <v>218</v>
      </c>
      <c r="B134" s="138" t="s">
        <v>78</v>
      </c>
      <c r="C134" s="346">
        <v>0.10476949408655681</v>
      </c>
      <c r="D134" s="346">
        <v>3.1129524838711402E-3</v>
      </c>
      <c r="J134" s="15"/>
      <c r="K134" s="14"/>
      <c r="L134" s="28"/>
      <c r="M134" s="15"/>
      <c r="N134" s="14"/>
    </row>
    <row r="135" spans="1:14">
      <c r="A135" s="436"/>
      <c r="B135" s="138" t="s">
        <v>25</v>
      </c>
      <c r="C135" s="346">
        <v>0.13222551154462181</v>
      </c>
      <c r="D135" s="346">
        <v>3.9275215062772473E-3</v>
      </c>
      <c r="J135" s="15"/>
      <c r="K135" s="14"/>
      <c r="L135" s="28"/>
      <c r="M135" s="15"/>
      <c r="N135" s="14"/>
    </row>
    <row r="136" spans="1:14">
      <c r="A136" s="436"/>
      <c r="B136" s="138" t="s">
        <v>37</v>
      </c>
      <c r="C136" s="346">
        <v>0.16563170023302909</v>
      </c>
      <c r="D136" s="346">
        <v>5.9363774833867148E-3</v>
      </c>
      <c r="J136" s="15"/>
      <c r="K136" s="14"/>
      <c r="L136" s="28"/>
      <c r="M136" s="15"/>
      <c r="N136" s="14"/>
    </row>
    <row r="137" spans="1:14">
      <c r="A137" s="436"/>
      <c r="B137" s="138" t="s">
        <v>27</v>
      </c>
      <c r="C137" s="346">
        <v>0.26774157081084138</v>
      </c>
      <c r="D137" s="346">
        <v>8.1547002682936676E-3</v>
      </c>
      <c r="J137" s="15"/>
      <c r="K137" s="14"/>
      <c r="L137" s="28"/>
      <c r="M137" s="15"/>
      <c r="N137" s="14"/>
    </row>
    <row r="138" spans="1:14">
      <c r="A138" s="436" t="s">
        <v>219</v>
      </c>
      <c r="B138" s="138" t="s">
        <v>78</v>
      </c>
      <c r="C138" s="346">
        <v>4.3077346545554639E-2</v>
      </c>
      <c r="D138" s="346">
        <v>2.1168062372707444E-3</v>
      </c>
      <c r="J138" s="15"/>
      <c r="K138" s="14"/>
      <c r="L138" s="28"/>
      <c r="M138" s="15"/>
      <c r="N138" s="14"/>
    </row>
    <row r="139" spans="1:14">
      <c r="A139" s="436"/>
      <c r="B139" s="138" t="s">
        <v>25</v>
      </c>
      <c r="C139" s="346">
        <v>3.9408131924823488E-2</v>
      </c>
      <c r="D139" s="346">
        <v>2.343578692727361E-3</v>
      </c>
      <c r="J139" s="15"/>
      <c r="K139" s="14"/>
      <c r="L139" s="28"/>
      <c r="M139" s="15"/>
      <c r="N139" s="14"/>
    </row>
    <row r="140" spans="1:14">
      <c r="A140" s="436"/>
      <c r="B140" s="138" t="s">
        <v>37</v>
      </c>
      <c r="C140" s="346">
        <v>3.2965469795446491E-2</v>
      </c>
      <c r="D140" s="346">
        <v>2.5729347133702242E-3</v>
      </c>
      <c r="J140" s="15"/>
      <c r="K140" s="14"/>
      <c r="L140" s="28"/>
      <c r="M140" s="15"/>
      <c r="N140" s="14"/>
    </row>
    <row r="141" spans="1:14">
      <c r="A141" s="436"/>
      <c r="B141" s="138" t="s">
        <v>27</v>
      </c>
      <c r="C141" s="346">
        <v>3.6884137257197767E-2</v>
      </c>
      <c r="D141" s="346">
        <v>4.4626448155688633E-3</v>
      </c>
      <c r="J141" s="15"/>
      <c r="K141" s="14"/>
      <c r="L141" s="28"/>
      <c r="M141" s="15"/>
      <c r="N141" s="14"/>
    </row>
    <row r="142" spans="1:14">
      <c r="A142" s="436" t="s">
        <v>220</v>
      </c>
      <c r="B142" s="138" t="s">
        <v>78</v>
      </c>
      <c r="C142" s="346">
        <v>4.7851258298699961E-2</v>
      </c>
      <c r="D142" s="346">
        <v>2.1801076093935631E-3</v>
      </c>
      <c r="J142" s="15"/>
      <c r="K142" s="14"/>
      <c r="L142" s="28"/>
      <c r="M142" s="15"/>
      <c r="N142" s="14"/>
    </row>
    <row r="143" spans="1:14">
      <c r="A143" s="436"/>
      <c r="B143" s="138" t="s">
        <v>25</v>
      </c>
      <c r="C143" s="346">
        <v>4.7725418563775865E-2</v>
      </c>
      <c r="D143" s="346">
        <v>2.4194553586411554E-3</v>
      </c>
      <c r="J143" s="15"/>
      <c r="K143" s="14"/>
      <c r="L143" s="28"/>
      <c r="M143" s="15"/>
      <c r="N143" s="14"/>
    </row>
    <row r="144" spans="1:14">
      <c r="A144" s="436"/>
      <c r="B144" s="138" t="s">
        <v>37</v>
      </c>
      <c r="C144" s="346">
        <v>2.4400810041200371E-2</v>
      </c>
      <c r="D144" s="346">
        <v>2.1812134045003195E-3</v>
      </c>
      <c r="J144" s="15"/>
      <c r="K144" s="14"/>
      <c r="L144" s="28"/>
      <c r="M144" s="15"/>
      <c r="N144" s="14"/>
    </row>
    <row r="145" spans="1:14">
      <c r="A145" s="436"/>
      <c r="B145" s="138" t="s">
        <v>27</v>
      </c>
      <c r="C145" s="346">
        <v>2.34434615493316E-2</v>
      </c>
      <c r="D145" s="346">
        <v>3.3099754235125798E-3</v>
      </c>
      <c r="J145" s="15"/>
      <c r="K145" s="14"/>
      <c r="L145" s="28"/>
      <c r="M145" s="15"/>
      <c r="N145" s="14"/>
    </row>
    <row r="146" spans="1:14">
      <c r="A146" s="436" t="s">
        <v>221</v>
      </c>
      <c r="B146" s="138" t="s">
        <v>78</v>
      </c>
      <c r="C146" s="346">
        <v>0.18113169290647346</v>
      </c>
      <c r="D146" s="346">
        <v>4.3550567015715694E-3</v>
      </c>
      <c r="J146" s="15"/>
      <c r="K146" s="14"/>
      <c r="L146" s="28"/>
      <c r="M146" s="15"/>
      <c r="N146" s="14"/>
    </row>
    <row r="147" spans="1:14">
      <c r="A147" s="436"/>
      <c r="B147" s="138" t="s">
        <v>25</v>
      </c>
      <c r="C147" s="346">
        <v>0.24886173448269658</v>
      </c>
      <c r="D147" s="346">
        <v>5.4270708891659908E-3</v>
      </c>
      <c r="J147" s="15"/>
      <c r="K147" s="14"/>
      <c r="L147" s="28"/>
      <c r="M147" s="15"/>
      <c r="N147" s="14"/>
    </row>
    <row r="148" spans="1:14">
      <c r="A148" s="436"/>
      <c r="B148" s="138" t="s">
        <v>37</v>
      </c>
      <c r="C148" s="346">
        <v>0.29945661029310972</v>
      </c>
      <c r="D148" s="346">
        <v>7.6380276865226039E-3</v>
      </c>
      <c r="J148" s="15"/>
      <c r="K148" s="14"/>
      <c r="L148" s="28"/>
      <c r="M148" s="15"/>
      <c r="N148" s="14"/>
    </row>
    <row r="149" spans="1:14">
      <c r="A149" s="436"/>
      <c r="B149" s="138" t="s">
        <v>27</v>
      </c>
      <c r="C149" s="346">
        <v>0.22124022432079973</v>
      </c>
      <c r="D149" s="346">
        <v>6.9698874496693757E-3</v>
      </c>
      <c r="J149" s="15"/>
      <c r="K149" s="14"/>
      <c r="L149" s="28"/>
      <c r="M149" s="15"/>
      <c r="N149" s="14"/>
    </row>
    <row r="150" spans="1:14">
      <c r="A150" s="436" t="s">
        <v>222</v>
      </c>
      <c r="B150" s="138" t="s">
        <v>78</v>
      </c>
      <c r="C150" s="346">
        <v>1.5035924691244752E-2</v>
      </c>
      <c r="D150" s="346">
        <v>1.419764525095904E-3</v>
      </c>
      <c r="J150" s="15"/>
      <c r="K150" s="14"/>
      <c r="L150" s="28"/>
      <c r="M150" s="15"/>
      <c r="N150" s="14"/>
    </row>
    <row r="151" spans="1:14">
      <c r="A151" s="436"/>
      <c r="B151" s="138" t="s">
        <v>25</v>
      </c>
      <c r="C151" s="346">
        <v>1.0716792340777799E-2</v>
      </c>
      <c r="D151" s="346">
        <v>1.4775167050657271E-3</v>
      </c>
      <c r="J151" s="15"/>
      <c r="K151" s="14"/>
      <c r="L151" s="28"/>
      <c r="M151" s="15"/>
      <c r="N151" s="14"/>
    </row>
    <row r="152" spans="1:14">
      <c r="A152" s="436"/>
      <c r="B152" s="138" t="s">
        <v>37</v>
      </c>
      <c r="C152" s="346">
        <v>1.1522137763903508E-2</v>
      </c>
      <c r="D152" s="346">
        <v>1.5399564091496394E-3</v>
      </c>
      <c r="J152" s="15"/>
      <c r="K152" s="14"/>
      <c r="L152" s="28"/>
      <c r="M152" s="15"/>
      <c r="N152" s="14"/>
    </row>
    <row r="153" spans="1:14">
      <c r="A153" s="436"/>
      <c r="B153" s="138" t="s">
        <v>27</v>
      </c>
      <c r="C153" s="346">
        <v>1.780717939607802E-2</v>
      </c>
      <c r="D153" s="346">
        <v>2.3096881130496446E-3</v>
      </c>
      <c r="J153" s="15"/>
      <c r="K153" s="14"/>
      <c r="L153" s="28"/>
      <c r="M153" s="15"/>
      <c r="N153" s="14"/>
    </row>
    <row r="154" spans="1:14">
      <c r="A154" s="436" t="s">
        <v>223</v>
      </c>
      <c r="B154" s="389" t="s">
        <v>78</v>
      </c>
      <c r="C154" s="346">
        <v>3.7488998311092078E-2</v>
      </c>
      <c r="D154" s="346">
        <v>2.9495929777412174E-3</v>
      </c>
      <c r="J154" s="15"/>
      <c r="K154" s="14"/>
      <c r="L154" s="28"/>
      <c r="M154" s="15"/>
      <c r="N154" s="14"/>
    </row>
    <row r="155" spans="1:14">
      <c r="A155" s="436"/>
      <c r="B155" s="389" t="s">
        <v>25</v>
      </c>
      <c r="C155" s="346">
        <v>4.5313165487909493E-2</v>
      </c>
      <c r="D155" s="346">
        <v>2.3708256854239902E-3</v>
      </c>
      <c r="J155" s="15"/>
      <c r="K155" s="14"/>
      <c r="L155" s="28"/>
      <c r="M155" s="15"/>
      <c r="N155" s="14"/>
    </row>
    <row r="156" spans="1:14">
      <c r="A156" s="436"/>
      <c r="B156" s="389" t="s">
        <v>37</v>
      </c>
      <c r="C156" s="346">
        <v>5.6661502610908659E-2</v>
      </c>
      <c r="D156" s="346">
        <v>8.0140657622457066E-3</v>
      </c>
      <c r="J156" s="15"/>
      <c r="K156" s="14"/>
      <c r="L156" s="28"/>
      <c r="M156" s="15"/>
      <c r="N156" s="14"/>
    </row>
    <row r="157" spans="1:14">
      <c r="A157" s="436"/>
      <c r="B157" s="389" t="s">
        <v>27</v>
      </c>
      <c r="C157" s="346">
        <v>1.2108316746137169E-2</v>
      </c>
      <c r="D157" s="346">
        <v>1.8692710027743492E-3</v>
      </c>
      <c r="J157" s="15"/>
      <c r="K157" s="14"/>
      <c r="L157" s="28"/>
      <c r="M157" s="15"/>
      <c r="N157" s="14"/>
    </row>
    <row r="158" spans="1:14">
      <c r="A158" s="436" t="s">
        <v>224</v>
      </c>
      <c r="B158" s="389" t="s">
        <v>78</v>
      </c>
      <c r="C158" s="346">
        <v>0.22062449947271184</v>
      </c>
      <c r="D158" s="346">
        <v>4.8345525479980824E-3</v>
      </c>
      <c r="J158" s="15"/>
      <c r="K158" s="14"/>
      <c r="L158" s="28"/>
      <c r="M158" s="15"/>
      <c r="N158" s="14"/>
    </row>
    <row r="159" spans="1:14">
      <c r="A159" s="436"/>
      <c r="B159" s="389" t="s">
        <v>25</v>
      </c>
      <c r="C159" s="346">
        <v>0.19850510794776277</v>
      </c>
      <c r="D159" s="346">
        <v>5.2851121285393465E-3</v>
      </c>
      <c r="J159" s="15"/>
      <c r="K159" s="14"/>
      <c r="L159" s="28"/>
      <c r="M159" s="15"/>
      <c r="N159" s="14"/>
    </row>
    <row r="160" spans="1:14">
      <c r="A160" s="436"/>
      <c r="B160" s="389" t="s">
        <v>37</v>
      </c>
      <c r="C160" s="346">
        <v>0.17394936466596145</v>
      </c>
      <c r="D160" s="346">
        <v>6.6595928877076615E-3</v>
      </c>
      <c r="J160" s="15"/>
      <c r="K160" s="14"/>
      <c r="L160" s="28"/>
      <c r="M160" s="15"/>
      <c r="N160" s="14"/>
    </row>
    <row r="161" spans="1:14">
      <c r="A161" s="436"/>
      <c r="B161" s="389" t="s">
        <v>27</v>
      </c>
      <c r="C161" s="346">
        <v>0.1851696335205365</v>
      </c>
      <c r="D161" s="346">
        <v>6.8983975261975496E-3</v>
      </c>
      <c r="J161" s="15"/>
      <c r="K161" s="14"/>
      <c r="L161" s="28"/>
      <c r="M161" s="15"/>
      <c r="N161" s="14"/>
    </row>
    <row r="162" spans="1:14">
      <c r="A162" s="436" t="s">
        <v>225</v>
      </c>
      <c r="B162" s="389" t="s">
        <v>78</v>
      </c>
      <c r="C162" s="346">
        <v>1.7798099044084914E-2</v>
      </c>
      <c r="D162" s="346">
        <v>1.223620303008629E-3</v>
      </c>
      <c r="J162" s="15"/>
      <c r="K162" s="14"/>
      <c r="L162" s="28"/>
      <c r="M162" s="15"/>
      <c r="N162" s="14"/>
    </row>
    <row r="163" spans="1:14">
      <c r="A163" s="436"/>
      <c r="B163" s="389" t="s">
        <v>25</v>
      </c>
      <c r="C163" s="346">
        <v>2.7880756564147787E-2</v>
      </c>
      <c r="D163" s="346">
        <v>1.8471573748477762E-3</v>
      </c>
      <c r="J163" s="15"/>
      <c r="K163" s="14"/>
      <c r="L163" s="28"/>
      <c r="M163" s="15"/>
      <c r="N163" s="14"/>
    </row>
    <row r="164" spans="1:14">
      <c r="A164" s="436"/>
      <c r="B164" s="389" t="s">
        <v>37</v>
      </c>
      <c r="C164" s="346">
        <v>2.3952080321326688E-2</v>
      </c>
      <c r="D164" s="346">
        <v>2.9478985336212531E-3</v>
      </c>
      <c r="J164" s="15"/>
      <c r="K164" s="14"/>
      <c r="L164" s="28"/>
      <c r="M164" s="15"/>
      <c r="N164" s="14"/>
    </row>
    <row r="165" spans="1:14">
      <c r="A165" s="436"/>
      <c r="B165" s="389" t="s">
        <v>27</v>
      </c>
      <c r="C165" s="346">
        <v>2.8526612860897686E-2</v>
      </c>
      <c r="D165" s="346">
        <v>3.0120827326784545E-3</v>
      </c>
      <c r="J165" s="15"/>
      <c r="K165" s="14"/>
      <c r="L165" s="28"/>
      <c r="M165" s="15"/>
      <c r="N165" s="14"/>
    </row>
    <row r="166" spans="1:14">
      <c r="A166" s="436" t="s">
        <v>226</v>
      </c>
      <c r="B166" s="389" t="s">
        <v>78</v>
      </c>
      <c r="C166" s="346">
        <v>0.22935675376266257</v>
      </c>
      <c r="D166" s="346">
        <v>4.8503919349283595E-3</v>
      </c>
      <c r="J166" s="15"/>
      <c r="K166" s="14"/>
      <c r="L166" s="28"/>
      <c r="M166" s="15"/>
      <c r="N166" s="14"/>
    </row>
    <row r="167" spans="1:14">
      <c r="A167" s="436"/>
      <c r="B167" s="389" t="s">
        <v>25</v>
      </c>
      <c r="C167" s="346">
        <v>0.15268354718927901</v>
      </c>
      <c r="D167" s="346">
        <v>5.1529475433088855E-3</v>
      </c>
      <c r="J167" s="15"/>
      <c r="K167" s="14"/>
      <c r="L167" s="28"/>
      <c r="M167" s="15"/>
      <c r="N167" s="14"/>
    </row>
    <row r="168" spans="1:14">
      <c r="A168" s="436"/>
      <c r="B168" s="389" t="s">
        <v>37</v>
      </c>
      <c r="C168" s="346">
        <v>0.11069399219443057</v>
      </c>
      <c r="D168" s="346">
        <v>4.6075032158941773E-3</v>
      </c>
      <c r="J168" s="15"/>
      <c r="K168" s="14"/>
      <c r="L168" s="28"/>
      <c r="M168" s="15"/>
      <c r="N168" s="14"/>
    </row>
    <row r="169" spans="1:14">
      <c r="A169" s="436"/>
      <c r="B169" s="389" t="s">
        <v>27</v>
      </c>
      <c r="C169" s="346">
        <v>0.12157169908067232</v>
      </c>
      <c r="D169" s="346">
        <v>7.2924073410440661E-3</v>
      </c>
      <c r="J169" s="15"/>
      <c r="K169" s="14"/>
      <c r="L169" s="28"/>
      <c r="M169" s="15"/>
      <c r="N169" s="14"/>
    </row>
    <row r="170" spans="1:14">
      <c r="A170" s="436" t="s">
        <v>227</v>
      </c>
      <c r="B170" s="389" t="s">
        <v>78</v>
      </c>
      <c r="C170" s="346">
        <v>7.1671543090939371E-2</v>
      </c>
      <c r="D170" s="346">
        <v>2.8408515297910796E-3</v>
      </c>
      <c r="J170" s="15"/>
      <c r="K170" s="14"/>
      <c r="L170" s="28"/>
      <c r="M170" s="15"/>
      <c r="N170" s="14"/>
    </row>
    <row r="171" spans="1:14">
      <c r="A171" s="436"/>
      <c r="B171" s="389" t="s">
        <v>25</v>
      </c>
      <c r="C171" s="346">
        <v>5.0107677818369417E-2</v>
      </c>
      <c r="D171" s="346">
        <v>2.439161738285301E-3</v>
      </c>
      <c r="J171" s="15"/>
      <c r="K171" s="14"/>
      <c r="L171" s="28"/>
      <c r="M171" s="15"/>
      <c r="N171" s="14"/>
    </row>
    <row r="172" spans="1:14">
      <c r="A172" s="436"/>
      <c r="B172" s="389" t="s">
        <v>37</v>
      </c>
      <c r="C172" s="346">
        <v>3.5463872731457895E-2</v>
      </c>
      <c r="D172" s="346">
        <v>2.8999088260529037E-3</v>
      </c>
      <c r="J172" s="15"/>
      <c r="K172" s="14"/>
      <c r="L172" s="28"/>
      <c r="M172" s="15"/>
      <c r="N172" s="14"/>
    </row>
    <row r="173" spans="1:14">
      <c r="A173" s="436"/>
      <c r="B173" s="389" t="s">
        <v>27</v>
      </c>
      <c r="C173" s="346">
        <v>2.9253354112749867E-2</v>
      </c>
      <c r="D173" s="346">
        <v>2.9029846136700036E-3</v>
      </c>
      <c r="J173" s="15"/>
      <c r="K173" s="14"/>
      <c r="L173" s="28"/>
      <c r="M173" s="15"/>
      <c r="N173" s="14"/>
    </row>
    <row r="174" spans="1:14">
      <c r="A174" s="436" t="s">
        <v>228</v>
      </c>
      <c r="B174" s="389" t="s">
        <v>78</v>
      </c>
      <c r="C174" s="346">
        <v>3.1194389789979599E-2</v>
      </c>
      <c r="D174" s="346">
        <v>1.8342472100525227E-3</v>
      </c>
      <c r="J174" s="15"/>
      <c r="K174" s="14"/>
      <c r="L174" s="28"/>
      <c r="M174" s="15"/>
      <c r="N174" s="14"/>
    </row>
    <row r="175" spans="1:14">
      <c r="A175" s="436"/>
      <c r="B175" s="389" t="s">
        <v>25</v>
      </c>
      <c r="C175" s="346">
        <v>4.655715922519961E-2</v>
      </c>
      <c r="D175" s="346">
        <v>2.6155305932595617E-3</v>
      </c>
      <c r="J175" s="15"/>
      <c r="K175" s="14"/>
      <c r="L175" s="28"/>
      <c r="M175" s="15"/>
      <c r="N175" s="14"/>
    </row>
    <row r="176" spans="1:14">
      <c r="A176" s="436"/>
      <c r="B176" s="389" t="s">
        <v>37</v>
      </c>
      <c r="C176" s="346">
        <v>6.462742501558269E-2</v>
      </c>
      <c r="D176" s="346">
        <v>3.7500351705608993E-3</v>
      </c>
      <c r="J176" s="15"/>
      <c r="K176" s="14"/>
      <c r="L176" s="28"/>
      <c r="M176" s="15"/>
      <c r="N176" s="14"/>
    </row>
    <row r="177" spans="1:14" s="28" customFormat="1">
      <c r="A177" s="436"/>
      <c r="B177" s="389" t="s">
        <v>27</v>
      </c>
      <c r="C177" s="346">
        <v>5.6068087580395748E-2</v>
      </c>
      <c r="D177" s="346">
        <v>3.7854895460935727E-3</v>
      </c>
      <c r="E177"/>
      <c r="F177"/>
      <c r="G177"/>
      <c r="H177"/>
      <c r="J177" s="15"/>
      <c r="K177" s="14"/>
      <c r="M177" s="15"/>
      <c r="N177" s="14"/>
    </row>
    <row r="178" spans="1:14">
      <c r="A178" s="434" t="s">
        <v>610</v>
      </c>
      <c r="B178" s="434"/>
      <c r="C178" s="434"/>
      <c r="D178" s="434"/>
      <c r="E178" s="289"/>
      <c r="F178" s="289"/>
      <c r="L178" s="28"/>
      <c r="M178" s="15"/>
      <c r="N178" s="14"/>
    </row>
  </sheetData>
  <mergeCells count="55">
    <mergeCell ref="A1:O1"/>
    <mergeCell ref="C4:G4"/>
    <mergeCell ref="H4:K4"/>
    <mergeCell ref="L4:O4"/>
    <mergeCell ref="A4:A5"/>
    <mergeCell ref="B4:B5"/>
    <mergeCell ref="A2:O2"/>
    <mergeCell ref="A6:A19"/>
    <mergeCell ref="A20:A32"/>
    <mergeCell ref="A35:H35"/>
    <mergeCell ref="A38:A39"/>
    <mergeCell ref="B38:B39"/>
    <mergeCell ref="C38:G38"/>
    <mergeCell ref="H38:K38"/>
    <mergeCell ref="A36:O36"/>
    <mergeCell ref="A33:O33"/>
    <mergeCell ref="A94:A97"/>
    <mergeCell ref="L38:O38"/>
    <mergeCell ref="A40:A53"/>
    <mergeCell ref="A54:A66"/>
    <mergeCell ref="C72:D72"/>
    <mergeCell ref="B72:B73"/>
    <mergeCell ref="A72:A73"/>
    <mergeCell ref="A74:A77"/>
    <mergeCell ref="A78:A81"/>
    <mergeCell ref="A82:A85"/>
    <mergeCell ref="A86:A89"/>
    <mergeCell ref="A90:A93"/>
    <mergeCell ref="A70:O70"/>
    <mergeCell ref="B128:B129"/>
    <mergeCell ref="C128:D128"/>
    <mergeCell ref="A130:A133"/>
    <mergeCell ref="A134:A137"/>
    <mergeCell ref="A98:A101"/>
    <mergeCell ref="A102:A105"/>
    <mergeCell ref="A106:A109"/>
    <mergeCell ref="A110:A113"/>
    <mergeCell ref="A114:A117"/>
    <mergeCell ref="A118:A121"/>
    <mergeCell ref="A174:A177"/>
    <mergeCell ref="A178:D178"/>
    <mergeCell ref="A126:D126"/>
    <mergeCell ref="A67:O67"/>
    <mergeCell ref="A69:H69"/>
    <mergeCell ref="A154:A157"/>
    <mergeCell ref="A158:A161"/>
    <mergeCell ref="A162:A165"/>
    <mergeCell ref="A166:A169"/>
    <mergeCell ref="A170:A173"/>
    <mergeCell ref="A138:A141"/>
    <mergeCell ref="A142:A145"/>
    <mergeCell ref="A146:A149"/>
    <mergeCell ref="A150:A153"/>
    <mergeCell ref="A122:A125"/>
    <mergeCell ref="A128:A129"/>
  </mergeCells>
  <pageMargins left="0.7" right="0.7" top="0.75" bottom="0.75" header="0.3" footer="0.3"/>
  <pageSetup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128"/>
  <sheetViews>
    <sheetView topLeftCell="A34" workbookViewId="0">
      <selection activeCell="A36" sqref="A36:O36"/>
    </sheetView>
  </sheetViews>
  <sheetFormatPr baseColWidth="10" defaultColWidth="9.140625" defaultRowHeight="15"/>
  <cols>
    <col min="1" max="1" width="24.5703125" customWidth="1"/>
    <col min="2" max="2" width="28.7109375" customWidth="1"/>
    <col min="3" max="3" width="11.5703125" customWidth="1"/>
    <col min="4" max="4" width="9.5703125" bestFit="1" customWidth="1"/>
    <col min="7" max="7" width="10.7109375" customWidth="1"/>
    <col min="9" max="9" width="12.42578125" customWidth="1"/>
  </cols>
  <sheetData>
    <row r="1" spans="1:15">
      <c r="A1" s="437" t="s">
        <v>691</v>
      </c>
      <c r="B1" s="437"/>
      <c r="C1" s="437"/>
      <c r="D1" s="437"/>
      <c r="E1" s="437"/>
      <c r="F1" s="437"/>
      <c r="G1" s="437"/>
      <c r="H1" s="437"/>
      <c r="I1" s="437"/>
    </row>
    <row r="2" spans="1:15" s="388" customFormat="1">
      <c r="A2" s="431" t="s">
        <v>686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59" customFormat="1"/>
    <row r="4" spans="1:15" ht="29.25" customHeight="1">
      <c r="A4" s="438" t="s">
        <v>68</v>
      </c>
      <c r="B4" s="436" t="s">
        <v>117</v>
      </c>
      <c r="C4" s="438" t="s">
        <v>134</v>
      </c>
      <c r="D4" s="438"/>
      <c r="E4" s="438"/>
      <c r="F4" s="468" t="s">
        <v>135</v>
      </c>
      <c r="G4" s="468"/>
      <c r="H4" s="468" t="s">
        <v>136</v>
      </c>
      <c r="I4" s="468"/>
    </row>
    <row r="5" spans="1:15" ht="15" customHeight="1">
      <c r="A5" s="438"/>
      <c r="B5" s="436"/>
      <c r="C5" s="161" t="s">
        <v>137</v>
      </c>
      <c r="D5" s="161" t="s">
        <v>138</v>
      </c>
      <c r="E5" s="161" t="s">
        <v>17</v>
      </c>
      <c r="F5" s="161" t="s">
        <v>137</v>
      </c>
      <c r="G5" s="161" t="s">
        <v>138</v>
      </c>
      <c r="H5" s="161" t="s">
        <v>137</v>
      </c>
      <c r="I5" s="161" t="s">
        <v>138</v>
      </c>
    </row>
    <row r="6" spans="1:15" ht="30">
      <c r="A6" s="438" t="s">
        <v>13</v>
      </c>
      <c r="B6" s="164" t="s">
        <v>118</v>
      </c>
      <c r="C6" s="169">
        <v>110963</v>
      </c>
      <c r="D6" s="169">
        <v>472630</v>
      </c>
      <c r="E6" s="169">
        <v>583593</v>
      </c>
      <c r="F6" s="44">
        <v>19.013764729871674</v>
      </c>
      <c r="G6" s="44">
        <v>80.986235270128333</v>
      </c>
      <c r="H6" s="44">
        <v>9.5633932580589835</v>
      </c>
      <c r="I6" s="44">
        <v>16.941096685369033</v>
      </c>
    </row>
    <row r="7" spans="1:15" ht="45">
      <c r="A7" s="438"/>
      <c r="B7" s="164" t="s">
        <v>119</v>
      </c>
      <c r="C7" s="45">
        <v>53139</v>
      </c>
      <c r="D7" s="45">
        <v>137420</v>
      </c>
      <c r="E7" s="45">
        <v>190559</v>
      </c>
      <c r="F7" s="44">
        <v>27.885851626005593</v>
      </c>
      <c r="G7" s="44">
        <v>72.114148373994396</v>
      </c>
      <c r="H7" s="44">
        <v>4.5798072721537482</v>
      </c>
      <c r="I7" s="44">
        <v>4.9257252110602643</v>
      </c>
    </row>
    <row r="8" spans="1:15" ht="45">
      <c r="A8" s="438"/>
      <c r="B8" s="164" t="s">
        <v>120</v>
      </c>
      <c r="C8" s="45">
        <v>233952</v>
      </c>
      <c r="D8" s="45">
        <v>670742</v>
      </c>
      <c r="E8" s="45">
        <v>904694</v>
      </c>
      <c r="F8" s="44">
        <v>25.859793477131493</v>
      </c>
      <c r="G8" s="44">
        <v>74.140206522868496</v>
      </c>
      <c r="H8" s="44">
        <v>20.163252431075364</v>
      </c>
      <c r="I8" s="44">
        <v>24.042284816744168</v>
      </c>
    </row>
    <row r="9" spans="1:15" ht="30">
      <c r="A9" s="438"/>
      <c r="B9" s="164" t="s">
        <v>121</v>
      </c>
      <c r="C9" s="45">
        <v>6616</v>
      </c>
      <c r="D9" s="45">
        <v>29190</v>
      </c>
      <c r="E9" s="45">
        <v>35806</v>
      </c>
      <c r="F9" s="44">
        <v>18.477350164776855</v>
      </c>
      <c r="G9" s="44">
        <v>81.522649835223149</v>
      </c>
      <c r="H9" s="44">
        <v>0.5702027684482055</v>
      </c>
      <c r="I9" s="44">
        <v>1.0462954366966168</v>
      </c>
    </row>
    <row r="10" spans="1:15">
      <c r="A10" s="438"/>
      <c r="B10" s="164" t="s">
        <v>122</v>
      </c>
      <c r="C10" s="45">
        <v>47177</v>
      </c>
      <c r="D10" s="45">
        <v>76217</v>
      </c>
      <c r="E10" s="45">
        <v>123394</v>
      </c>
      <c r="F10" s="44">
        <v>38.232815209815712</v>
      </c>
      <c r="G10" s="44">
        <v>61.767184790184295</v>
      </c>
      <c r="H10" s="44">
        <v>4.0659697713242133</v>
      </c>
      <c r="I10" s="44">
        <v>2.7319458478487859</v>
      </c>
    </row>
    <row r="11" spans="1:15" ht="60">
      <c r="A11" s="438"/>
      <c r="B11" s="164" t="s">
        <v>123</v>
      </c>
      <c r="C11" s="45">
        <v>20447</v>
      </c>
      <c r="D11" s="45">
        <v>40103</v>
      </c>
      <c r="E11" s="45">
        <v>60550</v>
      </c>
      <c r="F11" s="44">
        <v>33.76878612716763</v>
      </c>
      <c r="G11" s="44">
        <v>66.23121387283237</v>
      </c>
      <c r="H11" s="44">
        <v>1.7622333746161516</v>
      </c>
      <c r="I11" s="44">
        <v>1.4374644021186855</v>
      </c>
    </row>
    <row r="12" spans="1:15">
      <c r="A12" s="438"/>
      <c r="B12" s="164" t="s">
        <v>124</v>
      </c>
      <c r="C12" s="45">
        <v>358665</v>
      </c>
      <c r="D12" s="45">
        <v>718163</v>
      </c>
      <c r="E12" s="45">
        <v>1076828</v>
      </c>
      <c r="F12" s="44">
        <v>33.307547723499013</v>
      </c>
      <c r="G12" s="44">
        <v>66.692452276500973</v>
      </c>
      <c r="H12" s="44">
        <v>30.911695275918326</v>
      </c>
      <c r="I12" s="44">
        <v>25.74205788641153</v>
      </c>
    </row>
    <row r="13" spans="1:15" ht="30">
      <c r="A13" s="438"/>
      <c r="B13" s="164" t="s">
        <v>125</v>
      </c>
      <c r="C13" s="45">
        <v>14404</v>
      </c>
      <c r="D13" s="45">
        <v>63005</v>
      </c>
      <c r="E13" s="45">
        <v>77409</v>
      </c>
      <c r="F13" s="44">
        <v>18.607655440581844</v>
      </c>
      <c r="G13" s="44">
        <v>81.392344559418149</v>
      </c>
      <c r="H13" s="44">
        <v>1.2414148544026533</v>
      </c>
      <c r="I13" s="44">
        <v>2.2583708115474601</v>
      </c>
    </row>
    <row r="14" spans="1:15">
      <c r="A14" s="438"/>
      <c r="B14" s="164" t="s">
        <v>126</v>
      </c>
      <c r="C14" s="45">
        <v>8234</v>
      </c>
      <c r="D14" s="45">
        <v>16450</v>
      </c>
      <c r="E14" s="45">
        <v>24684</v>
      </c>
      <c r="F14" s="44">
        <v>33.35764057689191</v>
      </c>
      <c r="G14" s="44">
        <v>66.64235942310809</v>
      </c>
      <c r="H14" s="44">
        <v>0.70965078527849534</v>
      </c>
      <c r="I14" s="44">
        <v>0.58963891516476019</v>
      </c>
    </row>
    <row r="15" spans="1:15">
      <c r="A15" s="438"/>
      <c r="B15" s="164" t="s">
        <v>127</v>
      </c>
      <c r="C15" s="45">
        <v>223787</v>
      </c>
      <c r="D15" s="45">
        <v>316190</v>
      </c>
      <c r="E15" s="45">
        <v>539977</v>
      </c>
      <c r="F15" s="44">
        <v>41.443802236021163</v>
      </c>
      <c r="G15" s="44">
        <v>58.556197763978837</v>
      </c>
      <c r="H15" s="44">
        <v>19.28717759110015</v>
      </c>
      <c r="I15" s="44">
        <v>11.333612679996689</v>
      </c>
    </row>
    <row r="16" spans="1:15">
      <c r="A16" s="438"/>
      <c r="B16" s="164" t="s">
        <v>128</v>
      </c>
      <c r="C16" s="45">
        <v>29961</v>
      </c>
      <c r="D16" s="45">
        <v>65686</v>
      </c>
      <c r="E16" s="45">
        <v>95647</v>
      </c>
      <c r="F16" s="44">
        <v>31.324558010183278</v>
      </c>
      <c r="G16" s="44">
        <v>68.675441989816719</v>
      </c>
      <c r="H16" s="44">
        <v>2.582201503246174</v>
      </c>
      <c r="I16" s="44">
        <v>2.3544694092104823</v>
      </c>
    </row>
    <row r="17" spans="1:9" ht="30">
      <c r="A17" s="438"/>
      <c r="B17" s="164" t="s">
        <v>129</v>
      </c>
      <c r="C17" s="45">
        <v>35409</v>
      </c>
      <c r="D17" s="45">
        <v>105966</v>
      </c>
      <c r="E17" s="45">
        <v>141375</v>
      </c>
      <c r="F17" s="44">
        <v>25.046153846153846</v>
      </c>
      <c r="G17" s="44">
        <v>74.953846153846143</v>
      </c>
      <c r="H17" s="44">
        <v>3.0517396958861109</v>
      </c>
      <c r="I17" s="44">
        <v>3.7982782543677187</v>
      </c>
    </row>
    <row r="18" spans="1:9" ht="30">
      <c r="A18" s="438"/>
      <c r="B18" s="164" t="s">
        <v>130</v>
      </c>
      <c r="C18" s="45">
        <v>17535</v>
      </c>
      <c r="D18" s="45">
        <v>78081</v>
      </c>
      <c r="E18" s="45">
        <v>95616</v>
      </c>
      <c r="F18" s="44">
        <v>18.338980923694777</v>
      </c>
      <c r="G18" s="44">
        <v>81.661019076305223</v>
      </c>
      <c r="H18" s="44">
        <v>1.5112614184914277</v>
      </c>
      <c r="I18" s="44">
        <v>2.798759643463808</v>
      </c>
    </row>
    <row r="19" spans="1:9">
      <c r="A19" s="438"/>
      <c r="B19" s="164" t="s">
        <v>17</v>
      </c>
      <c r="C19" s="45">
        <v>1160289</v>
      </c>
      <c r="D19" s="45">
        <v>2789843</v>
      </c>
      <c r="E19" s="45">
        <v>3950132</v>
      </c>
      <c r="F19" s="44">
        <v>29.373423470405548</v>
      </c>
      <c r="G19" s="44">
        <v>70.626576529594459</v>
      </c>
      <c r="H19" s="44">
        <v>100</v>
      </c>
      <c r="I19" s="44">
        <v>100</v>
      </c>
    </row>
    <row r="20" spans="1:9" ht="30">
      <c r="A20" s="438" t="s">
        <v>81</v>
      </c>
      <c r="B20" s="164" t="s">
        <v>217</v>
      </c>
      <c r="C20" s="172">
        <v>20</v>
      </c>
      <c r="D20" s="169">
        <v>614</v>
      </c>
      <c r="E20" s="169">
        <v>634</v>
      </c>
      <c r="F20" s="44">
        <v>3.1545741324921135</v>
      </c>
      <c r="G20" s="44">
        <v>96.845425867507885</v>
      </c>
      <c r="H20" s="44">
        <v>1.8036964955980787E-3</v>
      </c>
      <c r="I20" s="44">
        <v>1.8839533810519699E-2</v>
      </c>
    </row>
    <row r="21" spans="1:9">
      <c r="A21" s="438"/>
      <c r="B21" s="164" t="s">
        <v>218</v>
      </c>
      <c r="C21" s="173">
        <v>112578</v>
      </c>
      <c r="D21" s="45">
        <v>509455</v>
      </c>
      <c r="E21" s="45">
        <v>622033</v>
      </c>
      <c r="F21" s="44">
        <v>18.098396708856281</v>
      </c>
      <c r="G21" s="44">
        <v>81.901603291143715</v>
      </c>
      <c r="H21" s="44">
        <v>10.152827204072025</v>
      </c>
      <c r="I21" s="44">
        <v>15.631750321560773</v>
      </c>
    </row>
    <row r="22" spans="1:9">
      <c r="A22" s="438"/>
      <c r="B22" s="164" t="s">
        <v>219</v>
      </c>
      <c r="C22" s="173">
        <v>44072</v>
      </c>
      <c r="D22" s="45">
        <v>128305</v>
      </c>
      <c r="E22" s="45">
        <v>172377</v>
      </c>
      <c r="F22" s="44">
        <v>25.567216043903766</v>
      </c>
      <c r="G22" s="44">
        <v>74.43278395609623</v>
      </c>
      <c r="H22" s="44">
        <v>3.9746255976999261</v>
      </c>
      <c r="I22" s="44">
        <v>3.9368182175223621</v>
      </c>
    </row>
    <row r="23" spans="1:9" ht="30">
      <c r="A23" s="438"/>
      <c r="B23" s="164" t="s">
        <v>220</v>
      </c>
      <c r="C23" s="173">
        <v>57758</v>
      </c>
      <c r="D23" s="45">
        <v>120859</v>
      </c>
      <c r="E23" s="45">
        <v>178617</v>
      </c>
      <c r="F23" s="44">
        <v>32.336227794666797</v>
      </c>
      <c r="G23" s="44">
        <v>67.663772205333188</v>
      </c>
      <c r="H23" s="44">
        <v>5.2088951096376919</v>
      </c>
      <c r="I23" s="44">
        <v>3.7083505159700332</v>
      </c>
    </row>
    <row r="24" spans="1:9" ht="30">
      <c r="A24" s="438"/>
      <c r="B24" s="164" t="s">
        <v>221</v>
      </c>
      <c r="C24" s="173">
        <v>213075</v>
      </c>
      <c r="D24" s="45">
        <v>779784</v>
      </c>
      <c r="E24" s="45">
        <v>992859</v>
      </c>
      <c r="F24" s="44">
        <v>21.460751224494111</v>
      </c>
      <c r="G24" s="44">
        <v>78.539248775505882</v>
      </c>
      <c r="H24" s="44">
        <v>19.216131539978033</v>
      </c>
      <c r="I24" s="44">
        <v>23.926330672479306</v>
      </c>
    </row>
    <row r="25" spans="1:9" ht="30">
      <c r="A25" s="438"/>
      <c r="B25" s="164" t="s">
        <v>222</v>
      </c>
      <c r="C25" s="173">
        <v>19046</v>
      </c>
      <c r="D25" s="45">
        <v>39525</v>
      </c>
      <c r="E25" s="45">
        <v>58571</v>
      </c>
      <c r="F25" s="44">
        <v>32.517798910723741</v>
      </c>
      <c r="G25" s="44">
        <v>67.482201089276259</v>
      </c>
      <c r="H25" s="44">
        <v>1.7176601727580503</v>
      </c>
      <c r="I25" s="44">
        <v>1.2127566349524286</v>
      </c>
    </row>
    <row r="26" spans="1:9" ht="30">
      <c r="A26" s="438"/>
      <c r="B26" s="164" t="s">
        <v>223</v>
      </c>
      <c r="C26" s="173">
        <v>32761</v>
      </c>
      <c r="D26" s="45">
        <v>143675</v>
      </c>
      <c r="E26" s="45">
        <v>176436</v>
      </c>
      <c r="F26" s="44">
        <v>18.568206035049535</v>
      </c>
      <c r="G26" s="44">
        <v>81.431793964950458</v>
      </c>
      <c r="H26" s="44">
        <v>2.9545450446144326</v>
      </c>
      <c r="I26" s="44">
        <v>4.4084202283817886</v>
      </c>
    </row>
    <row r="27" spans="1:9" ht="30">
      <c r="A27" s="438"/>
      <c r="B27" s="164" t="s">
        <v>224</v>
      </c>
      <c r="C27" s="173">
        <v>268567</v>
      </c>
      <c r="D27" s="45">
        <v>611944</v>
      </c>
      <c r="E27" s="45">
        <v>880511</v>
      </c>
      <c r="F27" s="44">
        <v>30.501265742279198</v>
      </c>
      <c r="G27" s="44">
        <v>69.498734257720798</v>
      </c>
      <c r="H27" s="44">
        <v>24.220667836664461</v>
      </c>
      <c r="I27" s="44">
        <v>18.776448987206297</v>
      </c>
    </row>
    <row r="28" spans="1:9" ht="30">
      <c r="A28" s="438"/>
      <c r="B28" s="164" t="s">
        <v>225</v>
      </c>
      <c r="C28" s="173">
        <v>20200</v>
      </c>
      <c r="D28" s="45">
        <v>81060</v>
      </c>
      <c r="E28" s="45">
        <v>101260</v>
      </c>
      <c r="F28" s="44">
        <v>19.948647047205213</v>
      </c>
      <c r="G28" s="44">
        <v>80.051352952794787</v>
      </c>
      <c r="H28" s="44">
        <v>1.8217334605540596</v>
      </c>
      <c r="I28" s="44">
        <v>2.4871866623464611</v>
      </c>
    </row>
    <row r="29" spans="1:9">
      <c r="A29" s="438"/>
      <c r="B29" s="164" t="s">
        <v>226</v>
      </c>
      <c r="C29" s="173">
        <v>266951</v>
      </c>
      <c r="D29" s="45">
        <v>487487</v>
      </c>
      <c r="E29" s="45">
        <v>754438</v>
      </c>
      <c r="F29" s="44">
        <v>35.384087227843771</v>
      </c>
      <c r="G29" s="44">
        <v>64.615912772156221</v>
      </c>
      <c r="H29" s="44">
        <v>24.074929159820137</v>
      </c>
      <c r="I29" s="44">
        <v>14.957700030437815</v>
      </c>
    </row>
    <row r="30" spans="1:9">
      <c r="A30" s="438"/>
      <c r="B30" s="164" t="s">
        <v>227</v>
      </c>
      <c r="C30" s="173">
        <v>56428</v>
      </c>
      <c r="D30" s="45">
        <v>178857</v>
      </c>
      <c r="E30" s="45">
        <v>235285</v>
      </c>
      <c r="F30" s="44">
        <v>23.982829334636719</v>
      </c>
      <c r="G30" s="44">
        <v>76.017170665363281</v>
      </c>
      <c r="H30" s="44">
        <v>5.088949292680419</v>
      </c>
      <c r="I30" s="44">
        <v>5.4879193790686029</v>
      </c>
    </row>
    <row r="31" spans="1:9">
      <c r="A31" s="438"/>
      <c r="B31" s="164" t="s">
        <v>228</v>
      </c>
      <c r="C31" s="173">
        <v>17378</v>
      </c>
      <c r="D31" s="45">
        <v>177539</v>
      </c>
      <c r="E31" s="45">
        <v>194917</v>
      </c>
      <c r="F31" s="44">
        <v>8.915589712544314</v>
      </c>
      <c r="G31" s="44">
        <v>91.084410287455682</v>
      </c>
      <c r="H31" s="44">
        <v>1.5672318850251707</v>
      </c>
      <c r="I31" s="44">
        <v>5.4474788162636107</v>
      </c>
    </row>
    <row r="32" spans="1:9">
      <c r="A32" s="438"/>
      <c r="B32" s="164" t="s">
        <v>17</v>
      </c>
      <c r="C32" s="173">
        <v>1108834</v>
      </c>
      <c r="D32" s="45">
        <v>3259104</v>
      </c>
      <c r="E32" s="45">
        <v>4367938</v>
      </c>
      <c r="F32" s="44">
        <v>25.385754101821039</v>
      </c>
      <c r="G32" s="44">
        <v>74.61424589817895</v>
      </c>
      <c r="H32" s="44">
        <v>100</v>
      </c>
      <c r="I32" s="44">
        <v>100</v>
      </c>
    </row>
    <row r="33" spans="1:15">
      <c r="A33" s="434" t="s">
        <v>610</v>
      </c>
      <c r="B33" s="434"/>
      <c r="C33" s="434"/>
      <c r="D33" s="434"/>
      <c r="E33" s="434"/>
      <c r="F33" s="434"/>
      <c r="G33" s="434"/>
      <c r="H33" s="434"/>
      <c r="I33" s="434"/>
    </row>
    <row r="35" spans="1:15">
      <c r="A35" s="437" t="s">
        <v>692</v>
      </c>
      <c r="B35" s="437"/>
      <c r="C35" s="437"/>
      <c r="D35" s="437"/>
      <c r="E35" s="437"/>
      <c r="F35" s="437"/>
      <c r="G35" s="437"/>
      <c r="H35" s="437"/>
      <c r="I35" s="437"/>
    </row>
    <row r="36" spans="1:15" s="388" customFormat="1">
      <c r="A36" s="431" t="s">
        <v>686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</row>
    <row r="37" spans="1:15" s="388" customFormat="1"/>
    <row r="38" spans="1:15" ht="27" customHeight="1">
      <c r="A38" s="438" t="s">
        <v>68</v>
      </c>
      <c r="B38" s="436" t="s">
        <v>117</v>
      </c>
      <c r="C38" s="438" t="s">
        <v>134</v>
      </c>
      <c r="D38" s="438"/>
      <c r="E38" s="438"/>
      <c r="F38" s="436" t="s">
        <v>135</v>
      </c>
      <c r="G38" s="436"/>
      <c r="H38" s="436" t="s">
        <v>136</v>
      </c>
      <c r="I38" s="436"/>
    </row>
    <row r="39" spans="1:15">
      <c r="A39" s="438"/>
      <c r="B39" s="436"/>
      <c r="C39" s="161" t="s">
        <v>137</v>
      </c>
      <c r="D39" s="161" t="s">
        <v>138</v>
      </c>
      <c r="E39" s="161" t="s">
        <v>17</v>
      </c>
      <c r="F39" s="161" t="s">
        <v>137</v>
      </c>
      <c r="G39" s="161" t="s">
        <v>138</v>
      </c>
      <c r="H39" s="161" t="s">
        <v>137</v>
      </c>
      <c r="I39" s="161" t="s">
        <v>138</v>
      </c>
    </row>
    <row r="40" spans="1:15" ht="30">
      <c r="A40" s="438" t="s">
        <v>13</v>
      </c>
      <c r="B40" s="164" t="s">
        <v>118</v>
      </c>
      <c r="C40" s="169">
        <v>1640</v>
      </c>
      <c r="D40" s="169">
        <v>6713</v>
      </c>
      <c r="E40" s="169">
        <v>8353</v>
      </c>
      <c r="F40" s="44">
        <v>19.633664551658086</v>
      </c>
      <c r="G40" s="44">
        <v>80.366335448341914</v>
      </c>
      <c r="H40" s="44">
        <v>10.73579471065724</v>
      </c>
      <c r="I40" s="44">
        <v>18.287068566291644</v>
      </c>
    </row>
    <row r="41" spans="1:15" ht="45">
      <c r="A41" s="438"/>
      <c r="B41" s="164" t="s">
        <v>119</v>
      </c>
      <c r="C41" s="45">
        <v>529</v>
      </c>
      <c r="D41" s="45">
        <v>1670</v>
      </c>
      <c r="E41" s="45">
        <v>2199</v>
      </c>
      <c r="F41" s="44">
        <v>24.056389267849021</v>
      </c>
      <c r="G41" s="44">
        <v>75.943610732150972</v>
      </c>
      <c r="H41" s="44">
        <v>3.4629484158156587</v>
      </c>
      <c r="I41" s="44">
        <v>4.5492930888882839</v>
      </c>
    </row>
    <row r="42" spans="1:15" ht="45">
      <c r="A42" s="438"/>
      <c r="B42" s="164" t="s">
        <v>120</v>
      </c>
      <c r="C42" s="45">
        <v>2882</v>
      </c>
      <c r="D42" s="45">
        <v>8375</v>
      </c>
      <c r="E42" s="45">
        <v>11257</v>
      </c>
      <c r="F42" s="44">
        <v>25.601847739184507</v>
      </c>
      <c r="G42" s="44">
        <v>74.398152260815493</v>
      </c>
      <c r="H42" s="44">
        <v>18.866195339094002</v>
      </c>
      <c r="I42" s="44">
        <v>22.814568634394835</v>
      </c>
    </row>
    <row r="43" spans="1:15" ht="30">
      <c r="A43" s="438"/>
      <c r="B43" s="164" t="s">
        <v>121</v>
      </c>
      <c r="C43" s="45">
        <v>84</v>
      </c>
      <c r="D43" s="45">
        <v>331</v>
      </c>
      <c r="E43" s="45">
        <v>415</v>
      </c>
      <c r="F43" s="44">
        <v>20.240963855421686</v>
      </c>
      <c r="G43" s="44">
        <v>79.759036144578317</v>
      </c>
      <c r="H43" s="44">
        <v>0.54988216810683421</v>
      </c>
      <c r="I43" s="44">
        <v>0.90168623498324652</v>
      </c>
    </row>
    <row r="44" spans="1:15">
      <c r="A44" s="438"/>
      <c r="B44" s="164" t="s">
        <v>122</v>
      </c>
      <c r="C44" s="45">
        <v>585</v>
      </c>
      <c r="D44" s="45">
        <v>1009</v>
      </c>
      <c r="E44" s="45">
        <v>1594</v>
      </c>
      <c r="F44" s="44">
        <v>36.700125470514429</v>
      </c>
      <c r="G44" s="44">
        <v>63.299874529485564</v>
      </c>
      <c r="H44" s="44">
        <v>3.8295365278868814</v>
      </c>
      <c r="I44" s="44">
        <v>2.7486447465199269</v>
      </c>
    </row>
    <row r="45" spans="1:15" ht="60">
      <c r="A45" s="438"/>
      <c r="B45" s="164" t="s">
        <v>123</v>
      </c>
      <c r="C45" s="45">
        <v>268</v>
      </c>
      <c r="D45" s="45">
        <v>472</v>
      </c>
      <c r="E45" s="45">
        <v>740</v>
      </c>
      <c r="F45" s="44">
        <v>36.216216216216218</v>
      </c>
      <c r="G45" s="44">
        <v>63.78378378378379</v>
      </c>
      <c r="H45" s="44">
        <v>1.7543859649122806</v>
      </c>
      <c r="I45" s="44">
        <v>1.2857882263205209</v>
      </c>
    </row>
    <row r="46" spans="1:15">
      <c r="A46" s="438"/>
      <c r="B46" s="164" t="s">
        <v>124</v>
      </c>
      <c r="C46" s="45">
        <v>4755</v>
      </c>
      <c r="D46" s="45">
        <v>9160</v>
      </c>
      <c r="E46" s="45">
        <v>13915</v>
      </c>
      <c r="F46" s="44">
        <v>34.171757096658283</v>
      </c>
      <c r="G46" s="44">
        <v>65.828242903341717</v>
      </c>
      <c r="H46" s="44">
        <v>31.127258444619009</v>
      </c>
      <c r="I46" s="44">
        <v>24.953008798932142</v>
      </c>
    </row>
    <row r="47" spans="1:15" ht="30">
      <c r="A47" s="438"/>
      <c r="B47" s="164" t="s">
        <v>125</v>
      </c>
      <c r="C47" s="45">
        <v>239</v>
      </c>
      <c r="D47" s="45">
        <v>1042</v>
      </c>
      <c r="E47" s="45">
        <v>1281</v>
      </c>
      <c r="F47" s="44">
        <v>18.657298985167838</v>
      </c>
      <c r="G47" s="44">
        <v>81.342701014832159</v>
      </c>
      <c r="H47" s="44">
        <v>1.564545692589683</v>
      </c>
      <c r="I47" s="44">
        <v>2.8385409572584379</v>
      </c>
    </row>
    <row r="48" spans="1:15">
      <c r="A48" s="438"/>
      <c r="B48" s="164" t="s">
        <v>126</v>
      </c>
      <c r="C48" s="45">
        <v>115</v>
      </c>
      <c r="D48" s="45">
        <v>224</v>
      </c>
      <c r="E48" s="45">
        <v>339</v>
      </c>
      <c r="F48" s="44">
        <v>33.923303834808259</v>
      </c>
      <c r="G48" s="44">
        <v>66.076696165191734</v>
      </c>
      <c r="H48" s="44">
        <v>0.75281487300340399</v>
      </c>
      <c r="I48" s="44">
        <v>0.61020458198262006</v>
      </c>
    </row>
    <row r="49" spans="1:9">
      <c r="A49" s="438"/>
      <c r="B49" s="164" t="s">
        <v>127</v>
      </c>
      <c r="C49" s="45">
        <v>2989</v>
      </c>
      <c r="D49" s="45">
        <v>4306</v>
      </c>
      <c r="E49" s="45">
        <v>7295</v>
      </c>
      <c r="F49" s="44">
        <v>40.973269362577106</v>
      </c>
      <c r="G49" s="44">
        <v>59.026730637422901</v>
      </c>
      <c r="H49" s="44">
        <v>19.566640481801521</v>
      </c>
      <c r="I49" s="44">
        <v>11.730093437576617</v>
      </c>
    </row>
    <row r="50" spans="1:9">
      <c r="A50" s="438"/>
      <c r="B50" s="164" t="s">
        <v>128</v>
      </c>
      <c r="C50" s="45">
        <v>485</v>
      </c>
      <c r="D50" s="45">
        <v>944</v>
      </c>
      <c r="E50" s="45">
        <v>1429</v>
      </c>
      <c r="F50" s="44">
        <v>33.939818054583625</v>
      </c>
      <c r="G50" s="44">
        <v>66.060181945416375</v>
      </c>
      <c r="H50" s="44">
        <v>3.174914899188269</v>
      </c>
      <c r="I50" s="44">
        <v>2.5715764526410418</v>
      </c>
    </row>
    <row r="51" spans="1:9" ht="30">
      <c r="A51" s="438"/>
      <c r="B51" s="164" t="s">
        <v>129</v>
      </c>
      <c r="C51" s="45">
        <v>462</v>
      </c>
      <c r="D51" s="45">
        <v>1319</v>
      </c>
      <c r="E51" s="45">
        <v>1781</v>
      </c>
      <c r="F51" s="44">
        <v>25.940482874789446</v>
      </c>
      <c r="G51" s="44">
        <v>74.059517125210562</v>
      </c>
      <c r="H51" s="44">
        <v>3.0243519245875881</v>
      </c>
      <c r="I51" s="44">
        <v>3.5931243019423027</v>
      </c>
    </row>
    <row r="52" spans="1:9" ht="30">
      <c r="A52" s="438"/>
      <c r="B52" s="164" t="s">
        <v>130</v>
      </c>
      <c r="C52" s="45">
        <v>243</v>
      </c>
      <c r="D52" s="45">
        <v>1144</v>
      </c>
      <c r="E52" s="45">
        <v>1387</v>
      </c>
      <c r="F52" s="44">
        <v>17.519826964671953</v>
      </c>
      <c r="G52" s="44">
        <v>82.480173035328036</v>
      </c>
      <c r="H52" s="44">
        <v>1.5907305577376276</v>
      </c>
      <c r="I52" s="44">
        <v>3.1164019722683811</v>
      </c>
    </row>
    <row r="53" spans="1:9">
      <c r="A53" s="438"/>
      <c r="B53" s="164" t="s">
        <v>17</v>
      </c>
      <c r="C53" s="45">
        <v>15276</v>
      </c>
      <c r="D53" s="45">
        <v>36709</v>
      </c>
      <c r="E53" s="45">
        <v>51985</v>
      </c>
      <c r="F53" s="44">
        <v>29.385399634509955</v>
      </c>
      <c r="G53" s="44">
        <v>70.614600365490048</v>
      </c>
      <c r="H53" s="44">
        <v>100</v>
      </c>
      <c r="I53" s="44">
        <v>100</v>
      </c>
    </row>
    <row r="54" spans="1:9" ht="30">
      <c r="A54" s="438" t="s">
        <v>81</v>
      </c>
      <c r="B54" s="164" t="s">
        <v>217</v>
      </c>
      <c r="C54" s="172">
        <v>1</v>
      </c>
      <c r="D54" s="169">
        <v>4</v>
      </c>
      <c r="E54" s="169">
        <v>5</v>
      </c>
      <c r="F54" s="44">
        <v>20</v>
      </c>
      <c r="G54" s="44">
        <v>80</v>
      </c>
      <c r="H54" s="44">
        <v>8.0276149955848114E-3</v>
      </c>
      <c r="I54" s="44">
        <v>1.1225549350321331E-2</v>
      </c>
    </row>
    <row r="55" spans="1:9">
      <c r="A55" s="438"/>
      <c r="B55" s="164" t="s">
        <v>218</v>
      </c>
      <c r="C55" s="173">
        <v>1421</v>
      </c>
      <c r="D55" s="45">
        <v>6177</v>
      </c>
      <c r="E55" s="45">
        <v>7598</v>
      </c>
      <c r="F55" s="44">
        <v>18.702290076335878</v>
      </c>
      <c r="G55" s="44">
        <v>81.297709923664115</v>
      </c>
      <c r="H55" s="44">
        <v>11.407240908726017</v>
      </c>
      <c r="I55" s="44">
        <v>17.335054584233717</v>
      </c>
    </row>
    <row r="56" spans="1:9">
      <c r="A56" s="438"/>
      <c r="B56" s="164" t="s">
        <v>219</v>
      </c>
      <c r="C56" s="173">
        <v>398</v>
      </c>
      <c r="D56" s="45">
        <v>1197</v>
      </c>
      <c r="E56" s="45">
        <v>1595</v>
      </c>
      <c r="F56" s="44">
        <v>24.952978056426332</v>
      </c>
      <c r="G56" s="44">
        <v>75.047021943573668</v>
      </c>
      <c r="H56" s="44">
        <v>3.194990768242755</v>
      </c>
      <c r="I56" s="44">
        <v>3.3592456430836579</v>
      </c>
    </row>
    <row r="57" spans="1:9" ht="30">
      <c r="A57" s="438"/>
      <c r="B57" s="164" t="s">
        <v>220</v>
      </c>
      <c r="C57" s="173">
        <v>634</v>
      </c>
      <c r="D57" s="45">
        <v>1236</v>
      </c>
      <c r="E57" s="45">
        <v>1870</v>
      </c>
      <c r="F57" s="44">
        <v>33.903743315508024</v>
      </c>
      <c r="G57" s="44">
        <v>66.096256684491976</v>
      </c>
      <c r="H57" s="44">
        <v>5.0895079072007707</v>
      </c>
      <c r="I57" s="44">
        <v>3.4686947492492917</v>
      </c>
    </row>
    <row r="58" spans="1:9" ht="30">
      <c r="A58" s="438"/>
      <c r="B58" s="164" t="s">
        <v>221</v>
      </c>
      <c r="C58" s="173">
        <v>2268</v>
      </c>
      <c r="D58" s="45">
        <v>7928</v>
      </c>
      <c r="E58" s="45">
        <v>10196</v>
      </c>
      <c r="F58" s="44">
        <v>22.244017261671242</v>
      </c>
      <c r="G58" s="44">
        <v>77.755982738328754</v>
      </c>
      <c r="H58" s="44">
        <v>18.206630809986354</v>
      </c>
      <c r="I58" s="44">
        <v>22.249038812336881</v>
      </c>
    </row>
    <row r="59" spans="1:9" ht="30">
      <c r="A59" s="438"/>
      <c r="B59" s="164" t="s">
        <v>222</v>
      </c>
      <c r="C59" s="173">
        <v>175</v>
      </c>
      <c r="D59" s="45">
        <v>387</v>
      </c>
      <c r="E59" s="45">
        <v>562</v>
      </c>
      <c r="F59" s="44">
        <v>31.138790035587188</v>
      </c>
      <c r="G59" s="44">
        <v>68.861209964412808</v>
      </c>
      <c r="H59" s="44">
        <v>1.4048326242273419</v>
      </c>
      <c r="I59" s="44">
        <v>1.086071899643589</v>
      </c>
    </row>
    <row r="60" spans="1:9" ht="30">
      <c r="A60" s="438"/>
      <c r="B60" s="164" t="s">
        <v>223</v>
      </c>
      <c r="C60" s="173">
        <v>328</v>
      </c>
      <c r="D60" s="45">
        <v>1210</v>
      </c>
      <c r="E60" s="45">
        <v>1538</v>
      </c>
      <c r="F60" s="44">
        <v>21.326397919375815</v>
      </c>
      <c r="G60" s="44">
        <v>78.673602080624178</v>
      </c>
      <c r="H60" s="44">
        <v>2.633057718551818</v>
      </c>
      <c r="I60" s="44">
        <v>3.3957286784722025</v>
      </c>
    </row>
    <row r="61" spans="1:9" ht="30">
      <c r="A61" s="438"/>
      <c r="B61" s="164" t="s">
        <v>224</v>
      </c>
      <c r="C61" s="173">
        <v>3064</v>
      </c>
      <c r="D61" s="45">
        <v>6633</v>
      </c>
      <c r="E61" s="45">
        <v>9697</v>
      </c>
      <c r="F61" s="44">
        <v>31.597401258121067</v>
      </c>
      <c r="G61" s="44">
        <v>68.402598741878933</v>
      </c>
      <c r="H61" s="44">
        <v>24.596612346471865</v>
      </c>
      <c r="I61" s="44">
        <v>18.614767210170346</v>
      </c>
    </row>
    <row r="62" spans="1:9" ht="30">
      <c r="A62" s="438"/>
      <c r="B62" s="164" t="s">
        <v>225</v>
      </c>
      <c r="C62" s="173">
        <v>264</v>
      </c>
      <c r="D62" s="45">
        <v>1019</v>
      </c>
      <c r="E62" s="45">
        <v>1283</v>
      </c>
      <c r="F62" s="44">
        <v>20.576773187840995</v>
      </c>
      <c r="G62" s="44">
        <v>79.423226812159001</v>
      </c>
      <c r="H62" s="44">
        <v>2.1192903588343905</v>
      </c>
      <c r="I62" s="44">
        <v>2.859708696994359</v>
      </c>
    </row>
    <row r="63" spans="1:9">
      <c r="A63" s="438"/>
      <c r="B63" s="164" t="s">
        <v>226</v>
      </c>
      <c r="C63" s="173">
        <v>3004</v>
      </c>
      <c r="D63" s="45">
        <v>5246</v>
      </c>
      <c r="E63" s="45">
        <v>8250</v>
      </c>
      <c r="F63" s="44">
        <v>36.412121212121214</v>
      </c>
      <c r="G63" s="44">
        <v>63.587878787878793</v>
      </c>
      <c r="H63" s="44">
        <v>24.114955446736776</v>
      </c>
      <c r="I63" s="44">
        <v>14.722307972946428</v>
      </c>
    </row>
    <row r="64" spans="1:9">
      <c r="A64" s="438"/>
      <c r="B64" s="164" t="s">
        <v>227</v>
      </c>
      <c r="C64" s="173">
        <v>651</v>
      </c>
      <c r="D64" s="45">
        <v>2031</v>
      </c>
      <c r="E64" s="45">
        <v>2682</v>
      </c>
      <c r="F64" s="44">
        <v>24.272930648769574</v>
      </c>
      <c r="G64" s="44">
        <v>75.727069351230426</v>
      </c>
      <c r="H64" s="44">
        <v>5.2259773621257128</v>
      </c>
      <c r="I64" s="44">
        <v>5.6997726826256558</v>
      </c>
    </row>
    <row r="65" spans="1:15">
      <c r="A65" s="438"/>
      <c r="B65" s="164" t="s">
        <v>228</v>
      </c>
      <c r="C65" s="173">
        <v>249</v>
      </c>
      <c r="D65" s="45">
        <v>2565</v>
      </c>
      <c r="E65" s="45">
        <v>2814</v>
      </c>
      <c r="F65" s="44">
        <v>8.8486140724946694</v>
      </c>
      <c r="G65" s="44">
        <v>91.151385927505331</v>
      </c>
      <c r="H65" s="44">
        <v>1.9988761339006182</v>
      </c>
      <c r="I65" s="44">
        <v>7.1983835208935529</v>
      </c>
    </row>
    <row r="66" spans="1:15">
      <c r="A66" s="438"/>
      <c r="B66" s="164" t="s">
        <v>17</v>
      </c>
      <c r="C66" s="173">
        <v>12457</v>
      </c>
      <c r="D66" s="45">
        <v>35633</v>
      </c>
      <c r="E66" s="45">
        <v>48090</v>
      </c>
      <c r="F66" s="44">
        <v>25.903514244125596</v>
      </c>
      <c r="G66" s="44">
        <v>74.096485755874397</v>
      </c>
      <c r="H66" s="44">
        <v>100</v>
      </c>
      <c r="I66" s="44">
        <v>100</v>
      </c>
    </row>
    <row r="67" spans="1:15" s="388" customFormat="1">
      <c r="A67" s="434" t="s">
        <v>610</v>
      </c>
      <c r="B67" s="434"/>
      <c r="C67" s="434"/>
      <c r="D67" s="434"/>
      <c r="E67" s="434"/>
      <c r="F67" s="434"/>
      <c r="G67" s="434"/>
      <c r="H67" s="434"/>
      <c r="I67" s="434"/>
    </row>
    <row r="69" spans="1:15">
      <c r="A69" s="437" t="s">
        <v>139</v>
      </c>
      <c r="B69" s="437"/>
      <c r="C69" s="437"/>
      <c r="D69" s="437"/>
      <c r="E69" s="437"/>
      <c r="F69" s="437"/>
      <c r="G69" s="437"/>
      <c r="H69" s="437"/>
      <c r="I69" s="437"/>
    </row>
    <row r="70" spans="1:15" s="388" customFormat="1">
      <c r="A70" s="431" t="s">
        <v>686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1"/>
      <c r="M70" s="431"/>
      <c r="N70" s="431"/>
      <c r="O70" s="431"/>
    </row>
    <row r="71" spans="1:15" s="159" customFormat="1"/>
    <row r="72" spans="1:15" s="159" customFormat="1">
      <c r="A72" s="436" t="s">
        <v>117</v>
      </c>
      <c r="B72" s="455" t="s">
        <v>134</v>
      </c>
      <c r="C72" s="467">
        <v>2015</v>
      </c>
      <c r="D72" s="460"/>
    </row>
    <row r="73" spans="1:15" ht="30" customHeight="1">
      <c r="A73" s="436"/>
      <c r="B73" s="455"/>
      <c r="C73" s="157" t="s">
        <v>44</v>
      </c>
      <c r="D73" s="157" t="s">
        <v>45</v>
      </c>
    </row>
    <row r="74" spans="1:15">
      <c r="A74" s="464" t="s">
        <v>118</v>
      </c>
      <c r="B74" s="163" t="s">
        <v>138</v>
      </c>
      <c r="C74" s="383">
        <v>9.5633932580589831E-2</v>
      </c>
      <c r="D74" s="383">
        <v>3.7131233941067464E-3</v>
      </c>
    </row>
    <row r="75" spans="1:15" ht="15" customHeight="1">
      <c r="A75" s="464"/>
      <c r="B75" s="163" t="s">
        <v>137</v>
      </c>
      <c r="C75" s="383">
        <v>0.16941096685369034</v>
      </c>
      <c r="D75" s="383">
        <v>2.9238010263955921E-3</v>
      </c>
    </row>
    <row r="76" spans="1:15">
      <c r="A76" s="464" t="s">
        <v>119</v>
      </c>
      <c r="B76" s="163" t="s">
        <v>138</v>
      </c>
      <c r="C76" s="383">
        <v>4.5798072721537478E-2</v>
      </c>
      <c r="D76" s="383">
        <v>4.1273352783723766E-3</v>
      </c>
    </row>
    <row r="77" spans="1:15" ht="15" customHeight="1">
      <c r="A77" s="464"/>
      <c r="B77" s="163" t="s">
        <v>137</v>
      </c>
      <c r="C77" s="383">
        <v>4.925725211060264E-2</v>
      </c>
      <c r="D77" s="383">
        <v>1.8000419106040703E-3</v>
      </c>
    </row>
    <row r="78" spans="1:15" ht="24.75" customHeight="1">
      <c r="A78" s="464" t="s">
        <v>120</v>
      </c>
      <c r="B78" s="60" t="s">
        <v>138</v>
      </c>
      <c r="C78" s="383">
        <v>0.20163252431075362</v>
      </c>
      <c r="D78" s="383">
        <v>6.2019723652005617E-3</v>
      </c>
    </row>
    <row r="79" spans="1:15" ht="24" customHeight="1">
      <c r="A79" s="464"/>
      <c r="B79" s="60" t="s">
        <v>137</v>
      </c>
      <c r="C79" s="383">
        <v>0.24042284816744169</v>
      </c>
      <c r="D79" s="383">
        <v>3.2463317761658567E-3</v>
      </c>
    </row>
    <row r="80" spans="1:15">
      <c r="A80" s="464" t="s">
        <v>121</v>
      </c>
      <c r="B80" s="163" t="s">
        <v>138</v>
      </c>
      <c r="C80" s="383">
        <v>5.7020276844820554E-3</v>
      </c>
      <c r="D80" s="383">
        <v>7.9427152309295235E-4</v>
      </c>
    </row>
    <row r="81" spans="1:4">
      <c r="A81" s="464"/>
      <c r="B81" s="163" t="s">
        <v>137</v>
      </c>
      <c r="C81" s="383">
        <v>1.0462954366966169E-2</v>
      </c>
      <c r="D81" s="383">
        <v>1.2073782363655658E-3</v>
      </c>
    </row>
    <row r="82" spans="1:4">
      <c r="A82" s="464" t="s">
        <v>122</v>
      </c>
      <c r="B82" s="163" t="s">
        <v>138</v>
      </c>
      <c r="C82" s="383">
        <v>4.0659697713242134E-2</v>
      </c>
      <c r="D82" s="383">
        <v>3.0678076252648504E-3</v>
      </c>
    </row>
    <row r="83" spans="1:4" ht="15" customHeight="1">
      <c r="A83" s="464"/>
      <c r="B83" s="163" t="s">
        <v>137</v>
      </c>
      <c r="C83" s="383">
        <v>2.7319458478487858E-2</v>
      </c>
      <c r="D83" s="383">
        <v>1.3880171632344267E-3</v>
      </c>
    </row>
    <row r="84" spans="1:4" ht="30.75" customHeight="1">
      <c r="A84" s="464" t="s">
        <v>123</v>
      </c>
      <c r="B84" s="60" t="s">
        <v>137</v>
      </c>
      <c r="C84" s="383">
        <v>1.7622333746161515E-2</v>
      </c>
      <c r="D84" s="383">
        <v>1.639703938183793E-3</v>
      </c>
    </row>
    <row r="85" spans="1:4" ht="30" customHeight="1">
      <c r="A85" s="464"/>
      <c r="B85" s="60" t="s">
        <v>138</v>
      </c>
      <c r="C85" s="383">
        <v>1.4374644021186855E-2</v>
      </c>
      <c r="D85" s="383">
        <v>1.0006210687462424E-3</v>
      </c>
    </row>
    <row r="86" spans="1:4" ht="15" customHeight="1">
      <c r="A86" s="464" t="s">
        <v>124</v>
      </c>
      <c r="B86" s="163" t="s">
        <v>137</v>
      </c>
      <c r="C86" s="383">
        <v>0.30911695275918327</v>
      </c>
      <c r="D86" s="383">
        <v>6.2195714759735437E-3</v>
      </c>
    </row>
    <row r="87" spans="1:4">
      <c r="A87" s="464"/>
      <c r="B87" s="163" t="s">
        <v>138</v>
      </c>
      <c r="C87" s="383">
        <v>0.25742057886411529</v>
      </c>
      <c r="D87" s="383">
        <v>3.4667925196593375E-3</v>
      </c>
    </row>
    <row r="88" spans="1:4" ht="15" customHeight="1">
      <c r="A88" s="464" t="s">
        <v>125</v>
      </c>
      <c r="B88" s="163" t="s">
        <v>137</v>
      </c>
      <c r="C88" s="383">
        <v>1.2414148544026532E-2</v>
      </c>
      <c r="D88" s="383">
        <v>1.3090914342658159E-3</v>
      </c>
    </row>
    <row r="89" spans="1:4">
      <c r="A89" s="464"/>
      <c r="B89" s="163" t="s">
        <v>138</v>
      </c>
      <c r="C89" s="383">
        <v>2.25837081154746E-2</v>
      </c>
      <c r="D89" s="383">
        <v>1.0669059499563084E-3</v>
      </c>
    </row>
    <row r="90" spans="1:4" ht="15" customHeight="1">
      <c r="A90" s="464" t="s">
        <v>126</v>
      </c>
      <c r="B90" s="163" t="s">
        <v>137</v>
      </c>
      <c r="C90" s="383">
        <v>7.0965078527849531E-3</v>
      </c>
      <c r="D90" s="383">
        <v>9.4617692887299422E-4</v>
      </c>
    </row>
    <row r="91" spans="1:4">
      <c r="A91" s="464"/>
      <c r="B91" s="163" t="s">
        <v>138</v>
      </c>
      <c r="C91" s="383">
        <v>5.8963891516476017E-3</v>
      </c>
      <c r="D91" s="383">
        <v>5.8870637774435992E-4</v>
      </c>
    </row>
    <row r="92" spans="1:4">
      <c r="A92" s="464" t="s">
        <v>127</v>
      </c>
      <c r="B92" s="163" t="s">
        <v>137</v>
      </c>
      <c r="C92" s="383">
        <v>0.19287177591100149</v>
      </c>
      <c r="D92" s="383">
        <v>4.8723271896166723E-3</v>
      </c>
    </row>
    <row r="93" spans="1:4">
      <c r="A93" s="464"/>
      <c r="B93" s="163" t="s">
        <v>138</v>
      </c>
      <c r="C93" s="383">
        <v>0.11333612679996688</v>
      </c>
      <c r="D93" s="383">
        <v>2.3823878756481652E-3</v>
      </c>
    </row>
    <row r="94" spans="1:4" ht="15" customHeight="1">
      <c r="A94" s="464" t="s">
        <v>128</v>
      </c>
      <c r="B94" s="163" t="s">
        <v>137</v>
      </c>
      <c r="C94" s="383">
        <v>2.5822015032461738E-2</v>
      </c>
      <c r="D94" s="383">
        <v>1.5462253111234328E-3</v>
      </c>
    </row>
    <row r="95" spans="1:4">
      <c r="A95" s="464"/>
      <c r="B95" s="163" t="s">
        <v>138</v>
      </c>
      <c r="C95" s="383">
        <v>2.3544694092104825E-2</v>
      </c>
      <c r="D95" s="383">
        <v>1.062837912206103E-3</v>
      </c>
    </row>
    <row r="96" spans="1:4" ht="15" customHeight="1">
      <c r="A96" s="464" t="s">
        <v>129</v>
      </c>
      <c r="B96" s="163" t="s">
        <v>137</v>
      </c>
      <c r="C96" s="383">
        <v>3.0517396958861111E-2</v>
      </c>
      <c r="D96" s="383">
        <v>2.0040005422286727E-3</v>
      </c>
    </row>
    <row r="97" spans="1:4">
      <c r="A97" s="464"/>
      <c r="B97" s="163" t="s">
        <v>138</v>
      </c>
      <c r="C97" s="383">
        <v>3.7982782543677186E-2</v>
      </c>
      <c r="D97" s="383">
        <v>1.5311551468241446E-3</v>
      </c>
    </row>
    <row r="98" spans="1:4">
      <c r="A98" s="464" t="s">
        <v>130</v>
      </c>
      <c r="B98" s="163" t="s">
        <v>137</v>
      </c>
      <c r="C98" s="383">
        <v>1.5112614184914277E-2</v>
      </c>
      <c r="D98" s="383">
        <v>1.4343023282497181E-3</v>
      </c>
    </row>
    <row r="99" spans="1:4" s="159" customFormat="1">
      <c r="A99" s="464"/>
      <c r="B99" s="163" t="s">
        <v>138</v>
      </c>
      <c r="C99" s="383">
        <v>2.7987596434638079E-2</v>
      </c>
      <c r="D99" s="383">
        <v>1.3684150823572816E-3</v>
      </c>
    </row>
    <row r="100" spans="1:4" s="388" customFormat="1">
      <c r="A100" s="434" t="s">
        <v>610</v>
      </c>
      <c r="B100" s="434"/>
      <c r="C100" s="434"/>
      <c r="D100" s="434"/>
    </row>
    <row r="101" spans="1:4" s="159" customFormat="1">
      <c r="A101" s="176"/>
      <c r="B101" s="70"/>
    </row>
    <row r="102" spans="1:4">
      <c r="A102" s="436" t="s">
        <v>117</v>
      </c>
      <c r="B102" s="455" t="s">
        <v>134</v>
      </c>
      <c r="C102" s="467">
        <v>2017</v>
      </c>
      <c r="D102" s="460"/>
    </row>
    <row r="103" spans="1:4" ht="15" customHeight="1">
      <c r="A103" s="436"/>
      <c r="B103" s="455"/>
      <c r="C103" s="157" t="s">
        <v>44</v>
      </c>
      <c r="D103" s="157" t="s">
        <v>45</v>
      </c>
    </row>
    <row r="104" spans="1:4">
      <c r="A104" s="464" t="s">
        <v>217</v>
      </c>
      <c r="B104" s="163" t="s">
        <v>229</v>
      </c>
      <c r="C104" s="383">
        <v>1.8036964955980787E-5</v>
      </c>
      <c r="D104" s="383">
        <v>1.8039418389068126E-5</v>
      </c>
    </row>
    <row r="105" spans="1:4" ht="15" customHeight="1">
      <c r="A105" s="464"/>
      <c r="B105" s="163" t="s">
        <v>230</v>
      </c>
      <c r="C105" s="383">
        <v>1.88395338105197E-4</v>
      </c>
      <c r="D105" s="383">
        <v>1.1408675930930405E-4</v>
      </c>
    </row>
    <row r="106" spans="1:4">
      <c r="A106" s="464" t="s">
        <v>218</v>
      </c>
      <c r="B106" s="163" t="s">
        <v>229</v>
      </c>
      <c r="C106" s="383">
        <v>0.10152827204072025</v>
      </c>
      <c r="D106" s="383">
        <v>3.5389131643525484E-3</v>
      </c>
    </row>
    <row r="107" spans="1:4" ht="15" customHeight="1">
      <c r="A107" s="464"/>
      <c r="B107" s="163" t="s">
        <v>230</v>
      </c>
      <c r="C107" s="383">
        <v>0.15631750321560772</v>
      </c>
      <c r="D107" s="383">
        <v>3.0955154232469246E-3</v>
      </c>
    </row>
    <row r="108" spans="1:4">
      <c r="A108" s="464" t="s">
        <v>219</v>
      </c>
      <c r="B108" s="163" t="s">
        <v>229</v>
      </c>
      <c r="C108" s="383">
        <v>3.974625597699926E-2</v>
      </c>
      <c r="D108" s="383">
        <v>2.3429272155614939E-3</v>
      </c>
    </row>
    <row r="109" spans="1:4" ht="15" customHeight="1">
      <c r="A109" s="464"/>
      <c r="B109" s="163" t="s">
        <v>230</v>
      </c>
      <c r="C109" s="383">
        <v>3.9368182175223622E-2</v>
      </c>
      <c r="D109" s="383">
        <v>1.5841115381875796E-3</v>
      </c>
    </row>
    <row r="110" spans="1:4">
      <c r="A110" s="464" t="s">
        <v>220</v>
      </c>
      <c r="B110" s="163" t="s">
        <v>229</v>
      </c>
      <c r="C110" s="383">
        <v>5.2088951096376915E-2</v>
      </c>
      <c r="D110" s="383">
        <v>2.903587459108666E-3</v>
      </c>
    </row>
    <row r="111" spans="1:4" ht="15" customHeight="1">
      <c r="A111" s="464"/>
      <c r="B111" s="163" t="s">
        <v>230</v>
      </c>
      <c r="C111" s="383">
        <v>3.7083505159700332E-2</v>
      </c>
      <c r="D111" s="383">
        <v>1.6377042048558626E-3</v>
      </c>
    </row>
    <row r="112" spans="1:4">
      <c r="A112" s="464" t="s">
        <v>221</v>
      </c>
      <c r="B112" s="163" t="s">
        <v>229</v>
      </c>
      <c r="C112" s="383">
        <v>0.19216131539978032</v>
      </c>
      <c r="D112" s="383">
        <v>5.2146277849489742E-3</v>
      </c>
    </row>
    <row r="113" spans="1:4" ht="15" customHeight="1">
      <c r="A113" s="464"/>
      <c r="B113" s="163" t="s">
        <v>230</v>
      </c>
      <c r="C113" s="383">
        <v>0.23926330672479307</v>
      </c>
      <c r="D113" s="383">
        <v>3.4208502656948758E-3</v>
      </c>
    </row>
    <row r="114" spans="1:4">
      <c r="A114" s="464" t="s">
        <v>222</v>
      </c>
      <c r="B114" s="163" t="s">
        <v>229</v>
      </c>
      <c r="C114" s="383">
        <v>1.7176601727580502E-2</v>
      </c>
      <c r="D114" s="383">
        <v>1.8019051871392933E-3</v>
      </c>
    </row>
    <row r="115" spans="1:4" ht="15" customHeight="1">
      <c r="A115" s="464"/>
      <c r="B115" s="163" t="s">
        <v>230</v>
      </c>
      <c r="C115" s="383">
        <v>1.2127566349524286E-2</v>
      </c>
      <c r="D115" s="383">
        <v>8.4592731268263457E-4</v>
      </c>
    </row>
    <row r="116" spans="1:4">
      <c r="A116" s="464" t="s">
        <v>223</v>
      </c>
      <c r="B116" s="163" t="s">
        <v>229</v>
      </c>
      <c r="C116" s="383">
        <v>2.9545450446144327E-2</v>
      </c>
      <c r="D116" s="383">
        <v>2.255694509029218E-3</v>
      </c>
    </row>
    <row r="117" spans="1:4" ht="15" customHeight="1">
      <c r="A117" s="464"/>
      <c r="B117" s="163" t="s">
        <v>230</v>
      </c>
      <c r="C117" s="383">
        <v>4.4084202283817882E-2</v>
      </c>
      <c r="D117" s="383">
        <v>2.1942955667669265E-3</v>
      </c>
    </row>
    <row r="118" spans="1:4">
      <c r="A118" s="464" t="s">
        <v>224</v>
      </c>
      <c r="B118" s="163" t="s">
        <v>229</v>
      </c>
      <c r="C118" s="383">
        <v>0.24220667836664461</v>
      </c>
      <c r="D118" s="383">
        <v>6.3096274103573713E-3</v>
      </c>
    </row>
    <row r="119" spans="1:4" ht="15" customHeight="1">
      <c r="A119" s="464"/>
      <c r="B119" s="163" t="s">
        <v>230</v>
      </c>
      <c r="C119" s="383">
        <v>0.18776448987206298</v>
      </c>
      <c r="D119" s="383">
        <v>3.582299439926231E-3</v>
      </c>
    </row>
    <row r="120" spans="1:4">
      <c r="A120" s="464" t="s">
        <v>225</v>
      </c>
      <c r="B120" s="163" t="s">
        <v>229</v>
      </c>
      <c r="C120" s="383">
        <v>1.8217334605540595E-2</v>
      </c>
      <c r="D120" s="383">
        <v>1.5548064446495021E-3</v>
      </c>
    </row>
    <row r="121" spans="1:4" ht="15" customHeight="1">
      <c r="A121" s="464"/>
      <c r="B121" s="163" t="s">
        <v>230</v>
      </c>
      <c r="C121" s="383">
        <v>2.4871866623464609E-2</v>
      </c>
      <c r="D121" s="383">
        <v>1.2230137395212752E-3</v>
      </c>
    </row>
    <row r="122" spans="1:4">
      <c r="A122" s="464" t="s">
        <v>226</v>
      </c>
      <c r="B122" s="163" t="s">
        <v>229</v>
      </c>
      <c r="C122" s="383">
        <v>0.24074929159820135</v>
      </c>
      <c r="D122" s="383">
        <v>6.0801448761878202E-3</v>
      </c>
    </row>
    <row r="123" spans="1:4" ht="15" customHeight="1">
      <c r="A123" s="464"/>
      <c r="B123" s="163" t="s">
        <v>230</v>
      </c>
      <c r="C123" s="383">
        <v>0.14957700030437815</v>
      </c>
      <c r="D123" s="383">
        <v>3.7089113008956344E-3</v>
      </c>
    </row>
    <row r="124" spans="1:4">
      <c r="A124" s="464" t="s">
        <v>227</v>
      </c>
      <c r="B124" s="163" t="s">
        <v>229</v>
      </c>
      <c r="C124" s="383">
        <v>5.088949292680419E-2</v>
      </c>
      <c r="D124" s="383">
        <v>2.5601672551493139E-3</v>
      </c>
    </row>
    <row r="125" spans="1:4" ht="15" customHeight="1">
      <c r="A125" s="464"/>
      <c r="B125" s="163" t="s">
        <v>230</v>
      </c>
      <c r="C125" s="383">
        <v>5.487919379068603E-2</v>
      </c>
      <c r="D125" s="383">
        <v>2.0253279052020482E-3</v>
      </c>
    </row>
    <row r="126" spans="1:4">
      <c r="A126" s="464" t="s">
        <v>228</v>
      </c>
      <c r="B126" s="163" t="s">
        <v>229</v>
      </c>
      <c r="C126" s="383">
        <v>1.5672318850251707E-2</v>
      </c>
      <c r="D126" s="383">
        <v>1.3410285012732193E-3</v>
      </c>
    </row>
    <row r="127" spans="1:4" ht="15" customHeight="1">
      <c r="A127" s="464"/>
      <c r="B127" s="163" t="s">
        <v>230</v>
      </c>
      <c r="C127" s="383">
        <v>5.4474788162636109E-2</v>
      </c>
      <c r="D127" s="383">
        <v>2.0394438799760275E-3</v>
      </c>
    </row>
    <row r="128" spans="1:4">
      <c r="A128" s="434" t="s">
        <v>610</v>
      </c>
      <c r="B128" s="434"/>
      <c r="C128" s="434"/>
      <c r="D128" s="434"/>
    </row>
  </sheetData>
  <mergeCells count="55">
    <mergeCell ref="A102:A103"/>
    <mergeCell ref="B102:B103"/>
    <mergeCell ref="A104:A105"/>
    <mergeCell ref="A106:A107"/>
    <mergeCell ref="A108:A109"/>
    <mergeCell ref="A90:A91"/>
    <mergeCell ref="A92:A93"/>
    <mergeCell ref="A94:A95"/>
    <mergeCell ref="A96:A97"/>
    <mergeCell ref="A98:A99"/>
    <mergeCell ref="A88:A89"/>
    <mergeCell ref="A72:A73"/>
    <mergeCell ref="A74:A75"/>
    <mergeCell ref="A76:A77"/>
    <mergeCell ref="A78:A79"/>
    <mergeCell ref="A80:A81"/>
    <mergeCell ref="A122:A123"/>
    <mergeCell ref="A124:A125"/>
    <mergeCell ref="A126:A127"/>
    <mergeCell ref="C102:D102"/>
    <mergeCell ref="A69:I69"/>
    <mergeCell ref="C72:D72"/>
    <mergeCell ref="A110:A111"/>
    <mergeCell ref="A112:A113"/>
    <mergeCell ref="A114:A115"/>
    <mergeCell ref="A116:A117"/>
    <mergeCell ref="A118:A119"/>
    <mergeCell ref="A120:A121"/>
    <mergeCell ref="A82:A83"/>
    <mergeCell ref="B72:B73"/>
    <mergeCell ref="A84:A85"/>
    <mergeCell ref="A86:A87"/>
    <mergeCell ref="H38:I38"/>
    <mergeCell ref="A4:A5"/>
    <mergeCell ref="B4:B5"/>
    <mergeCell ref="A6:A19"/>
    <mergeCell ref="A20:A32"/>
    <mergeCell ref="C4:E4"/>
    <mergeCell ref="F4:G4"/>
    <mergeCell ref="A2:O2"/>
    <mergeCell ref="A36:O36"/>
    <mergeCell ref="A1:I1"/>
    <mergeCell ref="A35:I35"/>
    <mergeCell ref="A128:D128"/>
    <mergeCell ref="A100:D100"/>
    <mergeCell ref="A67:I67"/>
    <mergeCell ref="A33:I33"/>
    <mergeCell ref="A70:O70"/>
    <mergeCell ref="A40:A53"/>
    <mergeCell ref="A54:A66"/>
    <mergeCell ref="H4:I4"/>
    <mergeCell ref="A38:A39"/>
    <mergeCell ref="B38:B39"/>
    <mergeCell ref="C38:E38"/>
    <mergeCell ref="F38:G3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206"/>
  <sheetViews>
    <sheetView topLeftCell="A193" zoomScaleNormal="100" workbookViewId="0">
      <selection activeCell="A203" sqref="A203:F206"/>
    </sheetView>
  </sheetViews>
  <sheetFormatPr baseColWidth="10" defaultColWidth="9.140625" defaultRowHeight="15"/>
  <cols>
    <col min="1" max="1" width="14" customWidth="1"/>
    <col min="2" max="2" width="46.42578125" customWidth="1"/>
    <col min="3" max="3" width="11.28515625" customWidth="1"/>
  </cols>
  <sheetData>
    <row r="1" spans="1:18">
      <c r="A1" s="437" t="s">
        <v>693</v>
      </c>
      <c r="B1" s="437"/>
      <c r="C1" s="437"/>
      <c r="D1" s="437"/>
      <c r="E1" s="437"/>
      <c r="F1" s="437"/>
      <c r="G1" s="437"/>
      <c r="H1" s="437"/>
    </row>
    <row r="2" spans="1:18" s="388" customFormat="1">
      <c r="A2" s="431" t="s">
        <v>686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8" s="159" customFormat="1"/>
    <row r="4" spans="1:18">
      <c r="A4" s="438" t="s">
        <v>68</v>
      </c>
      <c r="B4" s="469" t="s">
        <v>117</v>
      </c>
      <c r="C4" s="444" t="s">
        <v>83</v>
      </c>
      <c r="D4" s="444"/>
      <c r="E4" s="444"/>
      <c r="F4" s="444"/>
      <c r="G4" s="444"/>
      <c r="H4" s="444"/>
      <c r="I4" s="444" t="s">
        <v>140</v>
      </c>
      <c r="J4" s="444"/>
      <c r="K4" s="444"/>
      <c r="L4" s="444"/>
      <c r="M4" s="444"/>
      <c r="N4" s="444" t="s">
        <v>141</v>
      </c>
      <c r="O4" s="444"/>
      <c r="P4" s="444"/>
      <c r="Q4" s="444"/>
      <c r="R4" s="444"/>
    </row>
    <row r="5" spans="1:18">
      <c r="A5" s="438"/>
      <c r="B5" s="469"/>
      <c r="C5" s="160" t="s">
        <v>29</v>
      </c>
      <c r="D5" s="160" t="s">
        <v>30</v>
      </c>
      <c r="E5" s="160" t="s">
        <v>31</v>
      </c>
      <c r="F5" s="160" t="s">
        <v>32</v>
      </c>
      <c r="G5" s="160" t="s">
        <v>33</v>
      </c>
      <c r="H5" s="160" t="s">
        <v>17</v>
      </c>
      <c r="I5" s="160" t="s">
        <v>29</v>
      </c>
      <c r="J5" s="160" t="s">
        <v>30</v>
      </c>
      <c r="K5" s="160" t="s">
        <v>31</v>
      </c>
      <c r="L5" s="160" t="s">
        <v>32</v>
      </c>
      <c r="M5" s="160" t="s">
        <v>33</v>
      </c>
      <c r="N5" s="160" t="s">
        <v>29</v>
      </c>
      <c r="O5" s="160" t="s">
        <v>30</v>
      </c>
      <c r="P5" s="160" t="s">
        <v>31</v>
      </c>
      <c r="Q5" s="160" t="s">
        <v>32</v>
      </c>
      <c r="R5" s="160" t="s">
        <v>33</v>
      </c>
    </row>
    <row r="6" spans="1:18">
      <c r="A6" s="438" t="s">
        <v>13</v>
      </c>
      <c r="B6" s="164" t="s">
        <v>118</v>
      </c>
      <c r="C6" s="45">
        <v>44737</v>
      </c>
      <c r="D6" s="45">
        <v>63391</v>
      </c>
      <c r="E6" s="45">
        <v>96921</v>
      </c>
      <c r="F6" s="45">
        <v>158568</v>
      </c>
      <c r="G6" s="45">
        <v>219514</v>
      </c>
      <c r="H6" s="45">
        <v>583131</v>
      </c>
      <c r="I6" s="44">
        <v>7.6718610398006621</v>
      </c>
      <c r="J6" s="44">
        <v>10.870799185774722</v>
      </c>
      <c r="K6" s="44">
        <v>16.620793612412989</v>
      </c>
      <c r="L6" s="44">
        <v>27.192517633259079</v>
      </c>
      <c r="M6" s="44">
        <v>37.644028528752543</v>
      </c>
      <c r="N6" s="44">
        <v>14.588469314550318</v>
      </c>
      <c r="O6" s="44">
        <v>13.276630859354546</v>
      </c>
      <c r="P6" s="44">
        <v>15.106753079145976</v>
      </c>
      <c r="Q6" s="44">
        <v>16.492795167239073</v>
      </c>
      <c r="R6" s="44">
        <v>14.061468077378622</v>
      </c>
    </row>
    <row r="7" spans="1:18" ht="30">
      <c r="A7" s="438"/>
      <c r="B7" s="164" t="s">
        <v>119</v>
      </c>
      <c r="C7" s="45">
        <v>12200</v>
      </c>
      <c r="D7" s="45">
        <v>18831</v>
      </c>
      <c r="E7" s="45">
        <v>28222</v>
      </c>
      <c r="F7" s="45">
        <v>41690</v>
      </c>
      <c r="G7" s="45">
        <v>89616</v>
      </c>
      <c r="H7" s="45">
        <v>190559</v>
      </c>
      <c r="I7" s="44">
        <v>6.4022166363173607</v>
      </c>
      <c r="J7" s="44">
        <v>9.8819788097124768</v>
      </c>
      <c r="K7" s="44">
        <v>14.810111304110537</v>
      </c>
      <c r="L7" s="44">
        <v>21.877738653120556</v>
      </c>
      <c r="M7" s="44">
        <v>47.027954596739072</v>
      </c>
      <c r="N7" s="44">
        <v>3.978347355377291</v>
      </c>
      <c r="O7" s="44">
        <v>3.9439705275592032</v>
      </c>
      <c r="P7" s="44">
        <v>4.398869031475714</v>
      </c>
      <c r="Q7" s="44">
        <v>4.3362130475392071</v>
      </c>
      <c r="R7" s="44">
        <v>5.7405565167705142</v>
      </c>
    </row>
    <row r="8" spans="1:18" ht="30">
      <c r="A8" s="438"/>
      <c r="B8" s="164" t="s">
        <v>120</v>
      </c>
      <c r="C8" s="45">
        <v>56080</v>
      </c>
      <c r="D8" s="45">
        <v>96910</v>
      </c>
      <c r="E8" s="45">
        <v>129818</v>
      </c>
      <c r="F8" s="45">
        <v>222076</v>
      </c>
      <c r="G8" s="45">
        <v>399771</v>
      </c>
      <c r="H8" s="45">
        <v>904655</v>
      </c>
      <c r="I8" s="44">
        <v>6.1990482559649811</v>
      </c>
      <c r="J8" s="44">
        <v>10.712371014364592</v>
      </c>
      <c r="K8" s="44">
        <v>14.350000829045326</v>
      </c>
      <c r="L8" s="44">
        <v>24.548142662119812</v>
      </c>
      <c r="M8" s="44">
        <v>44.190437238505289</v>
      </c>
      <c r="N8" s="44">
        <v>18.287354072914628</v>
      </c>
      <c r="O8" s="44">
        <v>20.296860699153651</v>
      </c>
      <c r="P8" s="44">
        <v>20.234298771458946</v>
      </c>
      <c r="Q8" s="44">
        <v>23.09831731219278</v>
      </c>
      <c r="R8" s="44">
        <v>25.608239815053846</v>
      </c>
    </row>
    <row r="9" spans="1:18">
      <c r="A9" s="438"/>
      <c r="B9" s="164" t="s">
        <v>121</v>
      </c>
      <c r="C9" s="45">
        <v>1479</v>
      </c>
      <c r="D9" s="45">
        <v>3447</v>
      </c>
      <c r="E9" s="45">
        <v>2219</v>
      </c>
      <c r="F9" s="45">
        <v>5547</v>
      </c>
      <c r="G9" s="45">
        <v>23114</v>
      </c>
      <c r="H9" s="45">
        <v>35806</v>
      </c>
      <c r="I9" s="44">
        <v>4.1305926381053455</v>
      </c>
      <c r="J9" s="44">
        <v>9.6268781768418705</v>
      </c>
      <c r="K9" s="44">
        <v>6.197285371166843</v>
      </c>
      <c r="L9" s="44">
        <v>15.491817013908282</v>
      </c>
      <c r="M9" s="44">
        <v>64.553426799977657</v>
      </c>
      <c r="N9" s="44">
        <v>0.48229309332811587</v>
      </c>
      <c r="O9" s="44">
        <v>0.72194075771316313</v>
      </c>
      <c r="P9" s="44">
        <v>0.34586813056638832</v>
      </c>
      <c r="Q9" s="44">
        <v>0.57694827955624806</v>
      </c>
      <c r="R9" s="44">
        <v>1.4806197925441178</v>
      </c>
    </row>
    <row r="10" spans="1:18">
      <c r="A10" s="438"/>
      <c r="B10" s="164" t="s">
        <v>122</v>
      </c>
      <c r="C10" s="45">
        <v>8296</v>
      </c>
      <c r="D10" s="45">
        <v>13577</v>
      </c>
      <c r="E10" s="45">
        <v>18192</v>
      </c>
      <c r="F10" s="45">
        <v>25226</v>
      </c>
      <c r="G10" s="45">
        <v>57989</v>
      </c>
      <c r="H10" s="45">
        <v>123280</v>
      </c>
      <c r="I10" s="44">
        <v>6.7293964957819599</v>
      </c>
      <c r="J10" s="44">
        <v>11.013140817650877</v>
      </c>
      <c r="K10" s="44">
        <v>14.756651524983777</v>
      </c>
      <c r="L10" s="44">
        <v>20.462362102530822</v>
      </c>
      <c r="M10" s="44">
        <v>47.03844905905256</v>
      </c>
      <c r="N10" s="44">
        <v>2.7052762016565577</v>
      </c>
      <c r="O10" s="44">
        <v>2.8435711248829749</v>
      </c>
      <c r="P10" s="44">
        <v>2.835526377315789</v>
      </c>
      <c r="Q10" s="44">
        <v>2.6237781323392668</v>
      </c>
      <c r="R10" s="44">
        <v>3.7146171649148068</v>
      </c>
    </row>
    <row r="11" spans="1:18" ht="45">
      <c r="A11" s="438"/>
      <c r="B11" s="164" t="s">
        <v>123</v>
      </c>
      <c r="C11" s="45">
        <v>4008</v>
      </c>
      <c r="D11" s="45">
        <v>7531</v>
      </c>
      <c r="E11" s="45">
        <v>8409</v>
      </c>
      <c r="F11" s="45">
        <v>12514</v>
      </c>
      <c r="G11" s="45">
        <v>28088</v>
      </c>
      <c r="H11" s="45">
        <v>60550</v>
      </c>
      <c r="I11" s="44">
        <v>6.6193228736581347</v>
      </c>
      <c r="J11" s="44">
        <v>12.437654830718415</v>
      </c>
      <c r="K11" s="44">
        <v>13.887696118909993</v>
      </c>
      <c r="L11" s="44">
        <v>20.667217175887696</v>
      </c>
      <c r="M11" s="44">
        <v>46.388109000825764</v>
      </c>
      <c r="N11" s="44">
        <v>1.306984934455097</v>
      </c>
      <c r="O11" s="44">
        <v>1.577294994585968</v>
      </c>
      <c r="P11" s="44">
        <v>1.3106827895145379</v>
      </c>
      <c r="Q11" s="44">
        <v>1.3015919903311497</v>
      </c>
      <c r="R11" s="44">
        <v>1.7992406650938473</v>
      </c>
    </row>
    <row r="12" spans="1:18">
      <c r="A12" s="438"/>
      <c r="B12" s="164" t="s">
        <v>124</v>
      </c>
      <c r="C12" s="45">
        <v>84875</v>
      </c>
      <c r="D12" s="45">
        <v>133872</v>
      </c>
      <c r="E12" s="45">
        <v>179456</v>
      </c>
      <c r="F12" s="45">
        <v>259145</v>
      </c>
      <c r="G12" s="45">
        <v>418865</v>
      </c>
      <c r="H12" s="45">
        <v>1076213</v>
      </c>
      <c r="I12" s="44">
        <v>7.8864499871308</v>
      </c>
      <c r="J12" s="44">
        <v>12.439173286329007</v>
      </c>
      <c r="K12" s="44">
        <v>16.67476605467505</v>
      </c>
      <c r="L12" s="44">
        <v>24.079341171310883</v>
      </c>
      <c r="M12" s="44">
        <v>38.920269500554262</v>
      </c>
      <c r="N12" s="44">
        <v>27.677232113741603</v>
      </c>
      <c r="O12" s="44">
        <v>28.038193535415314</v>
      </c>
      <c r="P12" s="44">
        <v>27.971208309563668</v>
      </c>
      <c r="Q12" s="44">
        <v>26.953896143069027</v>
      </c>
      <c r="R12" s="44">
        <v>26.831349372847274</v>
      </c>
    </row>
    <row r="13" spans="1:18">
      <c r="A13" s="438"/>
      <c r="B13" s="164" t="s">
        <v>125</v>
      </c>
      <c r="C13" s="45">
        <v>4569</v>
      </c>
      <c r="D13" s="45">
        <v>7894</v>
      </c>
      <c r="E13" s="45">
        <v>12735</v>
      </c>
      <c r="F13" s="45">
        <v>17939</v>
      </c>
      <c r="G13" s="45">
        <v>34203</v>
      </c>
      <c r="H13" s="45">
        <v>77340</v>
      </c>
      <c r="I13" s="44">
        <v>5.9076803723816917</v>
      </c>
      <c r="J13" s="44">
        <v>10.206878717351952</v>
      </c>
      <c r="K13" s="44">
        <v>16.466252909231962</v>
      </c>
      <c r="L13" s="44">
        <v>23.194983191104214</v>
      </c>
      <c r="M13" s="44">
        <v>44.224204809930178</v>
      </c>
      <c r="N13" s="44">
        <v>1.4899236939933476</v>
      </c>
      <c r="O13" s="44">
        <v>1.6533218280788249</v>
      </c>
      <c r="P13" s="44">
        <v>1.9849619841203041</v>
      </c>
      <c r="Q13" s="44">
        <v>1.8658509441066402</v>
      </c>
      <c r="R13" s="44">
        <v>2.1909508853675894</v>
      </c>
    </row>
    <row r="14" spans="1:18">
      <c r="A14" s="438"/>
      <c r="B14" s="164" t="s">
        <v>126</v>
      </c>
      <c r="C14" s="45">
        <v>1507</v>
      </c>
      <c r="D14" s="45">
        <v>2334</v>
      </c>
      <c r="E14" s="45">
        <v>4361</v>
      </c>
      <c r="F14" s="45">
        <v>4870</v>
      </c>
      <c r="G14" s="45">
        <v>11612</v>
      </c>
      <c r="H14" s="45">
        <v>24684</v>
      </c>
      <c r="I14" s="44">
        <v>6.1051693404634584</v>
      </c>
      <c r="J14" s="44">
        <v>9.455517744287798</v>
      </c>
      <c r="K14" s="44">
        <v>17.667314859828227</v>
      </c>
      <c r="L14" s="44">
        <v>19.729379355047804</v>
      </c>
      <c r="M14" s="44">
        <v>47.042618700372714</v>
      </c>
      <c r="N14" s="44">
        <v>0.49142372660275224</v>
      </c>
      <c r="O14" s="44">
        <v>0.48883368973093205</v>
      </c>
      <c r="P14" s="44">
        <v>0.67973452789545707</v>
      </c>
      <c r="Q14" s="44">
        <v>0.50653292255974902</v>
      </c>
      <c r="R14" s="44">
        <v>0.74383304624999114</v>
      </c>
    </row>
    <row r="15" spans="1:18">
      <c r="A15" s="438"/>
      <c r="B15" s="164" t="s">
        <v>127</v>
      </c>
      <c r="C15" s="45">
        <v>56775</v>
      </c>
      <c r="D15" s="45">
        <v>78648</v>
      </c>
      <c r="E15" s="45">
        <v>95909</v>
      </c>
      <c r="F15" s="45">
        <v>123026</v>
      </c>
      <c r="G15" s="45">
        <v>185087</v>
      </c>
      <c r="H15" s="45">
        <v>539445</v>
      </c>
      <c r="I15" s="44">
        <v>10.524705947779662</v>
      </c>
      <c r="J15" s="44">
        <v>14.57942885743681</v>
      </c>
      <c r="K15" s="44">
        <v>17.779198991556136</v>
      </c>
      <c r="L15" s="44">
        <v>22.806032125610582</v>
      </c>
      <c r="M15" s="44">
        <v>34.310634077616811</v>
      </c>
      <c r="N15" s="44">
        <v>18.513989434552926</v>
      </c>
      <c r="O15" s="44">
        <v>16.472061709493723</v>
      </c>
      <c r="P15" s="44">
        <v>14.949016013741206</v>
      </c>
      <c r="Q15" s="44">
        <v>12.796040930356403</v>
      </c>
      <c r="R15" s="44">
        <v>11.856168363009999</v>
      </c>
    </row>
    <row r="16" spans="1:18">
      <c r="A16" s="438"/>
      <c r="B16" s="164" t="s">
        <v>128</v>
      </c>
      <c r="C16" s="45">
        <v>8628</v>
      </c>
      <c r="D16" s="45">
        <v>13884</v>
      </c>
      <c r="E16" s="45">
        <v>15579</v>
      </c>
      <c r="F16" s="45">
        <v>23717</v>
      </c>
      <c r="G16" s="45">
        <v>33839</v>
      </c>
      <c r="H16" s="45">
        <v>95647</v>
      </c>
      <c r="I16" s="44">
        <v>9.0206697544094432</v>
      </c>
      <c r="J16" s="44">
        <v>14.515876086024655</v>
      </c>
      <c r="K16" s="44">
        <v>16.288017397304671</v>
      </c>
      <c r="L16" s="44">
        <v>24.796386713644967</v>
      </c>
      <c r="M16" s="44">
        <v>35.379050048616264</v>
      </c>
      <c r="N16" s="44">
        <v>2.813539424770104</v>
      </c>
      <c r="O16" s="44">
        <v>2.9078693008672922</v>
      </c>
      <c r="P16" s="44">
        <v>2.428246780574026</v>
      </c>
      <c r="Q16" s="44">
        <v>2.4668257339526831</v>
      </c>
      <c r="R16" s="44">
        <v>2.1676340382409105</v>
      </c>
    </row>
    <row r="17" spans="1:18">
      <c r="A17" s="438"/>
      <c r="B17" s="164" t="s">
        <v>129</v>
      </c>
      <c r="C17" s="45">
        <v>13607</v>
      </c>
      <c r="D17" s="45">
        <v>19089</v>
      </c>
      <c r="E17" s="45">
        <v>29962</v>
      </c>
      <c r="F17" s="45">
        <v>40594</v>
      </c>
      <c r="G17" s="45">
        <v>38077</v>
      </c>
      <c r="H17" s="45">
        <v>141329</v>
      </c>
      <c r="I17" s="44">
        <v>9.627889534348931</v>
      </c>
      <c r="J17" s="44">
        <v>13.50678204756278</v>
      </c>
      <c r="K17" s="44">
        <v>21.200178307353763</v>
      </c>
      <c r="L17" s="44">
        <v>28.723050470887081</v>
      </c>
      <c r="M17" s="44">
        <v>26.942099639847449</v>
      </c>
      <c r="N17" s="44">
        <v>4.4371616774277705</v>
      </c>
      <c r="O17" s="44">
        <v>3.9980061282235484</v>
      </c>
      <c r="P17" s="44">
        <v>4.6700770293060501</v>
      </c>
      <c r="Q17" s="44">
        <v>4.2222171372464992</v>
      </c>
      <c r="R17" s="44">
        <v>2.4391087583586732</v>
      </c>
    </row>
    <row r="18" spans="1:18">
      <c r="A18" s="438"/>
      <c r="B18" s="164" t="s">
        <v>130</v>
      </c>
      <c r="C18" s="45">
        <v>9899</v>
      </c>
      <c r="D18" s="45">
        <v>18055</v>
      </c>
      <c r="E18" s="45">
        <v>19791</v>
      </c>
      <c r="F18" s="45">
        <v>26526</v>
      </c>
      <c r="G18" s="45">
        <v>21328</v>
      </c>
      <c r="H18" s="45">
        <v>95599</v>
      </c>
      <c r="I18" s="44">
        <v>10.354710823334973</v>
      </c>
      <c r="J18" s="44">
        <v>18.886180817790983</v>
      </c>
      <c r="K18" s="44">
        <v>20.702099394345129</v>
      </c>
      <c r="L18" s="44">
        <v>27.747152166863671</v>
      </c>
      <c r="M18" s="44">
        <v>22.309856797665248</v>
      </c>
      <c r="N18" s="44">
        <v>3.2280049566294919</v>
      </c>
      <c r="O18" s="44">
        <v>3.7814448449408644</v>
      </c>
      <c r="P18" s="44">
        <v>3.0847571753219425</v>
      </c>
      <c r="Q18" s="44">
        <v>2.7589922595112735</v>
      </c>
      <c r="R18" s="44">
        <v>1.3662135041698082</v>
      </c>
    </row>
    <row r="19" spans="1:18">
      <c r="A19" s="438"/>
      <c r="B19" s="164" t="s">
        <v>17</v>
      </c>
      <c r="C19" s="45">
        <v>306660</v>
      </c>
      <c r="D19" s="45">
        <v>477463</v>
      </c>
      <c r="E19" s="45">
        <v>641574</v>
      </c>
      <c r="F19" s="45">
        <v>961438</v>
      </c>
      <c r="G19" s="45">
        <v>1561103</v>
      </c>
      <c r="H19" s="45">
        <v>3948238</v>
      </c>
      <c r="I19" s="44">
        <v>7.7670089797018314</v>
      </c>
      <c r="J19" s="44">
        <v>12.093065311665608</v>
      </c>
      <c r="K19" s="44">
        <v>16.249628315213013</v>
      </c>
      <c r="L19" s="44">
        <v>24.351064956063944</v>
      </c>
      <c r="M19" s="44">
        <v>39.539232437355601</v>
      </c>
      <c r="N19" s="44">
        <v>100</v>
      </c>
      <c r="O19" s="44">
        <v>100</v>
      </c>
      <c r="P19" s="44">
        <v>100</v>
      </c>
      <c r="Q19" s="44">
        <v>100</v>
      </c>
      <c r="R19" s="44">
        <v>100</v>
      </c>
    </row>
    <row r="20" spans="1:18">
      <c r="A20" s="438" t="s">
        <v>81</v>
      </c>
      <c r="B20" s="164" t="s">
        <v>217</v>
      </c>
      <c r="C20" s="45">
        <v>0</v>
      </c>
      <c r="D20" s="45">
        <v>0</v>
      </c>
      <c r="E20" s="45">
        <v>0</v>
      </c>
      <c r="F20" s="45">
        <v>0</v>
      </c>
      <c r="G20" s="45">
        <v>634</v>
      </c>
      <c r="H20" s="45">
        <v>634</v>
      </c>
      <c r="I20" s="44">
        <v>0</v>
      </c>
      <c r="J20" s="44">
        <v>0</v>
      </c>
      <c r="K20" s="44">
        <v>0</v>
      </c>
      <c r="L20" s="44">
        <v>0</v>
      </c>
      <c r="M20" s="44">
        <v>100</v>
      </c>
      <c r="N20" s="44">
        <v>0</v>
      </c>
      <c r="O20" s="44">
        <v>0</v>
      </c>
      <c r="P20" s="44">
        <v>0</v>
      </c>
      <c r="Q20" s="44">
        <v>0</v>
      </c>
      <c r="R20" s="44">
        <v>3.7382384052698552E-2</v>
      </c>
    </row>
    <row r="21" spans="1:18">
      <c r="A21" s="438"/>
      <c r="B21" s="164" t="s">
        <v>218</v>
      </c>
      <c r="C21" s="45">
        <v>48531</v>
      </c>
      <c r="D21" s="45">
        <v>72755</v>
      </c>
      <c r="E21" s="45">
        <v>111344</v>
      </c>
      <c r="F21" s="45">
        <v>160789</v>
      </c>
      <c r="G21" s="45">
        <v>228575</v>
      </c>
      <c r="H21" s="45">
        <v>621994</v>
      </c>
      <c r="I21" s="44">
        <v>7.8024868407090748</v>
      </c>
      <c r="J21" s="44">
        <v>11.69705817097914</v>
      </c>
      <c r="K21" s="44">
        <v>17.901137310006206</v>
      </c>
      <c r="L21" s="44">
        <v>25.850570905828675</v>
      </c>
      <c r="M21" s="44">
        <v>36.748746772476906</v>
      </c>
      <c r="N21" s="44">
        <v>13.468412464060922</v>
      </c>
      <c r="O21" s="44">
        <v>12.748781282745908</v>
      </c>
      <c r="P21" s="44">
        <v>15.240744188083793</v>
      </c>
      <c r="Q21" s="44">
        <v>15.924149118862891</v>
      </c>
      <c r="R21" s="44">
        <v>13.477410780513518</v>
      </c>
    </row>
    <row r="22" spans="1:18">
      <c r="A22" s="438"/>
      <c r="B22" s="164" t="s">
        <v>219</v>
      </c>
      <c r="C22" s="45">
        <v>11965</v>
      </c>
      <c r="D22" s="45">
        <v>21577</v>
      </c>
      <c r="E22" s="45">
        <v>26210</v>
      </c>
      <c r="F22" s="45">
        <v>38295</v>
      </c>
      <c r="G22" s="45">
        <v>74330</v>
      </c>
      <c r="H22" s="45">
        <v>172377</v>
      </c>
      <c r="I22" s="44">
        <v>6.9411812480783404</v>
      </c>
      <c r="J22" s="44">
        <v>12.517331198477756</v>
      </c>
      <c r="K22" s="44">
        <v>15.205044756551048</v>
      </c>
      <c r="L22" s="44">
        <v>22.215840860439616</v>
      </c>
      <c r="M22" s="44">
        <v>43.120601936453241</v>
      </c>
      <c r="N22" s="44">
        <v>3.3205488271927002</v>
      </c>
      <c r="O22" s="44">
        <v>3.7809147651406563</v>
      </c>
      <c r="P22" s="44">
        <v>3.5876194960633372</v>
      </c>
      <c r="Q22" s="44">
        <v>3.7926430944085379</v>
      </c>
      <c r="R22" s="44">
        <v>4.3827012722982381</v>
      </c>
    </row>
    <row r="23" spans="1:18">
      <c r="A23" s="438"/>
      <c r="B23" s="164" t="s">
        <v>220</v>
      </c>
      <c r="C23" s="45">
        <v>13721</v>
      </c>
      <c r="D23" s="45">
        <v>13741</v>
      </c>
      <c r="E23" s="45">
        <v>21955</v>
      </c>
      <c r="F23" s="45">
        <v>33401</v>
      </c>
      <c r="G23" s="45">
        <v>95799</v>
      </c>
      <c r="H23" s="45">
        <v>178617</v>
      </c>
      <c r="I23" s="44">
        <v>7.6817996047408705</v>
      </c>
      <c r="J23" s="44">
        <v>7.692996747230108</v>
      </c>
      <c r="K23" s="44">
        <v>12.291663167559639</v>
      </c>
      <c r="L23" s="44">
        <v>18.699787814149829</v>
      </c>
      <c r="M23" s="44">
        <v>53.633752666319559</v>
      </c>
      <c r="N23" s="44">
        <v>3.8078771799340605</v>
      </c>
      <c r="O23" s="44">
        <v>2.4078208178985845</v>
      </c>
      <c r="P23" s="44">
        <v>3.0051959571182967</v>
      </c>
      <c r="Q23" s="44">
        <v>3.3079533097359857</v>
      </c>
      <c r="R23" s="44">
        <v>5.648572570764145</v>
      </c>
    </row>
    <row r="24" spans="1:18">
      <c r="A24" s="438"/>
      <c r="B24" s="164" t="s">
        <v>221</v>
      </c>
      <c r="C24" s="45">
        <v>62397</v>
      </c>
      <c r="D24" s="45">
        <v>113281</v>
      </c>
      <c r="E24" s="45">
        <v>162725</v>
      </c>
      <c r="F24" s="45">
        <v>226708</v>
      </c>
      <c r="G24" s="45">
        <v>427489</v>
      </c>
      <c r="H24" s="45">
        <v>992600</v>
      </c>
      <c r="I24" s="44">
        <v>6.2862180132984085</v>
      </c>
      <c r="J24" s="44">
        <v>11.412552891396333</v>
      </c>
      <c r="K24" s="44">
        <v>16.393814225266976</v>
      </c>
      <c r="L24" s="44">
        <v>22.839814628249041</v>
      </c>
      <c r="M24" s="44">
        <v>43.067600241789236</v>
      </c>
      <c r="N24" s="44">
        <v>17.31653031093547</v>
      </c>
      <c r="O24" s="44">
        <v>19.850109167627505</v>
      </c>
      <c r="P24" s="44">
        <v>22.273765070465721</v>
      </c>
      <c r="Q24" s="44">
        <v>22.452605578983441</v>
      </c>
      <c r="R24" s="44">
        <v>25.205927407419637</v>
      </c>
    </row>
    <row r="25" spans="1:18">
      <c r="A25" s="438"/>
      <c r="B25" s="164" t="s">
        <v>222</v>
      </c>
      <c r="C25" s="45">
        <v>5636</v>
      </c>
      <c r="D25" s="45">
        <v>6507</v>
      </c>
      <c r="E25" s="45">
        <v>7585</v>
      </c>
      <c r="F25" s="45">
        <v>11707</v>
      </c>
      <c r="G25" s="45">
        <v>27136</v>
      </c>
      <c r="H25" s="45">
        <v>58571</v>
      </c>
      <c r="I25" s="44">
        <v>9.6225094329958516</v>
      </c>
      <c r="J25" s="44">
        <v>11.109593484830377</v>
      </c>
      <c r="K25" s="44">
        <v>12.950094756790904</v>
      </c>
      <c r="L25" s="44">
        <v>19.987707227126052</v>
      </c>
      <c r="M25" s="44">
        <v>46.33009509825682</v>
      </c>
      <c r="N25" s="44">
        <v>1.5641130957006317</v>
      </c>
      <c r="O25" s="44">
        <v>1.1402146904931294</v>
      </c>
      <c r="P25" s="44">
        <v>1.0382332650759409</v>
      </c>
      <c r="Q25" s="44">
        <v>1.1594326336660334</v>
      </c>
      <c r="R25" s="44">
        <v>1.600013207656195</v>
      </c>
    </row>
    <row r="26" spans="1:18" ht="30">
      <c r="A26" s="438"/>
      <c r="B26" s="164" t="s">
        <v>223</v>
      </c>
      <c r="C26" s="45">
        <v>12066</v>
      </c>
      <c r="D26" s="45">
        <v>22394</v>
      </c>
      <c r="E26" s="45">
        <v>23970</v>
      </c>
      <c r="F26" s="45">
        <v>49506</v>
      </c>
      <c r="G26" s="45">
        <v>68500</v>
      </c>
      <c r="H26" s="45">
        <v>176436</v>
      </c>
      <c r="I26" s="44">
        <v>6.8387403931170514</v>
      </c>
      <c r="J26" s="44">
        <v>12.692421047858712</v>
      </c>
      <c r="K26" s="44">
        <v>13.585662789906822</v>
      </c>
      <c r="L26" s="44">
        <v>28.058899544310684</v>
      </c>
      <c r="M26" s="44">
        <v>38.824276224806731</v>
      </c>
      <c r="N26" s="44">
        <v>3.3485785331305569</v>
      </c>
      <c r="O26" s="44">
        <v>3.9240768063474931</v>
      </c>
      <c r="P26" s="44">
        <v>3.2810087493566646</v>
      </c>
      <c r="Q26" s="44">
        <v>4.9029531017571246</v>
      </c>
      <c r="R26" s="44">
        <v>4.0389484347158531</v>
      </c>
    </row>
    <row r="27" spans="1:18">
      <c r="A27" s="438"/>
      <c r="B27" s="164" t="s">
        <v>224</v>
      </c>
      <c r="C27" s="45">
        <v>73318</v>
      </c>
      <c r="D27" s="45">
        <v>112166</v>
      </c>
      <c r="E27" s="45">
        <v>136470</v>
      </c>
      <c r="F27" s="45">
        <v>189941</v>
      </c>
      <c r="G27" s="45">
        <v>368616</v>
      </c>
      <c r="H27" s="45">
        <v>880511</v>
      </c>
      <c r="I27" s="44">
        <v>8.3267557134436707</v>
      </c>
      <c r="J27" s="44">
        <v>12.738739209390912</v>
      </c>
      <c r="K27" s="44">
        <v>15.498954584326603</v>
      </c>
      <c r="L27" s="44">
        <v>21.571678264098914</v>
      </c>
      <c r="M27" s="44">
        <v>41.863872228739901</v>
      </c>
      <c r="N27" s="44">
        <v>20.347346336156654</v>
      </c>
      <c r="O27" s="44">
        <v>19.654728903312176</v>
      </c>
      <c r="P27" s="44">
        <v>18.679985983508722</v>
      </c>
      <c r="Q27" s="44">
        <v>18.811291865649618</v>
      </c>
      <c r="R27" s="44">
        <v>21.73461337534626</v>
      </c>
    </row>
    <row r="28" spans="1:18">
      <c r="A28" s="438"/>
      <c r="B28" s="164" t="s">
        <v>225</v>
      </c>
      <c r="C28" s="45">
        <v>8365</v>
      </c>
      <c r="D28" s="45">
        <v>11528</v>
      </c>
      <c r="E28" s="45">
        <v>16273</v>
      </c>
      <c r="F28" s="45">
        <v>22600</v>
      </c>
      <c r="G28" s="45">
        <v>42494</v>
      </c>
      <c r="H28" s="45">
        <v>101260</v>
      </c>
      <c r="I28" s="44">
        <v>8.2609125024688925</v>
      </c>
      <c r="J28" s="44">
        <v>11.384554611890184</v>
      </c>
      <c r="K28" s="44">
        <v>16.070511554414381</v>
      </c>
      <c r="L28" s="44">
        <v>22.318783330041477</v>
      </c>
      <c r="M28" s="44">
        <v>41.965238001185071</v>
      </c>
      <c r="N28" s="44">
        <v>2.3214701997047169</v>
      </c>
      <c r="O28" s="44">
        <v>2.0200391811902252</v>
      </c>
      <c r="P28" s="44">
        <v>2.2274449469453903</v>
      </c>
      <c r="Q28" s="44">
        <v>2.2382486991417405</v>
      </c>
      <c r="R28" s="44">
        <v>2.505563135544751</v>
      </c>
    </row>
    <row r="29" spans="1:18">
      <c r="A29" s="438"/>
      <c r="B29" s="164" t="s">
        <v>226</v>
      </c>
      <c r="C29" s="45">
        <v>77023</v>
      </c>
      <c r="D29" s="45">
        <v>117828</v>
      </c>
      <c r="E29" s="45">
        <v>132078</v>
      </c>
      <c r="F29" s="45">
        <v>168191</v>
      </c>
      <c r="G29" s="45">
        <v>258964</v>
      </c>
      <c r="H29" s="45">
        <v>754084</v>
      </c>
      <c r="I29" s="44">
        <v>10.214114077476779</v>
      </c>
      <c r="J29" s="44">
        <v>15.625314951649949</v>
      </c>
      <c r="K29" s="44">
        <v>17.515024851342822</v>
      </c>
      <c r="L29" s="44">
        <v>22.304013876438169</v>
      </c>
      <c r="M29" s="44">
        <v>34.341532243092281</v>
      </c>
      <c r="N29" s="44">
        <v>21.375564756946371</v>
      </c>
      <c r="O29" s="44">
        <v>20.64687514237351</v>
      </c>
      <c r="P29" s="44">
        <v>18.078809912287426</v>
      </c>
      <c r="Q29" s="44">
        <v>16.657225086608342</v>
      </c>
      <c r="R29" s="44">
        <v>15.269229816755564</v>
      </c>
    </row>
    <row r="30" spans="1:18">
      <c r="A30" s="438"/>
      <c r="B30" s="164" t="s">
        <v>227</v>
      </c>
      <c r="C30" s="45">
        <v>22921</v>
      </c>
      <c r="D30" s="45">
        <v>42639</v>
      </c>
      <c r="E30" s="45">
        <v>48481</v>
      </c>
      <c r="F30" s="45">
        <v>59425</v>
      </c>
      <c r="G30" s="45">
        <v>61819</v>
      </c>
      <c r="H30" s="45">
        <v>235285</v>
      </c>
      <c r="I30" s="44">
        <v>9.7418024948466755</v>
      </c>
      <c r="J30" s="44">
        <v>18.122277238242983</v>
      </c>
      <c r="K30" s="44">
        <v>20.605223452408779</v>
      </c>
      <c r="L30" s="44">
        <v>25.256603693393121</v>
      </c>
      <c r="M30" s="44">
        <v>26.274093121108443</v>
      </c>
      <c r="N30" s="44">
        <v>6.3610781168477963</v>
      </c>
      <c r="O30" s="44">
        <v>7.4715866279293897</v>
      </c>
      <c r="P30" s="44">
        <v>6.6360694692348972</v>
      </c>
      <c r="Q30" s="44">
        <v>5.8853065905530055</v>
      </c>
      <c r="R30" s="44">
        <v>3.645018296141596</v>
      </c>
    </row>
    <row r="31" spans="1:18">
      <c r="A31" s="438"/>
      <c r="B31" s="164" t="s">
        <v>228</v>
      </c>
      <c r="C31" s="45">
        <v>24389</v>
      </c>
      <c r="D31" s="45">
        <v>36266</v>
      </c>
      <c r="E31" s="45">
        <v>43477</v>
      </c>
      <c r="F31" s="45">
        <v>49155</v>
      </c>
      <c r="G31" s="45">
        <v>41630</v>
      </c>
      <c r="H31" s="45">
        <v>194917</v>
      </c>
      <c r="I31" s="44">
        <v>12.512505322778415</v>
      </c>
      <c r="J31" s="44">
        <v>18.605868138746235</v>
      </c>
      <c r="K31" s="44">
        <v>22.305391525623726</v>
      </c>
      <c r="L31" s="44">
        <v>25.218426304529618</v>
      </c>
      <c r="M31" s="44">
        <v>21.357808708322004</v>
      </c>
      <c r="N31" s="44">
        <v>6.7684801793901181</v>
      </c>
      <c r="O31" s="44">
        <v>6.3548526149414215</v>
      </c>
      <c r="P31" s="44">
        <v>5.9511229618598129</v>
      </c>
      <c r="Q31" s="44">
        <v>4.8681909206332854</v>
      </c>
      <c r="R31" s="44">
        <v>2.4546193187915466</v>
      </c>
    </row>
    <row r="32" spans="1:18">
      <c r="A32" s="438"/>
      <c r="B32" s="164" t="s">
        <v>17</v>
      </c>
      <c r="C32" s="45">
        <v>360332</v>
      </c>
      <c r="D32" s="45">
        <v>570682</v>
      </c>
      <c r="E32" s="45">
        <v>730568</v>
      </c>
      <c r="F32" s="45">
        <v>1009718</v>
      </c>
      <c r="G32" s="45">
        <v>1695986</v>
      </c>
      <c r="H32" s="45">
        <v>4367286</v>
      </c>
      <c r="I32" s="44">
        <v>8.2507076477244681</v>
      </c>
      <c r="J32" s="44">
        <v>13.06720008719374</v>
      </c>
      <c r="K32" s="44">
        <v>16.728192291505525</v>
      </c>
      <c r="L32" s="44">
        <v>23.120033815051269</v>
      </c>
      <c r="M32" s="44">
        <v>38.833866158524998</v>
      </c>
      <c r="N32" s="44">
        <v>100</v>
      </c>
      <c r="O32" s="44">
        <v>100</v>
      </c>
      <c r="P32" s="44">
        <v>100</v>
      </c>
      <c r="Q32" s="44">
        <v>100</v>
      </c>
      <c r="R32" s="44">
        <v>100</v>
      </c>
    </row>
    <row r="33" spans="1:18">
      <c r="A33" s="434" t="s">
        <v>610</v>
      </c>
      <c r="B33" s="434"/>
      <c r="C33" s="434"/>
      <c r="D33" s="434"/>
      <c r="E33" s="434"/>
      <c r="F33" s="434"/>
      <c r="G33" s="434"/>
      <c r="H33" s="434"/>
      <c r="I33" s="434"/>
      <c r="J33" s="434"/>
      <c r="K33" s="434"/>
      <c r="L33" s="434"/>
      <c r="M33" s="434"/>
      <c r="N33" s="434"/>
      <c r="O33" s="434"/>
      <c r="P33" s="434"/>
      <c r="Q33" s="434"/>
      <c r="R33" s="434"/>
    </row>
    <row r="35" spans="1:18">
      <c r="A35" s="437" t="s">
        <v>694</v>
      </c>
      <c r="B35" s="437"/>
      <c r="C35" s="437"/>
      <c r="D35" s="437"/>
      <c r="E35" s="437"/>
      <c r="F35" s="437"/>
      <c r="G35" s="437"/>
      <c r="H35" s="437"/>
      <c r="I35" s="159"/>
      <c r="J35" s="159"/>
      <c r="K35" s="159"/>
      <c r="L35" s="159"/>
      <c r="M35" s="159"/>
      <c r="N35" s="159"/>
      <c r="O35" s="159"/>
      <c r="P35" s="159"/>
      <c r="Q35" s="159"/>
      <c r="R35" s="159"/>
    </row>
    <row r="36" spans="1:18" s="388" customFormat="1">
      <c r="A36" s="431" t="s">
        <v>686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</row>
    <row r="37" spans="1:18" s="159" customFormat="1"/>
    <row r="38" spans="1:18">
      <c r="A38" s="438" t="s">
        <v>68</v>
      </c>
      <c r="B38" s="469" t="s">
        <v>117</v>
      </c>
      <c r="C38" s="444" t="s">
        <v>83</v>
      </c>
      <c r="D38" s="444"/>
      <c r="E38" s="444"/>
      <c r="F38" s="444"/>
      <c r="G38" s="444"/>
      <c r="H38" s="444"/>
      <c r="I38" s="444" t="s">
        <v>140</v>
      </c>
      <c r="J38" s="444"/>
      <c r="K38" s="444"/>
      <c r="L38" s="444"/>
      <c r="M38" s="444"/>
      <c r="N38" s="444" t="s">
        <v>141</v>
      </c>
      <c r="O38" s="444"/>
      <c r="P38" s="444"/>
      <c r="Q38" s="444"/>
      <c r="R38" s="444"/>
    </row>
    <row r="39" spans="1:18">
      <c r="A39" s="438"/>
      <c r="B39" s="469"/>
      <c r="C39" s="160" t="s">
        <v>29</v>
      </c>
      <c r="D39" s="160" t="s">
        <v>30</v>
      </c>
      <c r="E39" s="160" t="s">
        <v>31</v>
      </c>
      <c r="F39" s="160" t="s">
        <v>32</v>
      </c>
      <c r="G39" s="160" t="s">
        <v>33</v>
      </c>
      <c r="H39" s="160" t="s">
        <v>17</v>
      </c>
      <c r="I39" s="160" t="s">
        <v>29</v>
      </c>
      <c r="J39" s="160" t="s">
        <v>30</v>
      </c>
      <c r="K39" s="160" t="s">
        <v>31</v>
      </c>
      <c r="L39" s="160" t="s">
        <v>32</v>
      </c>
      <c r="M39" s="160" t="s">
        <v>33</v>
      </c>
      <c r="N39" s="160" t="s">
        <v>29</v>
      </c>
      <c r="O39" s="160" t="s">
        <v>30</v>
      </c>
      <c r="P39" s="160" t="s">
        <v>31</v>
      </c>
      <c r="Q39" s="160" t="s">
        <v>32</v>
      </c>
      <c r="R39" s="160" t="s">
        <v>33</v>
      </c>
    </row>
    <row r="40" spans="1:18">
      <c r="A40" s="438" t="s">
        <v>13</v>
      </c>
      <c r="B40" s="164" t="s">
        <v>118</v>
      </c>
      <c r="C40" s="45">
        <v>696</v>
      </c>
      <c r="D40" s="45">
        <v>1028</v>
      </c>
      <c r="E40" s="45">
        <v>1415</v>
      </c>
      <c r="F40" s="45">
        <v>2230</v>
      </c>
      <c r="G40" s="45">
        <v>2979</v>
      </c>
      <c r="H40" s="45">
        <v>8348</v>
      </c>
      <c r="I40" s="44">
        <v>8.3373263057019642</v>
      </c>
      <c r="J40" s="44">
        <v>12.314326784858649</v>
      </c>
      <c r="K40" s="44">
        <v>16.950167704839483</v>
      </c>
      <c r="L40" s="44">
        <v>26.712985146142788</v>
      </c>
      <c r="M40" s="44">
        <v>35.685194058457114</v>
      </c>
      <c r="N40" s="44">
        <v>14.780208112125717</v>
      </c>
      <c r="O40" s="44">
        <v>15.146603801385</v>
      </c>
      <c r="P40" s="44">
        <v>15.943661971830986</v>
      </c>
      <c r="Q40" s="44">
        <v>17.994028887275075</v>
      </c>
      <c r="R40" s="44">
        <v>15.515625</v>
      </c>
    </row>
    <row r="41" spans="1:18" ht="30">
      <c r="A41" s="438"/>
      <c r="B41" s="164" t="s">
        <v>119</v>
      </c>
      <c r="C41" s="45">
        <v>166</v>
      </c>
      <c r="D41" s="45">
        <v>233</v>
      </c>
      <c r="E41" s="45">
        <v>330</v>
      </c>
      <c r="F41" s="45">
        <v>491</v>
      </c>
      <c r="G41" s="45">
        <v>979</v>
      </c>
      <c r="H41" s="45">
        <v>2199</v>
      </c>
      <c r="I41" s="44">
        <v>7.5488858572078223</v>
      </c>
      <c r="J41" s="44">
        <v>10.595725329695316</v>
      </c>
      <c r="K41" s="44">
        <v>15.006821282401091</v>
      </c>
      <c r="L41" s="44">
        <v>22.328331059572534</v>
      </c>
      <c r="M41" s="44">
        <v>44.520236471123233</v>
      </c>
      <c r="N41" s="44">
        <v>3.5251645784667653</v>
      </c>
      <c r="O41" s="44">
        <v>3.4330337409753939</v>
      </c>
      <c r="P41" s="44">
        <v>3.7183098591549295</v>
      </c>
      <c r="Q41" s="44">
        <v>3.9619139837004762</v>
      </c>
      <c r="R41" s="44">
        <v>5.098958333333333</v>
      </c>
    </row>
    <row r="42" spans="1:18" ht="30">
      <c r="A42" s="438"/>
      <c r="B42" s="164" t="s">
        <v>120</v>
      </c>
      <c r="C42" s="45">
        <v>809</v>
      </c>
      <c r="D42" s="45">
        <v>1319</v>
      </c>
      <c r="E42" s="45">
        <v>1753</v>
      </c>
      <c r="F42" s="45">
        <v>2739</v>
      </c>
      <c r="G42" s="45">
        <v>4636</v>
      </c>
      <c r="H42" s="45">
        <v>11256</v>
      </c>
      <c r="I42" s="44">
        <v>7.1872778962331196</v>
      </c>
      <c r="J42" s="44">
        <v>11.718194740582801</v>
      </c>
      <c r="K42" s="44">
        <v>15.573916133617626</v>
      </c>
      <c r="L42" s="44">
        <v>24.333688699360341</v>
      </c>
      <c r="M42" s="44">
        <v>41.186922530206111</v>
      </c>
      <c r="N42" s="44">
        <v>17.179868337226587</v>
      </c>
      <c r="O42" s="44">
        <v>19.434212465006631</v>
      </c>
      <c r="P42" s="44">
        <v>19.752112676056338</v>
      </c>
      <c r="Q42" s="44">
        <v>22.101186153473733</v>
      </c>
      <c r="R42" s="44">
        <v>24.145833333333332</v>
      </c>
    </row>
    <row r="43" spans="1:18">
      <c r="A43" s="438"/>
      <c r="B43" s="164" t="s">
        <v>121</v>
      </c>
      <c r="C43" s="45">
        <v>23</v>
      </c>
      <c r="D43" s="45">
        <v>32</v>
      </c>
      <c r="E43" s="45">
        <v>31</v>
      </c>
      <c r="F43" s="45">
        <v>73</v>
      </c>
      <c r="G43" s="45">
        <v>256</v>
      </c>
      <c r="H43" s="45">
        <v>415</v>
      </c>
      <c r="I43" s="44">
        <v>5.5421686746987948</v>
      </c>
      <c r="J43" s="44">
        <v>7.7108433734939767</v>
      </c>
      <c r="K43" s="44">
        <v>7.4698795180722897</v>
      </c>
      <c r="L43" s="44">
        <v>17.590361445783131</v>
      </c>
      <c r="M43" s="44">
        <v>61.686746987951814</v>
      </c>
      <c r="N43" s="44">
        <v>0.48842641749840732</v>
      </c>
      <c r="O43" s="44">
        <v>0.47148961249447469</v>
      </c>
      <c r="P43" s="44">
        <v>0.3492957746478873</v>
      </c>
      <c r="Q43" s="44">
        <v>0.58904220124263695</v>
      </c>
      <c r="R43" s="44">
        <v>1.3333333333333335</v>
      </c>
    </row>
    <row r="44" spans="1:18">
      <c r="A44" s="438"/>
      <c r="B44" s="164" t="s">
        <v>122</v>
      </c>
      <c r="C44" s="45">
        <v>135</v>
      </c>
      <c r="D44" s="45">
        <v>183</v>
      </c>
      <c r="E44" s="45">
        <v>215</v>
      </c>
      <c r="F44" s="45">
        <v>307</v>
      </c>
      <c r="G44" s="45">
        <v>752</v>
      </c>
      <c r="H44" s="45">
        <v>1592</v>
      </c>
      <c r="I44" s="44">
        <v>8.4798994974874375</v>
      </c>
      <c r="J44" s="44">
        <v>11.494974874371859</v>
      </c>
      <c r="K44" s="44">
        <v>13.505025125628139</v>
      </c>
      <c r="L44" s="44">
        <v>19.28391959798995</v>
      </c>
      <c r="M44" s="44">
        <v>47.236180904522612</v>
      </c>
      <c r="N44" s="44">
        <v>2.866850711403695</v>
      </c>
      <c r="O44" s="44">
        <v>2.6963312214527773</v>
      </c>
      <c r="P44" s="44">
        <v>2.422535211267606</v>
      </c>
      <c r="Q44" s="44">
        <v>2.4772048737190349</v>
      </c>
      <c r="R44" s="44">
        <v>3.916666666666667</v>
      </c>
    </row>
    <row r="45" spans="1:18" ht="45">
      <c r="A45" s="438"/>
      <c r="B45" s="164" t="s">
        <v>123</v>
      </c>
      <c r="C45" s="45">
        <v>56</v>
      </c>
      <c r="D45" s="45">
        <v>96</v>
      </c>
      <c r="E45" s="45">
        <v>100</v>
      </c>
      <c r="F45" s="45">
        <v>156</v>
      </c>
      <c r="G45" s="45">
        <v>332</v>
      </c>
      <c r="H45" s="45">
        <v>740</v>
      </c>
      <c r="I45" s="44">
        <v>7.5675675675675684</v>
      </c>
      <c r="J45" s="44">
        <v>12.972972972972974</v>
      </c>
      <c r="K45" s="44">
        <v>13.513513513513514</v>
      </c>
      <c r="L45" s="44">
        <v>21.081081081081081</v>
      </c>
      <c r="M45" s="44">
        <v>44.86486486486487</v>
      </c>
      <c r="N45" s="44">
        <v>1.189212146952644</v>
      </c>
      <c r="O45" s="44">
        <v>1.4144688374834242</v>
      </c>
      <c r="P45" s="44">
        <v>1.1267605633802817</v>
      </c>
      <c r="Q45" s="44">
        <v>1.2587751149842654</v>
      </c>
      <c r="R45" s="44">
        <v>1.7291666666666667</v>
      </c>
    </row>
    <row r="46" spans="1:18">
      <c r="A46" s="438"/>
      <c r="B46" s="164" t="s">
        <v>124</v>
      </c>
      <c r="C46" s="45">
        <v>1267</v>
      </c>
      <c r="D46" s="45">
        <v>1840</v>
      </c>
      <c r="E46" s="45">
        <v>2473</v>
      </c>
      <c r="F46" s="45">
        <v>3294</v>
      </c>
      <c r="G46" s="45">
        <v>5040</v>
      </c>
      <c r="H46" s="45">
        <v>13914</v>
      </c>
      <c r="I46" s="44">
        <v>9.1059364668679024</v>
      </c>
      <c r="J46" s="44">
        <v>13.224090843754491</v>
      </c>
      <c r="K46" s="44">
        <v>17.773465574241769</v>
      </c>
      <c r="L46" s="44">
        <v>23.673997412677878</v>
      </c>
      <c r="M46" s="44">
        <v>36.222509702457955</v>
      </c>
      <c r="N46" s="44">
        <v>26.905924824803567</v>
      </c>
      <c r="O46" s="44">
        <v>27.110652718432299</v>
      </c>
      <c r="P46" s="44">
        <v>27.86478873239437</v>
      </c>
      <c r="Q46" s="44">
        <v>26.579520697167759</v>
      </c>
      <c r="R46" s="44">
        <v>26.25</v>
      </c>
    </row>
    <row r="47" spans="1:18">
      <c r="A47" s="438"/>
      <c r="B47" s="164" t="s">
        <v>125</v>
      </c>
      <c r="C47" s="45">
        <v>105</v>
      </c>
      <c r="D47" s="45">
        <v>147</v>
      </c>
      <c r="E47" s="45">
        <v>224</v>
      </c>
      <c r="F47" s="45">
        <v>293</v>
      </c>
      <c r="G47" s="45">
        <v>511</v>
      </c>
      <c r="H47" s="45">
        <v>1280</v>
      </c>
      <c r="I47" s="44">
        <v>8.203125</v>
      </c>
      <c r="J47" s="44">
        <v>11.484375</v>
      </c>
      <c r="K47" s="44">
        <v>17.5</v>
      </c>
      <c r="L47" s="44">
        <v>22.890625</v>
      </c>
      <c r="M47" s="44">
        <v>39.921875</v>
      </c>
      <c r="N47" s="44">
        <v>2.2297727755362073</v>
      </c>
      <c r="O47" s="44">
        <v>2.1659054073964934</v>
      </c>
      <c r="P47" s="44">
        <v>2.5239436619718307</v>
      </c>
      <c r="Q47" s="44">
        <v>2.364237876220447</v>
      </c>
      <c r="R47" s="44">
        <v>2.6614583333333335</v>
      </c>
    </row>
    <row r="48" spans="1:18">
      <c r="A48" s="438"/>
      <c r="B48" s="164" t="s">
        <v>126</v>
      </c>
      <c r="C48" s="45">
        <v>24</v>
      </c>
      <c r="D48" s="45">
        <v>42</v>
      </c>
      <c r="E48" s="45">
        <v>50</v>
      </c>
      <c r="F48" s="45">
        <v>66</v>
      </c>
      <c r="G48" s="45">
        <v>157</v>
      </c>
      <c r="H48" s="45">
        <v>339</v>
      </c>
      <c r="I48" s="44">
        <v>7.0796460176991154</v>
      </c>
      <c r="J48" s="44">
        <v>12.389380530973451</v>
      </c>
      <c r="K48" s="44">
        <v>14.749262536873156</v>
      </c>
      <c r="L48" s="44">
        <v>19.469026548672566</v>
      </c>
      <c r="M48" s="44">
        <v>46.312684365781706</v>
      </c>
      <c r="N48" s="44">
        <v>0.50966234869399019</v>
      </c>
      <c r="O48" s="44">
        <v>0.6188301163989981</v>
      </c>
      <c r="P48" s="44">
        <v>0.56338028169014087</v>
      </c>
      <c r="Q48" s="44">
        <v>0.53255870249334303</v>
      </c>
      <c r="R48" s="44">
        <v>0.81770833333333326</v>
      </c>
    </row>
    <row r="49" spans="1:18">
      <c r="A49" s="438"/>
      <c r="B49" s="164" t="s">
        <v>127</v>
      </c>
      <c r="C49" s="45">
        <v>916</v>
      </c>
      <c r="D49" s="45">
        <v>1118</v>
      </c>
      <c r="E49" s="45">
        <v>1374</v>
      </c>
      <c r="F49" s="45">
        <v>1565</v>
      </c>
      <c r="G49" s="45">
        <v>2313</v>
      </c>
      <c r="H49" s="45">
        <v>7286</v>
      </c>
      <c r="I49" s="44">
        <v>12.572055997804007</v>
      </c>
      <c r="J49" s="44">
        <v>15.344496294262971</v>
      </c>
      <c r="K49" s="44">
        <v>18.858083996706014</v>
      </c>
      <c r="L49" s="44">
        <v>21.479549821575624</v>
      </c>
      <c r="M49" s="44">
        <v>31.745813889651387</v>
      </c>
      <c r="N49" s="44">
        <v>19.452112975153959</v>
      </c>
      <c r="O49" s="44">
        <v>16.472668336525711</v>
      </c>
      <c r="P49" s="44">
        <v>15.481690140845069</v>
      </c>
      <c r="Q49" s="44">
        <v>12.628096506092149</v>
      </c>
      <c r="R49" s="44">
        <v>12.046875</v>
      </c>
    </row>
    <row r="50" spans="1:18">
      <c r="A50" s="438"/>
      <c r="B50" s="164" t="s">
        <v>128</v>
      </c>
      <c r="C50" s="45">
        <v>147</v>
      </c>
      <c r="D50" s="45">
        <v>220</v>
      </c>
      <c r="E50" s="45">
        <v>240</v>
      </c>
      <c r="F50" s="45">
        <v>353</v>
      </c>
      <c r="G50" s="45">
        <v>469</v>
      </c>
      <c r="H50" s="45">
        <v>1429</v>
      </c>
      <c r="I50" s="44">
        <v>10.286913925822255</v>
      </c>
      <c r="J50" s="44">
        <v>15.395381385584326</v>
      </c>
      <c r="K50" s="44">
        <v>16.794961511546536</v>
      </c>
      <c r="L50" s="44">
        <v>24.70258922323303</v>
      </c>
      <c r="M50" s="44">
        <v>32.820153953813858</v>
      </c>
      <c r="N50" s="44">
        <v>3.1216818857506903</v>
      </c>
      <c r="O50" s="44">
        <v>3.2414910858995136</v>
      </c>
      <c r="P50" s="44">
        <v>2.704225352112676</v>
      </c>
      <c r="Q50" s="44">
        <v>2.8483821512143952</v>
      </c>
      <c r="R50" s="44">
        <v>2.442708333333333</v>
      </c>
    </row>
    <row r="51" spans="1:18">
      <c r="A51" s="438"/>
      <c r="B51" s="164" t="s">
        <v>129</v>
      </c>
      <c r="C51" s="45">
        <v>197</v>
      </c>
      <c r="D51" s="45">
        <v>273</v>
      </c>
      <c r="E51" s="45">
        <v>372</v>
      </c>
      <c r="F51" s="45">
        <v>467</v>
      </c>
      <c r="G51" s="45">
        <v>471</v>
      </c>
      <c r="H51" s="45">
        <v>1780</v>
      </c>
      <c r="I51" s="44">
        <v>11.067415730337078</v>
      </c>
      <c r="J51" s="44">
        <v>15.337078651685394</v>
      </c>
      <c r="K51" s="44">
        <v>20.898876404494381</v>
      </c>
      <c r="L51" s="44">
        <v>26.235955056179776</v>
      </c>
      <c r="M51" s="44">
        <v>26.460674157303369</v>
      </c>
      <c r="N51" s="44">
        <v>4.1834784455298362</v>
      </c>
      <c r="O51" s="44">
        <v>4.0223957565934869</v>
      </c>
      <c r="P51" s="44">
        <v>4.1915492957746476</v>
      </c>
      <c r="Q51" s="44">
        <v>3.7682562737028968</v>
      </c>
      <c r="R51" s="44">
        <v>2.453125</v>
      </c>
    </row>
    <row r="52" spans="1:18">
      <c r="A52" s="438"/>
      <c r="B52" s="164" t="s">
        <v>130</v>
      </c>
      <c r="C52" s="45">
        <v>168</v>
      </c>
      <c r="D52" s="45">
        <v>256</v>
      </c>
      <c r="E52" s="45">
        <v>298</v>
      </c>
      <c r="F52" s="45">
        <v>359</v>
      </c>
      <c r="G52" s="45">
        <v>305</v>
      </c>
      <c r="H52" s="45">
        <v>1386</v>
      </c>
      <c r="I52" s="44">
        <v>12.121212121212121</v>
      </c>
      <c r="J52" s="44">
        <v>18.470418470418469</v>
      </c>
      <c r="K52" s="44">
        <v>21.5007215007215</v>
      </c>
      <c r="L52" s="44">
        <v>25.901875901875904</v>
      </c>
      <c r="M52" s="44">
        <v>22.005772005772005</v>
      </c>
      <c r="N52" s="44">
        <v>3.5676364408579317</v>
      </c>
      <c r="O52" s="44">
        <v>3.7719168999557975</v>
      </c>
      <c r="P52" s="44">
        <v>3.3577464788732394</v>
      </c>
      <c r="Q52" s="44">
        <v>2.8967965787137904</v>
      </c>
      <c r="R52" s="44">
        <v>1.5885416666666665</v>
      </c>
    </row>
    <row r="53" spans="1:18">
      <c r="A53" s="438"/>
      <c r="B53" s="164" t="s">
        <v>17</v>
      </c>
      <c r="C53" s="45">
        <v>4709</v>
      </c>
      <c r="D53" s="45">
        <v>6787</v>
      </c>
      <c r="E53" s="45">
        <v>8875</v>
      </c>
      <c r="F53" s="45">
        <v>12393</v>
      </c>
      <c r="G53" s="45">
        <v>19200</v>
      </c>
      <c r="H53" s="45">
        <v>51964</v>
      </c>
      <c r="I53" s="44">
        <v>9.0620429528134849</v>
      </c>
      <c r="J53" s="44">
        <v>13.060965283657916</v>
      </c>
      <c r="K53" s="44">
        <v>17.079131706566084</v>
      </c>
      <c r="L53" s="44">
        <v>23.849203294588563</v>
      </c>
      <c r="M53" s="44">
        <v>36.94865676237395</v>
      </c>
      <c r="N53" s="44">
        <v>100</v>
      </c>
      <c r="O53" s="44">
        <v>100</v>
      </c>
      <c r="P53" s="44">
        <v>100</v>
      </c>
      <c r="Q53" s="44">
        <v>100</v>
      </c>
      <c r="R53" s="44">
        <v>100</v>
      </c>
    </row>
    <row r="54" spans="1:18">
      <c r="A54" s="438" t="s">
        <v>81</v>
      </c>
      <c r="B54" s="164" t="s">
        <v>217</v>
      </c>
      <c r="C54" s="45">
        <v>0</v>
      </c>
      <c r="D54" s="45">
        <v>0</v>
      </c>
      <c r="E54" s="45">
        <v>0</v>
      </c>
      <c r="F54" s="45">
        <v>0</v>
      </c>
      <c r="G54" s="45">
        <v>5</v>
      </c>
      <c r="H54" s="45">
        <v>5</v>
      </c>
      <c r="I54" s="44">
        <v>0</v>
      </c>
      <c r="J54" s="44">
        <v>0</v>
      </c>
      <c r="K54" s="44">
        <v>0</v>
      </c>
      <c r="L54" s="44">
        <v>0</v>
      </c>
      <c r="M54" s="44">
        <v>100</v>
      </c>
      <c r="N54" s="44">
        <v>0</v>
      </c>
      <c r="O54" s="44">
        <v>0</v>
      </c>
      <c r="P54" s="44">
        <v>0</v>
      </c>
      <c r="Q54" s="44">
        <v>0</v>
      </c>
      <c r="R54" s="44">
        <v>2.8982146997449575E-2</v>
      </c>
    </row>
    <row r="55" spans="1:18">
      <c r="A55" s="438"/>
      <c r="B55" s="164" t="s">
        <v>218</v>
      </c>
      <c r="C55" s="45">
        <v>649</v>
      </c>
      <c r="D55" s="45">
        <v>979</v>
      </c>
      <c r="E55" s="45">
        <v>1362</v>
      </c>
      <c r="F55" s="45">
        <v>1975</v>
      </c>
      <c r="G55" s="45">
        <v>2632</v>
      </c>
      <c r="H55" s="45">
        <v>7597</v>
      </c>
      <c r="I55" s="44">
        <v>8.5428458602079775</v>
      </c>
      <c r="J55" s="44">
        <v>12.886665789127289</v>
      </c>
      <c r="K55" s="44">
        <v>17.928129524812427</v>
      </c>
      <c r="L55" s="44">
        <v>25.997104120047389</v>
      </c>
      <c r="M55" s="44">
        <v>34.645254705804923</v>
      </c>
      <c r="N55" s="44">
        <v>14.254337799253239</v>
      </c>
      <c r="O55" s="44">
        <v>14.312865497076025</v>
      </c>
      <c r="P55" s="44">
        <v>16.3016157989228</v>
      </c>
      <c r="Q55" s="44">
        <v>17.826518638866322</v>
      </c>
      <c r="R55" s="44">
        <v>15.256202179457453</v>
      </c>
    </row>
    <row r="56" spans="1:18">
      <c r="A56" s="438"/>
      <c r="B56" s="164" t="s">
        <v>219</v>
      </c>
      <c r="C56" s="45">
        <v>119</v>
      </c>
      <c r="D56" s="45">
        <v>206</v>
      </c>
      <c r="E56" s="45">
        <v>236</v>
      </c>
      <c r="F56" s="45">
        <v>356</v>
      </c>
      <c r="G56" s="45">
        <v>678</v>
      </c>
      <c r="H56" s="45">
        <v>1595</v>
      </c>
      <c r="I56" s="44">
        <v>7.460815047021943</v>
      </c>
      <c r="J56" s="44">
        <v>12.915360501567399</v>
      </c>
      <c r="K56" s="44">
        <v>14.796238244514107</v>
      </c>
      <c r="L56" s="44">
        <v>22.319749216300941</v>
      </c>
      <c r="M56" s="44">
        <v>42.507836990595607</v>
      </c>
      <c r="N56" s="44">
        <v>2.6136613222051395</v>
      </c>
      <c r="O56" s="44">
        <v>3.0116959064327489</v>
      </c>
      <c r="P56" s="44">
        <v>2.8246558946738483</v>
      </c>
      <c r="Q56" s="44">
        <v>3.2132863976893224</v>
      </c>
      <c r="R56" s="44">
        <v>3.9299791328541618</v>
      </c>
    </row>
    <row r="57" spans="1:18">
      <c r="A57" s="438"/>
      <c r="B57" s="164" t="s">
        <v>220</v>
      </c>
      <c r="C57" s="45">
        <v>145</v>
      </c>
      <c r="D57" s="45">
        <v>198</v>
      </c>
      <c r="E57" s="45">
        <v>244</v>
      </c>
      <c r="F57" s="45">
        <v>356</v>
      </c>
      <c r="G57" s="45">
        <v>927</v>
      </c>
      <c r="H57" s="45">
        <v>1870</v>
      </c>
      <c r="I57" s="44">
        <v>7.7540106951871666</v>
      </c>
      <c r="J57" s="44">
        <v>10.588235294117647</v>
      </c>
      <c r="K57" s="44">
        <v>13.04812834224599</v>
      </c>
      <c r="L57" s="44">
        <v>19.037433155080212</v>
      </c>
      <c r="M57" s="44">
        <v>49.572192513368982</v>
      </c>
      <c r="N57" s="44">
        <v>3.1847133757961785</v>
      </c>
      <c r="O57" s="44">
        <v>2.8947368421052633</v>
      </c>
      <c r="P57" s="44">
        <v>2.9204069419509278</v>
      </c>
      <c r="Q57" s="44">
        <v>3.2132863976893224</v>
      </c>
      <c r="R57" s="44">
        <v>5.3732900533271506</v>
      </c>
    </row>
    <row r="58" spans="1:18">
      <c r="A58" s="438"/>
      <c r="B58" s="164" t="s">
        <v>221</v>
      </c>
      <c r="C58" s="45">
        <v>752</v>
      </c>
      <c r="D58" s="45">
        <v>1278</v>
      </c>
      <c r="E58" s="45">
        <v>1655</v>
      </c>
      <c r="F58" s="45">
        <v>2347</v>
      </c>
      <c r="G58" s="45">
        <v>4160</v>
      </c>
      <c r="H58" s="45">
        <v>10192</v>
      </c>
      <c r="I58" s="44">
        <v>7.3783359497645211</v>
      </c>
      <c r="J58" s="44">
        <v>12.539246467817897</v>
      </c>
      <c r="K58" s="44">
        <v>16.238226059654632</v>
      </c>
      <c r="L58" s="44">
        <v>23.027864992150707</v>
      </c>
      <c r="M58" s="44">
        <v>40.816326530612244</v>
      </c>
      <c r="N58" s="44">
        <v>16.516582473094662</v>
      </c>
      <c r="O58" s="44">
        <v>18.684210526315788</v>
      </c>
      <c r="P58" s="44">
        <v>19.80849790544584</v>
      </c>
      <c r="Q58" s="44">
        <v>21.184222402743931</v>
      </c>
      <c r="R58" s="44">
        <v>24.113146301878043</v>
      </c>
    </row>
    <row r="59" spans="1:18">
      <c r="A59" s="438"/>
      <c r="B59" s="164" t="s">
        <v>222</v>
      </c>
      <c r="C59" s="45">
        <v>47</v>
      </c>
      <c r="D59" s="45">
        <v>65</v>
      </c>
      <c r="E59" s="45">
        <v>83</v>
      </c>
      <c r="F59" s="45">
        <v>118</v>
      </c>
      <c r="G59" s="45">
        <v>249</v>
      </c>
      <c r="H59" s="45">
        <v>562</v>
      </c>
      <c r="I59" s="44">
        <v>8.362989323843415</v>
      </c>
      <c r="J59" s="44">
        <v>11.565836298932384</v>
      </c>
      <c r="K59" s="44">
        <v>14.768683274021353</v>
      </c>
      <c r="L59" s="44">
        <v>20.996441281138789</v>
      </c>
      <c r="M59" s="44">
        <v>44.306049822064061</v>
      </c>
      <c r="N59" s="44">
        <v>1.0322864045684164</v>
      </c>
      <c r="O59" s="44">
        <v>0.95029239766081863</v>
      </c>
      <c r="P59" s="44">
        <v>0.99341711549970091</v>
      </c>
      <c r="Q59" s="44">
        <v>1.0650780756385956</v>
      </c>
      <c r="R59" s="44">
        <v>1.4433109204729888</v>
      </c>
    </row>
    <row r="60" spans="1:18" ht="30">
      <c r="A60" s="438"/>
      <c r="B60" s="164" t="s">
        <v>223</v>
      </c>
      <c r="C60" s="45">
        <v>133</v>
      </c>
      <c r="D60" s="45">
        <v>227</v>
      </c>
      <c r="E60" s="45">
        <v>234</v>
      </c>
      <c r="F60" s="45">
        <v>401</v>
      </c>
      <c r="G60" s="45">
        <v>543</v>
      </c>
      <c r="H60" s="45">
        <v>1538</v>
      </c>
      <c r="I60" s="44">
        <v>8.6475942782834849</v>
      </c>
      <c r="J60" s="44">
        <v>14.759427828348503</v>
      </c>
      <c r="K60" s="44">
        <v>15.214564369310793</v>
      </c>
      <c r="L60" s="44">
        <v>26.072821846553968</v>
      </c>
      <c r="M60" s="44">
        <v>35.305591677503251</v>
      </c>
      <c r="N60" s="44">
        <v>2.9211508895233913</v>
      </c>
      <c r="O60" s="44">
        <v>3.3187134502923974</v>
      </c>
      <c r="P60" s="44">
        <v>2.8007181328545778</v>
      </c>
      <c r="Q60" s="44">
        <v>3.6194602400938711</v>
      </c>
      <c r="R60" s="44">
        <v>3.147461163923023</v>
      </c>
    </row>
    <row r="61" spans="1:18">
      <c r="A61" s="438"/>
      <c r="B61" s="164" t="s">
        <v>224</v>
      </c>
      <c r="C61" s="45">
        <v>934</v>
      </c>
      <c r="D61" s="45">
        <v>1364</v>
      </c>
      <c r="E61" s="45">
        <v>1605</v>
      </c>
      <c r="F61" s="45">
        <v>2119</v>
      </c>
      <c r="G61" s="45">
        <v>3675</v>
      </c>
      <c r="H61" s="45">
        <v>9697</v>
      </c>
      <c r="I61" s="44">
        <v>9.6318449004846851</v>
      </c>
      <c r="J61" s="44">
        <v>14.066206043106117</v>
      </c>
      <c r="K61" s="44">
        <v>16.551510776528826</v>
      </c>
      <c r="L61" s="44">
        <v>21.852119212127462</v>
      </c>
      <c r="M61" s="44">
        <v>37.898319067752908</v>
      </c>
      <c r="N61" s="44">
        <v>20.513946848231935</v>
      </c>
      <c r="O61" s="44">
        <v>19.941520467836256</v>
      </c>
      <c r="P61" s="44">
        <v>19.210053859964095</v>
      </c>
      <c r="Q61" s="44">
        <v>19.126274934560879</v>
      </c>
      <c r="R61" s="44">
        <v>21.301878043125434</v>
      </c>
    </row>
    <row r="62" spans="1:18">
      <c r="A62" s="438"/>
      <c r="B62" s="164" t="s">
        <v>225</v>
      </c>
      <c r="C62" s="45">
        <v>116</v>
      </c>
      <c r="D62" s="45">
        <v>155</v>
      </c>
      <c r="E62" s="45">
        <v>232</v>
      </c>
      <c r="F62" s="45">
        <v>284</v>
      </c>
      <c r="G62" s="45">
        <v>496</v>
      </c>
      <c r="H62" s="45">
        <v>1283</v>
      </c>
      <c r="I62" s="44">
        <v>9.0413094310210447</v>
      </c>
      <c r="J62" s="44">
        <v>12.081060015588465</v>
      </c>
      <c r="K62" s="44">
        <v>18.082618862042089</v>
      </c>
      <c r="L62" s="44">
        <v>22.135619641465315</v>
      </c>
      <c r="M62" s="44">
        <v>38.659392049883081</v>
      </c>
      <c r="N62" s="44">
        <v>2.547770700636943</v>
      </c>
      <c r="O62" s="44">
        <v>2.2660818713450293</v>
      </c>
      <c r="P62" s="44">
        <v>2.7767803710353083</v>
      </c>
      <c r="Q62" s="44">
        <v>2.5634082498420434</v>
      </c>
      <c r="R62" s="44">
        <v>2.8750289821469974</v>
      </c>
    </row>
    <row r="63" spans="1:18">
      <c r="A63" s="438"/>
      <c r="B63" s="164" t="s">
        <v>226</v>
      </c>
      <c r="C63" s="45">
        <v>1005</v>
      </c>
      <c r="D63" s="45">
        <v>1374</v>
      </c>
      <c r="E63" s="45">
        <v>1518</v>
      </c>
      <c r="F63" s="45">
        <v>1770</v>
      </c>
      <c r="G63" s="45">
        <v>2577</v>
      </c>
      <c r="H63" s="45">
        <v>8244</v>
      </c>
      <c r="I63" s="44">
        <v>12.190684133915575</v>
      </c>
      <c r="J63" s="44">
        <v>16.666666666666664</v>
      </c>
      <c r="K63" s="44">
        <v>18.413391557496361</v>
      </c>
      <c r="L63" s="44">
        <v>21.470160116448326</v>
      </c>
      <c r="M63" s="44">
        <v>31.259097525473074</v>
      </c>
      <c r="N63" s="44">
        <v>22.073358225345928</v>
      </c>
      <c r="O63" s="44">
        <v>20.087719298245617</v>
      </c>
      <c r="P63" s="44">
        <v>18.168761220825854</v>
      </c>
      <c r="Q63" s="44">
        <v>15.976171134578934</v>
      </c>
      <c r="R63" s="44">
        <v>14.937398562485511</v>
      </c>
    </row>
    <row r="64" spans="1:18">
      <c r="A64" s="438"/>
      <c r="B64" s="164" t="s">
        <v>227</v>
      </c>
      <c r="C64" s="45">
        <v>287</v>
      </c>
      <c r="D64" s="45">
        <v>492</v>
      </c>
      <c r="E64" s="45">
        <v>554</v>
      </c>
      <c r="F64" s="45">
        <v>669</v>
      </c>
      <c r="G64" s="45">
        <v>680</v>
      </c>
      <c r="H64" s="45">
        <v>2682</v>
      </c>
      <c r="I64" s="44">
        <v>10.70096942580164</v>
      </c>
      <c r="J64" s="44">
        <v>18.344519015659955</v>
      </c>
      <c r="K64" s="44">
        <v>20.656226696495153</v>
      </c>
      <c r="L64" s="44">
        <v>24.944071588366889</v>
      </c>
      <c r="M64" s="44">
        <v>25.354213273676361</v>
      </c>
      <c r="N64" s="44">
        <v>6.3035361300241597</v>
      </c>
      <c r="O64" s="44">
        <v>7.192982456140351</v>
      </c>
      <c r="P64" s="44">
        <v>6.6307600239377624</v>
      </c>
      <c r="Q64" s="44">
        <v>6.0384511237476302</v>
      </c>
      <c r="R64" s="44">
        <v>3.9415719916531415</v>
      </c>
    </row>
    <row r="65" spans="1:18">
      <c r="A65" s="438"/>
      <c r="B65" s="164" t="s">
        <v>228</v>
      </c>
      <c r="C65" s="45">
        <v>366</v>
      </c>
      <c r="D65" s="45">
        <v>502</v>
      </c>
      <c r="E65" s="45">
        <v>632</v>
      </c>
      <c r="F65" s="45">
        <v>684</v>
      </c>
      <c r="G65" s="45">
        <v>630</v>
      </c>
      <c r="H65" s="45">
        <v>2814</v>
      </c>
      <c r="I65" s="44">
        <v>13.00639658848614</v>
      </c>
      <c r="J65" s="44">
        <v>17.839374555792467</v>
      </c>
      <c r="K65" s="44">
        <v>22.459132906894101</v>
      </c>
      <c r="L65" s="44">
        <v>24.307036247334754</v>
      </c>
      <c r="M65" s="44">
        <v>22.388059701492537</v>
      </c>
      <c r="N65" s="44">
        <v>8.0386558313200087</v>
      </c>
      <c r="O65" s="44">
        <v>7.3391812865497075</v>
      </c>
      <c r="P65" s="44">
        <v>7.5643327348892884</v>
      </c>
      <c r="Q65" s="44">
        <v>6.1738424045491476</v>
      </c>
      <c r="R65" s="44">
        <v>3.6517505216786463</v>
      </c>
    </row>
    <row r="66" spans="1:18">
      <c r="A66" s="438"/>
      <c r="B66" s="164" t="s">
        <v>17</v>
      </c>
      <c r="C66" s="45">
        <v>4553</v>
      </c>
      <c r="D66" s="45">
        <v>6840</v>
      </c>
      <c r="E66" s="45">
        <v>8355</v>
      </c>
      <c r="F66" s="45">
        <v>11079</v>
      </c>
      <c r="G66" s="45">
        <v>17252</v>
      </c>
      <c r="H66" s="45">
        <v>48079</v>
      </c>
      <c r="I66" s="44">
        <v>9.4698309033049775</v>
      </c>
      <c r="J66" s="44">
        <v>14.226585411510223</v>
      </c>
      <c r="K66" s="44">
        <v>17.377649285550863</v>
      </c>
      <c r="L66" s="44">
        <v>23.043324528380374</v>
      </c>
      <c r="M66" s="44">
        <v>35.882609871253564</v>
      </c>
      <c r="N66" s="44">
        <v>100</v>
      </c>
      <c r="O66" s="44">
        <v>100</v>
      </c>
      <c r="P66" s="44">
        <v>100</v>
      </c>
      <c r="Q66" s="44">
        <v>100</v>
      </c>
      <c r="R66" s="44">
        <v>100</v>
      </c>
    </row>
    <row r="67" spans="1:18" s="388" customFormat="1">
      <c r="A67" s="434" t="s">
        <v>610</v>
      </c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4"/>
      <c r="Q67" s="434"/>
      <c r="R67" s="434"/>
    </row>
    <row r="68" spans="1:18" s="29" customFormat="1"/>
    <row r="69" spans="1:18">
      <c r="A69" s="437" t="s">
        <v>142</v>
      </c>
      <c r="B69" s="437"/>
      <c r="C69" s="437"/>
      <c r="D69" s="437"/>
      <c r="E69" s="437"/>
      <c r="F69" s="437"/>
      <c r="G69" s="437"/>
      <c r="H69" s="437"/>
    </row>
    <row r="70" spans="1:18" s="388" customFormat="1">
      <c r="A70" s="431" t="s">
        <v>686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1"/>
      <c r="M70" s="431"/>
      <c r="N70" s="431"/>
      <c r="O70" s="431"/>
    </row>
    <row r="71" spans="1:18" s="159" customFormat="1"/>
    <row r="72" spans="1:18" s="159" customFormat="1">
      <c r="A72" s="436" t="s">
        <v>117</v>
      </c>
      <c r="B72" s="455" t="s">
        <v>28</v>
      </c>
      <c r="C72" s="467">
        <v>2015</v>
      </c>
      <c r="D72" s="460"/>
    </row>
    <row r="73" spans="1:18" ht="30">
      <c r="A73" s="436"/>
      <c r="B73" s="455"/>
      <c r="C73" s="157" t="s">
        <v>44</v>
      </c>
      <c r="D73" s="157" t="s">
        <v>45</v>
      </c>
      <c r="I73" s="159"/>
      <c r="J73" s="159"/>
      <c r="K73" s="159"/>
      <c r="L73" s="159"/>
      <c r="M73" s="159"/>
      <c r="N73" s="159"/>
    </row>
    <row r="74" spans="1:18">
      <c r="A74" s="436" t="s">
        <v>118</v>
      </c>
      <c r="B74" s="163" t="s">
        <v>29</v>
      </c>
      <c r="C74" s="161">
        <v>0.14588470000000001</v>
      </c>
      <c r="D74" s="161">
        <v>6.3886999999999998E-3</v>
      </c>
      <c r="I74" s="159"/>
      <c r="J74" s="159"/>
      <c r="K74" s="159"/>
      <c r="L74" s="159"/>
      <c r="M74" s="159"/>
      <c r="N74" s="159"/>
    </row>
    <row r="75" spans="1:18">
      <c r="A75" s="436"/>
      <c r="B75" s="163" t="s">
        <v>30</v>
      </c>
      <c r="C75" s="161">
        <v>0.1327663</v>
      </c>
      <c r="D75" s="161">
        <v>5.6306000000000004E-3</v>
      </c>
      <c r="I75" s="159"/>
      <c r="J75" s="159"/>
      <c r="K75" s="159"/>
      <c r="L75" s="159"/>
      <c r="M75" s="159"/>
      <c r="N75" s="159"/>
    </row>
    <row r="76" spans="1:18">
      <c r="A76" s="436"/>
      <c r="B76" s="163" t="s">
        <v>31</v>
      </c>
      <c r="C76" s="161">
        <v>0.15106749999999999</v>
      </c>
      <c r="D76" s="161">
        <v>5.9584E-3</v>
      </c>
      <c r="I76" s="159"/>
      <c r="J76" s="159"/>
      <c r="K76" s="159"/>
      <c r="L76" s="159"/>
      <c r="M76" s="159"/>
      <c r="N76" s="159"/>
    </row>
    <row r="77" spans="1:18">
      <c r="A77" s="436"/>
      <c r="B77" s="163" t="s">
        <v>32</v>
      </c>
      <c r="C77" s="161">
        <v>0.16492799999999999</v>
      </c>
      <c r="D77" s="161">
        <v>4.7761000000000001E-3</v>
      </c>
      <c r="I77" s="159"/>
      <c r="J77" s="159"/>
      <c r="K77" s="159"/>
      <c r="L77" s="159"/>
      <c r="M77" s="159"/>
      <c r="N77" s="159"/>
    </row>
    <row r="78" spans="1:18">
      <c r="A78" s="436"/>
      <c r="B78" s="163" t="s">
        <v>33</v>
      </c>
      <c r="C78" s="161">
        <v>0.14061470000000001</v>
      </c>
      <c r="D78" s="161">
        <v>4.4964999999999996E-3</v>
      </c>
      <c r="I78" s="159"/>
      <c r="J78" s="159"/>
      <c r="K78" s="159"/>
      <c r="L78" s="159"/>
      <c r="M78" s="159"/>
      <c r="N78" s="159"/>
    </row>
    <row r="79" spans="1:18">
      <c r="A79" s="436" t="s">
        <v>119</v>
      </c>
      <c r="B79" s="163" t="s">
        <v>29</v>
      </c>
      <c r="C79" s="161">
        <v>3.9783499999999999E-2</v>
      </c>
      <c r="D79" s="161">
        <v>4.0688E-3</v>
      </c>
      <c r="I79" s="159"/>
      <c r="J79" s="159"/>
      <c r="K79" s="159"/>
      <c r="L79" s="159"/>
      <c r="M79" s="159"/>
      <c r="N79" s="159"/>
    </row>
    <row r="80" spans="1:18">
      <c r="A80" s="436"/>
      <c r="B80" s="163" t="s">
        <v>30</v>
      </c>
      <c r="C80" s="161">
        <v>3.9439700000000001E-2</v>
      </c>
      <c r="D80" s="161">
        <v>3.7496000000000001E-3</v>
      </c>
      <c r="I80" s="159"/>
      <c r="J80" s="159"/>
      <c r="K80" s="159"/>
      <c r="L80" s="159"/>
      <c r="M80" s="159"/>
      <c r="N80" s="159"/>
    </row>
    <row r="81" spans="1:14">
      <c r="A81" s="436"/>
      <c r="B81" s="163" t="s">
        <v>31</v>
      </c>
      <c r="C81" s="161">
        <v>4.3988699999999999E-2</v>
      </c>
      <c r="D81" s="161">
        <v>3.4405999999999998E-3</v>
      </c>
      <c r="I81" s="159"/>
      <c r="J81" s="159"/>
      <c r="K81" s="159"/>
      <c r="L81" s="159"/>
      <c r="M81" s="159"/>
      <c r="N81" s="159"/>
    </row>
    <row r="82" spans="1:14">
      <c r="A82" s="436"/>
      <c r="B82" s="163" t="s">
        <v>32</v>
      </c>
      <c r="C82" s="161">
        <v>4.3362100000000001E-2</v>
      </c>
      <c r="D82" s="161">
        <v>3.1232E-3</v>
      </c>
      <c r="I82" s="159"/>
      <c r="J82" s="159"/>
      <c r="K82" s="159"/>
      <c r="L82" s="159"/>
      <c r="M82" s="159"/>
      <c r="N82" s="159"/>
    </row>
    <row r="83" spans="1:14">
      <c r="A83" s="436"/>
      <c r="B83" s="163" t="s">
        <v>33</v>
      </c>
      <c r="C83" s="161">
        <v>5.7405600000000001E-2</v>
      </c>
      <c r="D83" s="161">
        <v>3.398E-3</v>
      </c>
      <c r="I83" s="159"/>
      <c r="J83" s="159"/>
      <c r="K83" s="159"/>
      <c r="L83" s="159"/>
      <c r="M83" s="159"/>
      <c r="N83" s="159"/>
    </row>
    <row r="84" spans="1:14">
      <c r="A84" s="436" t="s">
        <v>120</v>
      </c>
      <c r="B84" s="163" t="s">
        <v>29</v>
      </c>
      <c r="C84" s="161">
        <v>0.18287349999999999</v>
      </c>
      <c r="D84" s="161">
        <v>8.0342999999999994E-3</v>
      </c>
      <c r="I84" s="159"/>
      <c r="J84" s="159"/>
      <c r="K84" s="159"/>
      <c r="L84" s="159"/>
      <c r="M84" s="159"/>
      <c r="N84" s="159"/>
    </row>
    <row r="85" spans="1:14">
      <c r="A85" s="436"/>
      <c r="B85" s="163" t="s">
        <v>30</v>
      </c>
      <c r="C85" s="161">
        <v>0.2029686</v>
      </c>
      <c r="D85" s="161">
        <v>8.5058000000000009E-3</v>
      </c>
      <c r="I85" s="159"/>
      <c r="J85" s="159"/>
      <c r="K85" s="159"/>
      <c r="L85" s="159"/>
      <c r="M85" s="159"/>
      <c r="N85" s="159"/>
    </row>
    <row r="86" spans="1:14">
      <c r="A86" s="436"/>
      <c r="B86" s="163" t="s">
        <v>31</v>
      </c>
      <c r="C86" s="161">
        <v>0.202343</v>
      </c>
      <c r="D86" s="161">
        <v>7.0331999999999999E-3</v>
      </c>
      <c r="I86" s="159"/>
      <c r="J86" s="159"/>
      <c r="K86" s="159"/>
      <c r="L86" s="159"/>
      <c r="M86" s="159"/>
      <c r="N86" s="159"/>
    </row>
    <row r="87" spans="1:14">
      <c r="A87" s="436"/>
      <c r="B87" s="163" t="s">
        <v>32</v>
      </c>
      <c r="C87" s="161">
        <v>0.2309832</v>
      </c>
      <c r="D87" s="161">
        <v>5.7247000000000001E-3</v>
      </c>
      <c r="I87" s="159"/>
      <c r="J87" s="159"/>
      <c r="K87" s="159"/>
      <c r="L87" s="159"/>
      <c r="M87" s="159"/>
      <c r="N87" s="159"/>
    </row>
    <row r="88" spans="1:14">
      <c r="A88" s="436"/>
      <c r="B88" s="163" t="s">
        <v>33</v>
      </c>
      <c r="C88" s="161">
        <v>0.25608239999999999</v>
      </c>
      <c r="D88" s="161">
        <v>6.4660999999999998E-3</v>
      </c>
      <c r="I88" s="159"/>
      <c r="J88" s="159"/>
      <c r="K88" s="159"/>
      <c r="L88" s="159"/>
      <c r="M88" s="159"/>
      <c r="N88" s="159"/>
    </row>
    <row r="89" spans="1:14">
      <c r="A89" s="436" t="s">
        <v>121</v>
      </c>
      <c r="B89" s="163" t="s">
        <v>29</v>
      </c>
      <c r="C89" s="161">
        <v>4.8228999999999998E-3</v>
      </c>
      <c r="D89" s="161">
        <v>1.2286E-3</v>
      </c>
      <c r="I89" s="159"/>
      <c r="J89" s="159"/>
      <c r="K89" s="159"/>
      <c r="L89" s="159"/>
      <c r="M89" s="159"/>
      <c r="N89" s="159"/>
    </row>
    <row r="90" spans="1:14">
      <c r="A90" s="436"/>
      <c r="B90" s="163" t="s">
        <v>30</v>
      </c>
      <c r="C90" s="161">
        <v>7.2193999999999999E-3</v>
      </c>
      <c r="D90" s="161">
        <v>2.0263999999999998E-3</v>
      </c>
      <c r="I90" s="159"/>
      <c r="J90" s="159"/>
      <c r="K90" s="159"/>
      <c r="L90" s="159"/>
      <c r="M90" s="159"/>
      <c r="N90" s="159"/>
    </row>
    <row r="91" spans="1:14">
      <c r="A91" s="436"/>
      <c r="B91" s="163" t="s">
        <v>31</v>
      </c>
      <c r="C91" s="161">
        <v>3.4586999999999999E-3</v>
      </c>
      <c r="D91" s="161">
        <v>7.8689999999999999E-4</v>
      </c>
      <c r="I91" s="159"/>
      <c r="J91" s="159"/>
      <c r="K91" s="159"/>
      <c r="L91" s="159"/>
      <c r="M91" s="159"/>
      <c r="N91" s="159"/>
    </row>
    <row r="92" spans="1:14">
      <c r="A92" s="436"/>
      <c r="B92" s="163" t="s">
        <v>32</v>
      </c>
      <c r="C92" s="161">
        <v>5.7695000000000003E-3</v>
      </c>
      <c r="D92" s="161">
        <v>8.3500000000000002E-4</v>
      </c>
      <c r="I92" s="159"/>
      <c r="J92" s="159"/>
      <c r="K92" s="159"/>
      <c r="L92" s="159"/>
      <c r="M92" s="159"/>
      <c r="N92" s="159"/>
    </row>
    <row r="93" spans="1:14">
      <c r="A93" s="436"/>
      <c r="B93" s="163" t="s">
        <v>33</v>
      </c>
      <c r="C93" s="161">
        <v>1.48062E-2</v>
      </c>
      <c r="D93" s="161">
        <v>2.0772999999999998E-3</v>
      </c>
      <c r="I93" s="159"/>
      <c r="J93" s="159"/>
      <c r="K93" s="159"/>
      <c r="L93" s="159"/>
      <c r="M93" s="159"/>
      <c r="N93" s="159"/>
    </row>
    <row r="94" spans="1:14">
      <c r="A94" s="436" t="s">
        <v>122</v>
      </c>
      <c r="B94" s="163" t="s">
        <v>29</v>
      </c>
      <c r="C94" s="161">
        <v>2.7052799999999998E-2</v>
      </c>
      <c r="D94" s="161">
        <v>3.4795999999999998E-3</v>
      </c>
      <c r="I94" s="159"/>
      <c r="J94" s="159"/>
      <c r="K94" s="159"/>
      <c r="L94" s="159"/>
      <c r="M94" s="159"/>
      <c r="N94" s="159"/>
    </row>
    <row r="95" spans="1:14">
      <c r="A95" s="436"/>
      <c r="B95" s="163" t="s">
        <v>30</v>
      </c>
      <c r="C95" s="161">
        <v>2.8435700000000001E-2</v>
      </c>
      <c r="D95" s="161">
        <v>2.8135999999999999E-3</v>
      </c>
      <c r="I95" s="159"/>
      <c r="J95" s="159"/>
      <c r="K95" s="159"/>
      <c r="L95" s="159"/>
      <c r="M95" s="159"/>
      <c r="N95" s="159"/>
    </row>
    <row r="96" spans="1:14">
      <c r="A96" s="436"/>
      <c r="B96" s="163" t="s">
        <v>31</v>
      </c>
      <c r="C96" s="161">
        <v>2.83553E-2</v>
      </c>
      <c r="D96" s="161">
        <v>4.8729999999999997E-3</v>
      </c>
      <c r="I96" s="159"/>
      <c r="J96" s="159"/>
      <c r="K96" s="159"/>
      <c r="L96" s="159"/>
      <c r="M96" s="159"/>
      <c r="N96" s="159"/>
    </row>
    <row r="97" spans="1:14">
      <c r="A97" s="436"/>
      <c r="B97" s="163" t="s">
        <v>32</v>
      </c>
      <c r="C97" s="161">
        <v>2.6237799999999999E-2</v>
      </c>
      <c r="D97" s="161">
        <v>2.8123000000000002E-3</v>
      </c>
      <c r="I97" s="159"/>
      <c r="J97" s="159"/>
      <c r="K97" s="159"/>
      <c r="L97" s="159"/>
      <c r="M97" s="159"/>
      <c r="N97" s="159"/>
    </row>
    <row r="98" spans="1:14">
      <c r="A98" s="436"/>
      <c r="B98" s="163" t="s">
        <v>33</v>
      </c>
      <c r="C98" s="161">
        <v>3.7146199999999997E-2</v>
      </c>
      <c r="D98" s="161">
        <v>1.9808999999999998E-3</v>
      </c>
      <c r="I98" s="159"/>
      <c r="J98" s="159"/>
      <c r="K98" s="159"/>
      <c r="L98" s="159"/>
      <c r="M98" s="159"/>
      <c r="N98" s="159"/>
    </row>
    <row r="99" spans="1:14">
      <c r="A99" s="436" t="s">
        <v>123</v>
      </c>
      <c r="B99" s="163" t="s">
        <v>29</v>
      </c>
      <c r="C99" s="161">
        <v>1.3069799999999999E-2</v>
      </c>
      <c r="D99" s="161">
        <v>2.5228E-3</v>
      </c>
      <c r="I99" s="159"/>
      <c r="J99" s="159"/>
      <c r="K99" s="159"/>
      <c r="L99" s="159"/>
      <c r="M99" s="159"/>
      <c r="N99" s="159"/>
    </row>
    <row r="100" spans="1:14">
      <c r="A100" s="436"/>
      <c r="B100" s="163" t="s">
        <v>30</v>
      </c>
      <c r="C100" s="161">
        <v>1.5772899999999999E-2</v>
      </c>
      <c r="D100" s="161">
        <v>2.9033000000000002E-3</v>
      </c>
      <c r="I100" s="159"/>
      <c r="J100" s="159"/>
      <c r="K100" s="159"/>
      <c r="L100" s="159"/>
      <c r="M100" s="159"/>
      <c r="N100" s="159"/>
    </row>
    <row r="101" spans="1:14">
      <c r="A101" s="436"/>
      <c r="B101" s="163" t="s">
        <v>31</v>
      </c>
      <c r="C101" s="161">
        <v>1.31068E-2</v>
      </c>
      <c r="D101" s="161">
        <v>2.2972000000000001E-3</v>
      </c>
      <c r="I101" s="159"/>
      <c r="J101" s="159"/>
      <c r="K101" s="159"/>
      <c r="L101" s="159"/>
      <c r="M101" s="159"/>
      <c r="N101" s="159"/>
    </row>
    <row r="102" spans="1:14">
      <c r="A102" s="436"/>
      <c r="B102" s="163" t="s">
        <v>32</v>
      </c>
      <c r="C102" s="161">
        <v>1.30159E-2</v>
      </c>
      <c r="D102" s="161">
        <v>1.4097000000000001E-3</v>
      </c>
      <c r="I102" s="159"/>
      <c r="J102" s="159"/>
      <c r="K102" s="159"/>
      <c r="L102" s="159"/>
      <c r="M102" s="159"/>
      <c r="N102" s="159"/>
    </row>
    <row r="103" spans="1:14">
      <c r="A103" s="436"/>
      <c r="B103" s="163" t="s">
        <v>33</v>
      </c>
      <c r="C103" s="161">
        <v>1.7992399999999999E-2</v>
      </c>
      <c r="D103" s="161">
        <v>1.4968E-3</v>
      </c>
      <c r="I103" s="159"/>
      <c r="J103" s="159"/>
      <c r="K103" s="159"/>
      <c r="L103" s="159"/>
      <c r="M103" s="159"/>
      <c r="N103" s="159"/>
    </row>
    <row r="104" spans="1:14">
      <c r="A104" s="436" t="s">
        <v>124</v>
      </c>
      <c r="B104" s="163" t="s">
        <v>29</v>
      </c>
      <c r="C104" s="161">
        <v>0.27677230000000003</v>
      </c>
      <c r="D104" s="161">
        <v>8.7954999999999995E-3</v>
      </c>
      <c r="I104" s="159"/>
      <c r="J104" s="159"/>
      <c r="K104" s="159"/>
      <c r="L104" s="159"/>
      <c r="M104" s="159"/>
      <c r="N104" s="159"/>
    </row>
    <row r="105" spans="1:14">
      <c r="A105" s="436"/>
      <c r="B105" s="163" t="s">
        <v>30</v>
      </c>
      <c r="C105" s="161">
        <v>0.28038190000000002</v>
      </c>
      <c r="D105" s="161">
        <v>8.9841999999999995E-3</v>
      </c>
      <c r="I105" s="159"/>
      <c r="J105" s="159"/>
      <c r="K105" s="159"/>
      <c r="L105" s="159"/>
      <c r="M105" s="159"/>
      <c r="N105" s="159"/>
    </row>
    <row r="106" spans="1:14">
      <c r="A106" s="436"/>
      <c r="B106" s="163" t="s">
        <v>31</v>
      </c>
      <c r="C106" s="161">
        <v>0.27971210000000002</v>
      </c>
      <c r="D106" s="161">
        <v>7.9374000000000007E-3</v>
      </c>
      <c r="I106" s="159"/>
      <c r="J106" s="159"/>
      <c r="K106" s="159"/>
      <c r="L106" s="159"/>
      <c r="M106" s="159"/>
      <c r="N106" s="159"/>
    </row>
    <row r="107" spans="1:14">
      <c r="A107" s="436"/>
      <c r="B107" s="163" t="s">
        <v>32</v>
      </c>
      <c r="C107" s="161">
        <v>0.26953899999999997</v>
      </c>
      <c r="D107" s="161">
        <v>5.4206000000000002E-3</v>
      </c>
      <c r="I107" s="159"/>
      <c r="J107" s="159"/>
      <c r="K107" s="159"/>
      <c r="L107" s="159"/>
      <c r="M107" s="159"/>
      <c r="N107" s="159"/>
    </row>
    <row r="108" spans="1:14">
      <c r="A108" s="436"/>
      <c r="B108" s="163" t="s">
        <v>33</v>
      </c>
      <c r="C108" s="161">
        <v>0.26831349999999998</v>
      </c>
      <c r="D108" s="161">
        <v>5.7435000000000003E-3</v>
      </c>
      <c r="I108" s="159"/>
      <c r="J108" s="159"/>
      <c r="K108" s="159"/>
      <c r="L108" s="159"/>
      <c r="M108" s="159"/>
      <c r="N108" s="159"/>
    </row>
    <row r="109" spans="1:14">
      <c r="A109" s="436" t="s">
        <v>125</v>
      </c>
      <c r="B109" s="163" t="s">
        <v>29</v>
      </c>
      <c r="C109" s="161">
        <v>1.48992E-2</v>
      </c>
      <c r="D109" s="161">
        <v>1.9980000000000002E-3</v>
      </c>
      <c r="I109" s="159"/>
      <c r="J109" s="159"/>
      <c r="K109" s="159"/>
      <c r="L109" s="159"/>
      <c r="M109" s="159"/>
      <c r="N109" s="159"/>
    </row>
    <row r="110" spans="1:14">
      <c r="A110" s="436"/>
      <c r="B110" s="163" t="s">
        <v>30</v>
      </c>
      <c r="C110" s="161">
        <v>1.6533200000000001E-2</v>
      </c>
      <c r="D110" s="161">
        <v>1.9514999999999999E-3</v>
      </c>
      <c r="I110" s="159"/>
      <c r="J110" s="159"/>
      <c r="K110" s="159"/>
      <c r="L110" s="159"/>
      <c r="M110" s="159"/>
      <c r="N110" s="159"/>
    </row>
    <row r="111" spans="1:14">
      <c r="A111" s="436"/>
      <c r="B111" s="163" t="s">
        <v>31</v>
      </c>
      <c r="C111" s="161">
        <v>1.9849599999999998E-2</v>
      </c>
      <c r="D111" s="161">
        <v>1.7296E-3</v>
      </c>
      <c r="I111" s="159"/>
      <c r="J111" s="159"/>
      <c r="K111" s="159"/>
      <c r="L111" s="159"/>
      <c r="M111" s="159"/>
      <c r="N111" s="159"/>
    </row>
    <row r="112" spans="1:14">
      <c r="A112" s="436"/>
      <c r="B112" s="163" t="s">
        <v>32</v>
      </c>
      <c r="C112" s="161">
        <v>1.8658500000000001E-2</v>
      </c>
      <c r="D112" s="161">
        <v>1.6125E-3</v>
      </c>
      <c r="I112" s="159"/>
      <c r="J112" s="159"/>
      <c r="K112" s="159"/>
      <c r="L112" s="159"/>
      <c r="M112" s="159"/>
      <c r="N112" s="159"/>
    </row>
    <row r="113" spans="1:14">
      <c r="A113" s="436"/>
      <c r="B113" s="163" t="s">
        <v>33</v>
      </c>
      <c r="C113" s="161">
        <v>2.1909499999999998E-2</v>
      </c>
      <c r="D113" s="161">
        <v>1.6038999999999999E-3</v>
      </c>
      <c r="I113" s="159"/>
      <c r="J113" s="159"/>
      <c r="K113" s="159"/>
      <c r="L113" s="159"/>
      <c r="M113" s="159"/>
      <c r="N113" s="159"/>
    </row>
    <row r="114" spans="1:14">
      <c r="A114" s="436" t="s">
        <v>126</v>
      </c>
      <c r="B114" s="163" t="s">
        <v>29</v>
      </c>
      <c r="C114" s="161">
        <v>4.9141999999999996E-3</v>
      </c>
      <c r="D114" s="161">
        <v>1.3135E-3</v>
      </c>
      <c r="I114" s="159"/>
      <c r="J114" s="159"/>
      <c r="K114" s="159"/>
      <c r="L114" s="159"/>
      <c r="M114" s="159"/>
      <c r="N114" s="159"/>
    </row>
    <row r="115" spans="1:14">
      <c r="A115" s="436"/>
      <c r="B115" s="163" t="s">
        <v>30</v>
      </c>
      <c r="C115" s="161">
        <v>4.8882999999999999E-3</v>
      </c>
      <c r="D115" s="161">
        <v>8.9999999999999998E-4</v>
      </c>
      <c r="I115" s="159"/>
      <c r="J115" s="159"/>
      <c r="K115" s="159"/>
      <c r="L115" s="159"/>
      <c r="M115" s="159"/>
      <c r="N115" s="159"/>
    </row>
    <row r="116" spans="1:14">
      <c r="A116" s="436"/>
      <c r="B116" s="163" t="s">
        <v>31</v>
      </c>
      <c r="C116" s="161">
        <v>6.7973E-3</v>
      </c>
      <c r="D116" s="161">
        <v>1.3136999999999999E-3</v>
      </c>
      <c r="I116" s="159"/>
      <c r="J116" s="159"/>
      <c r="K116" s="159"/>
      <c r="L116" s="159"/>
      <c r="M116" s="159"/>
      <c r="N116" s="159"/>
    </row>
    <row r="117" spans="1:14">
      <c r="A117" s="436"/>
      <c r="B117" s="163" t="s">
        <v>32</v>
      </c>
      <c r="C117" s="161">
        <v>5.0653E-3</v>
      </c>
      <c r="D117" s="161">
        <v>9.3769999999999997E-4</v>
      </c>
      <c r="I117" s="159"/>
      <c r="J117" s="159"/>
      <c r="K117" s="159"/>
      <c r="L117" s="159"/>
      <c r="M117" s="159"/>
      <c r="N117" s="159"/>
    </row>
    <row r="118" spans="1:14">
      <c r="A118" s="436"/>
      <c r="B118" s="163" t="s">
        <v>33</v>
      </c>
      <c r="C118" s="161">
        <v>7.4383000000000001E-3</v>
      </c>
      <c r="D118" s="161">
        <v>8.4139999999999996E-4</v>
      </c>
      <c r="I118" s="159"/>
      <c r="J118" s="159"/>
      <c r="K118" s="159"/>
      <c r="L118" s="159"/>
      <c r="M118" s="159"/>
      <c r="N118" s="159"/>
    </row>
    <row r="119" spans="1:14">
      <c r="A119" s="436" t="s">
        <v>127</v>
      </c>
      <c r="B119" s="163" t="s">
        <v>29</v>
      </c>
      <c r="C119" s="161">
        <v>0.1851399</v>
      </c>
      <c r="D119" s="161">
        <v>8.1702000000000007E-3</v>
      </c>
      <c r="I119" s="159"/>
      <c r="J119" s="159"/>
      <c r="K119" s="159"/>
      <c r="L119" s="159"/>
      <c r="M119" s="159"/>
      <c r="N119" s="159"/>
    </row>
    <row r="120" spans="1:14">
      <c r="A120" s="436"/>
      <c r="B120" s="163" t="s">
        <v>30</v>
      </c>
      <c r="C120" s="161">
        <v>0.16472059999999999</v>
      </c>
      <c r="D120" s="161">
        <v>8.2362000000000008E-3</v>
      </c>
      <c r="I120" s="159"/>
      <c r="J120" s="159"/>
      <c r="K120" s="159"/>
      <c r="L120" s="159"/>
      <c r="M120" s="159"/>
      <c r="N120" s="159"/>
    </row>
    <row r="121" spans="1:14">
      <c r="A121" s="436"/>
      <c r="B121" s="163" t="s">
        <v>31</v>
      </c>
      <c r="C121" s="161">
        <v>0.14949019999999999</v>
      </c>
      <c r="D121" s="161">
        <v>5.4789000000000001E-3</v>
      </c>
      <c r="I121" s="159"/>
      <c r="J121" s="159"/>
      <c r="K121" s="159"/>
      <c r="L121" s="159"/>
      <c r="M121" s="159"/>
      <c r="N121" s="159"/>
    </row>
    <row r="122" spans="1:14">
      <c r="A122" s="436"/>
      <c r="B122" s="163" t="s">
        <v>32</v>
      </c>
      <c r="C122" s="161">
        <v>0.1279604</v>
      </c>
      <c r="D122" s="161">
        <v>4.4489000000000004E-3</v>
      </c>
      <c r="I122" s="159"/>
      <c r="J122" s="159"/>
      <c r="K122" s="159"/>
      <c r="L122" s="159"/>
      <c r="M122" s="159"/>
      <c r="N122" s="159"/>
    </row>
    <row r="123" spans="1:14">
      <c r="A123" s="436"/>
      <c r="B123" s="163" t="s">
        <v>33</v>
      </c>
      <c r="C123" s="161">
        <v>0.11856170000000001</v>
      </c>
      <c r="D123" s="161">
        <v>4.2455000000000001E-3</v>
      </c>
      <c r="I123" s="159"/>
      <c r="J123" s="159"/>
      <c r="K123" s="159"/>
      <c r="L123" s="159"/>
      <c r="M123" s="159"/>
      <c r="N123" s="159"/>
    </row>
    <row r="124" spans="1:14">
      <c r="A124" s="436" t="s">
        <v>128</v>
      </c>
      <c r="B124" s="163" t="s">
        <v>29</v>
      </c>
      <c r="C124" s="161">
        <v>2.8135400000000001E-2</v>
      </c>
      <c r="D124" s="161">
        <v>2.9301000000000002E-3</v>
      </c>
      <c r="I124" s="159"/>
      <c r="J124" s="159"/>
      <c r="K124" s="159"/>
      <c r="L124" s="159"/>
      <c r="M124" s="159"/>
      <c r="N124" s="159"/>
    </row>
    <row r="125" spans="1:14">
      <c r="A125" s="436"/>
      <c r="B125" s="163" t="s">
        <v>30</v>
      </c>
      <c r="C125" s="161">
        <v>2.9078699999999999E-2</v>
      </c>
      <c r="D125" s="161">
        <v>2.4317000000000002E-3</v>
      </c>
      <c r="I125" s="159"/>
      <c r="J125" s="159"/>
      <c r="K125" s="159"/>
      <c r="L125" s="159"/>
      <c r="M125" s="159"/>
      <c r="N125" s="159"/>
    </row>
    <row r="126" spans="1:14">
      <c r="A126" s="436"/>
      <c r="B126" s="163" t="s">
        <v>31</v>
      </c>
      <c r="C126" s="161">
        <v>2.4282499999999999E-2</v>
      </c>
      <c r="D126" s="161">
        <v>2.1212000000000002E-3</v>
      </c>
      <c r="I126" s="159"/>
      <c r="J126" s="159"/>
      <c r="K126" s="159"/>
      <c r="L126" s="159"/>
      <c r="M126" s="159"/>
      <c r="N126" s="159"/>
    </row>
    <row r="127" spans="1:14">
      <c r="A127" s="436"/>
      <c r="B127" s="163" t="s">
        <v>32</v>
      </c>
      <c r="C127" s="161">
        <v>2.4668300000000001E-2</v>
      </c>
      <c r="D127" s="161">
        <v>1.8372E-3</v>
      </c>
      <c r="I127" s="159"/>
      <c r="J127" s="159"/>
      <c r="K127" s="159"/>
      <c r="L127" s="159"/>
      <c r="M127" s="159"/>
      <c r="N127" s="159"/>
    </row>
    <row r="128" spans="1:14">
      <c r="A128" s="436"/>
      <c r="B128" s="163" t="s">
        <v>33</v>
      </c>
      <c r="C128" s="161">
        <v>2.1676299999999999E-2</v>
      </c>
      <c r="D128" s="161">
        <v>1.4377000000000001E-3</v>
      </c>
      <c r="I128" s="159"/>
      <c r="J128" s="159"/>
      <c r="K128" s="158"/>
      <c r="L128" s="159"/>
      <c r="M128" s="15"/>
      <c r="N128" s="158"/>
    </row>
    <row r="129" spans="1:14">
      <c r="A129" s="436" t="s">
        <v>129</v>
      </c>
      <c r="B129" s="163" t="s">
        <v>29</v>
      </c>
      <c r="C129" s="162">
        <v>4.4371599999999997E-2</v>
      </c>
      <c r="D129" s="161">
        <v>4.3349E-3</v>
      </c>
      <c r="I129" s="159"/>
      <c r="J129" s="159"/>
      <c r="K129" s="158"/>
      <c r="L129" s="159"/>
      <c r="M129" s="15"/>
      <c r="N129" s="158"/>
    </row>
    <row r="130" spans="1:14">
      <c r="A130" s="436"/>
      <c r="B130" s="163" t="s">
        <v>30</v>
      </c>
      <c r="C130" s="162">
        <v>3.9980099999999998E-2</v>
      </c>
      <c r="D130" s="161">
        <v>3.0598000000000001E-3</v>
      </c>
      <c r="I130" s="159"/>
      <c r="J130" s="159"/>
      <c r="K130" s="159"/>
      <c r="L130" s="159"/>
      <c r="M130" s="159"/>
      <c r="N130" s="159"/>
    </row>
    <row r="131" spans="1:14">
      <c r="A131" s="436"/>
      <c r="B131" s="163" t="s">
        <v>31</v>
      </c>
      <c r="C131" s="161">
        <v>4.6700800000000001E-2</v>
      </c>
      <c r="D131" s="161">
        <v>3.1683000000000002E-3</v>
      </c>
      <c r="I131" s="159"/>
      <c r="J131" s="159"/>
      <c r="K131" s="158"/>
      <c r="L131" s="159"/>
      <c r="M131" s="15"/>
      <c r="N131" s="158"/>
    </row>
    <row r="132" spans="1:14">
      <c r="A132" s="436"/>
      <c r="B132" s="163" t="s">
        <v>32</v>
      </c>
      <c r="C132" s="162">
        <v>4.2222200000000001E-2</v>
      </c>
      <c r="D132" s="161">
        <v>2.8620999999999998E-3</v>
      </c>
      <c r="I132" s="159"/>
      <c r="J132" s="159"/>
      <c r="K132" s="158"/>
      <c r="L132" s="159"/>
      <c r="M132" s="15"/>
      <c r="N132" s="158"/>
    </row>
    <row r="133" spans="1:14">
      <c r="A133" s="436"/>
      <c r="B133" s="163" t="s">
        <v>33</v>
      </c>
      <c r="C133" s="162">
        <v>2.4391099999999999E-2</v>
      </c>
      <c r="D133" s="161">
        <v>1.779E-3</v>
      </c>
      <c r="I133" s="159"/>
      <c r="J133" s="159"/>
      <c r="K133" s="158"/>
      <c r="L133" s="159"/>
      <c r="M133" s="15"/>
      <c r="N133" s="158"/>
    </row>
    <row r="134" spans="1:14">
      <c r="A134" s="436" t="s">
        <v>130</v>
      </c>
      <c r="B134" s="163" t="s">
        <v>29</v>
      </c>
      <c r="C134" s="162">
        <v>3.2280000000000003E-2</v>
      </c>
      <c r="D134" s="161">
        <v>3.4302999999999998E-3</v>
      </c>
      <c r="I134" s="159"/>
      <c r="J134" s="159"/>
      <c r="K134" s="158"/>
      <c r="L134" s="159"/>
      <c r="M134" s="15"/>
      <c r="N134" s="158"/>
    </row>
    <row r="135" spans="1:14">
      <c r="A135" s="436"/>
      <c r="B135" s="163" t="s">
        <v>30</v>
      </c>
      <c r="C135" s="162">
        <v>3.7814399999999998E-2</v>
      </c>
      <c r="D135" s="161">
        <v>3.4884999999999998E-3</v>
      </c>
      <c r="I135" s="159"/>
      <c r="J135" s="159"/>
      <c r="K135" s="158"/>
      <c r="L135" s="159"/>
      <c r="M135" s="15"/>
      <c r="N135" s="158"/>
    </row>
    <row r="136" spans="1:14">
      <c r="A136" s="436"/>
      <c r="B136" s="163" t="s">
        <v>31</v>
      </c>
      <c r="C136" s="162">
        <v>3.0847599999999999E-2</v>
      </c>
      <c r="D136" s="161">
        <v>2.5049E-3</v>
      </c>
      <c r="I136" s="159"/>
      <c r="J136" s="159"/>
      <c r="K136" s="158"/>
      <c r="L136" s="159"/>
      <c r="M136" s="15"/>
      <c r="N136" s="158"/>
    </row>
    <row r="137" spans="1:14" s="159" customFormat="1">
      <c r="A137" s="436"/>
      <c r="B137" s="163" t="s">
        <v>32</v>
      </c>
      <c r="C137" s="162">
        <v>2.7589900000000001E-2</v>
      </c>
      <c r="D137" s="161">
        <v>2.3308999999999999E-3</v>
      </c>
      <c r="K137" s="158"/>
      <c r="M137" s="15"/>
      <c r="N137" s="158"/>
    </row>
    <row r="138" spans="1:14" s="159" customFormat="1">
      <c r="A138" s="436"/>
      <c r="B138" s="163" t="s">
        <v>33</v>
      </c>
      <c r="C138" s="162">
        <v>1.36621E-2</v>
      </c>
      <c r="D138" s="161">
        <v>1.1543E-3</v>
      </c>
    </row>
    <row r="139" spans="1:14" s="159" customFormat="1">
      <c r="A139" s="434" t="s">
        <v>610</v>
      </c>
      <c r="B139" s="434"/>
      <c r="C139" s="434"/>
      <c r="D139" s="434"/>
    </row>
    <row r="140" spans="1:14" s="159" customFormat="1">
      <c r="A140" s="126"/>
      <c r="B140" s="70"/>
      <c r="C140" s="123"/>
      <c r="D140" s="123"/>
    </row>
    <row r="141" spans="1:14" s="159" customFormat="1">
      <c r="A141" s="436" t="s">
        <v>117</v>
      </c>
      <c r="B141" s="455" t="s">
        <v>28</v>
      </c>
      <c r="C141" s="467">
        <v>2017</v>
      </c>
      <c r="D141" s="460"/>
    </row>
    <row r="142" spans="1:14" ht="30">
      <c r="A142" s="436"/>
      <c r="B142" s="455"/>
      <c r="C142" s="157" t="s">
        <v>44</v>
      </c>
      <c r="D142" s="157" t="s">
        <v>45</v>
      </c>
      <c r="I142" s="159"/>
      <c r="J142" s="159"/>
    </row>
    <row r="143" spans="1:14">
      <c r="A143" s="436" t="s">
        <v>217</v>
      </c>
      <c r="B143" s="163" t="s">
        <v>29</v>
      </c>
      <c r="C143" s="160">
        <v>0</v>
      </c>
      <c r="D143" s="160">
        <v>0</v>
      </c>
      <c r="I143" s="159"/>
      <c r="J143" s="15"/>
    </row>
    <row r="144" spans="1:14">
      <c r="A144" s="436"/>
      <c r="B144" s="163" t="s">
        <v>30</v>
      </c>
      <c r="C144" s="160">
        <v>0</v>
      </c>
      <c r="D144" s="160">
        <v>0</v>
      </c>
      <c r="I144" s="159"/>
      <c r="J144" s="15"/>
    </row>
    <row r="145" spans="1:15">
      <c r="A145" s="436"/>
      <c r="B145" s="163" t="s">
        <v>31</v>
      </c>
      <c r="C145" s="160">
        <v>0</v>
      </c>
      <c r="D145" s="160">
        <v>0</v>
      </c>
      <c r="I145" s="159"/>
      <c r="J145" s="15"/>
    </row>
    <row r="146" spans="1:15">
      <c r="A146" s="436"/>
      <c r="B146" s="163" t="s">
        <v>32</v>
      </c>
      <c r="C146" s="160">
        <v>0</v>
      </c>
      <c r="D146" s="160">
        <v>0</v>
      </c>
      <c r="I146" s="159"/>
      <c r="J146" s="15"/>
    </row>
    <row r="147" spans="1:15">
      <c r="A147" s="436"/>
      <c r="B147" s="163" t="s">
        <v>33</v>
      </c>
      <c r="C147" s="160">
        <v>3.7382384052698548E-4</v>
      </c>
      <c r="D147" s="160">
        <v>2.1853563590720434E-4</v>
      </c>
      <c r="I147" s="159"/>
      <c r="J147" s="159"/>
    </row>
    <row r="148" spans="1:15">
      <c r="A148" s="436" t="s">
        <v>218</v>
      </c>
      <c r="B148" s="163" t="s">
        <v>29</v>
      </c>
      <c r="C148" s="160">
        <v>0.13468412464060922</v>
      </c>
      <c r="D148" s="160">
        <v>6.9556563177277653E-3</v>
      </c>
      <c r="I148" s="159"/>
      <c r="J148" s="15"/>
    </row>
    <row r="149" spans="1:15">
      <c r="A149" s="436"/>
      <c r="B149" s="163" t="s">
        <v>30</v>
      </c>
      <c r="C149" s="160">
        <v>0.12748781282745908</v>
      </c>
      <c r="D149" s="160">
        <v>5.2038352218715797E-3</v>
      </c>
      <c r="I149" s="159"/>
      <c r="J149" s="15"/>
    </row>
    <row r="150" spans="1:15">
      <c r="A150" s="436"/>
      <c r="B150" s="163" t="s">
        <v>31</v>
      </c>
      <c r="C150" s="160">
        <v>0.15240744188083793</v>
      </c>
      <c r="D150" s="160">
        <v>4.9603197619615567E-3</v>
      </c>
      <c r="I150" s="159"/>
      <c r="J150" s="15"/>
    </row>
    <row r="151" spans="1:15">
      <c r="A151" s="436"/>
      <c r="B151" s="163" t="s">
        <v>32</v>
      </c>
      <c r="C151" s="160">
        <v>0.1592414911886289</v>
      </c>
      <c r="D151" s="160">
        <v>4.6768259933659189E-3</v>
      </c>
      <c r="I151" s="159"/>
      <c r="J151" s="15"/>
    </row>
    <row r="152" spans="1:15">
      <c r="A152" s="436"/>
      <c r="B152" s="163" t="s">
        <v>33</v>
      </c>
      <c r="C152" s="160">
        <v>0.13477410780513518</v>
      </c>
      <c r="D152" s="160">
        <v>4.3354122767370181E-3</v>
      </c>
      <c r="I152" s="159"/>
      <c r="J152" s="15"/>
    </row>
    <row r="153" spans="1:15">
      <c r="A153" s="436" t="s">
        <v>219</v>
      </c>
      <c r="B153" s="163" t="s">
        <v>29</v>
      </c>
      <c r="C153" s="160">
        <v>3.3205488271927E-2</v>
      </c>
      <c r="D153" s="160">
        <v>3.8052972850877689E-3</v>
      </c>
      <c r="I153" s="159"/>
      <c r="J153" s="15"/>
      <c r="O153" s="30"/>
    </row>
    <row r="154" spans="1:15">
      <c r="A154" s="436"/>
      <c r="B154" s="163" t="s">
        <v>30</v>
      </c>
      <c r="C154" s="160">
        <v>3.7809147651406562E-2</v>
      </c>
      <c r="D154" s="160">
        <v>3.2192321726066436E-3</v>
      </c>
      <c r="I154" s="159"/>
      <c r="J154" s="15"/>
      <c r="O154" s="30"/>
    </row>
    <row r="155" spans="1:15">
      <c r="A155" s="436"/>
      <c r="B155" s="163" t="s">
        <v>31</v>
      </c>
      <c r="C155" s="160">
        <v>3.5876194960633372E-2</v>
      </c>
      <c r="D155" s="160">
        <v>2.7583430657795588E-3</v>
      </c>
      <c r="I155" s="159"/>
      <c r="J155" s="15"/>
      <c r="K155" s="14"/>
      <c r="L155" s="30"/>
      <c r="M155" s="15"/>
      <c r="N155" s="14"/>
      <c r="O155" s="30"/>
    </row>
    <row r="156" spans="1:15">
      <c r="A156" s="436"/>
      <c r="B156" s="163" t="s">
        <v>32</v>
      </c>
      <c r="C156" s="160">
        <v>3.7926430944085376E-2</v>
      </c>
      <c r="D156" s="160">
        <v>2.6241234232061402E-3</v>
      </c>
      <c r="I156" s="159"/>
      <c r="J156" s="15"/>
      <c r="K156" s="14"/>
      <c r="L156" s="30"/>
      <c r="M156" s="15"/>
      <c r="N156" s="14"/>
      <c r="O156" s="30"/>
    </row>
    <row r="157" spans="1:15">
      <c r="A157" s="436"/>
      <c r="B157" s="163" t="s">
        <v>33</v>
      </c>
      <c r="C157" s="160">
        <v>4.3827012722982381E-2</v>
      </c>
      <c r="D157" s="160">
        <v>2.4360626269913626E-3</v>
      </c>
      <c r="J157" s="15"/>
      <c r="K157" s="14"/>
      <c r="L157" s="30"/>
      <c r="M157" s="15"/>
      <c r="N157" s="14"/>
      <c r="O157" s="30"/>
    </row>
    <row r="158" spans="1:15">
      <c r="A158" s="436" t="s">
        <v>220</v>
      </c>
      <c r="B158" s="163" t="s">
        <v>29</v>
      </c>
      <c r="C158" s="160">
        <v>3.8078771799340605E-2</v>
      </c>
      <c r="D158" s="160">
        <v>5.3793211436423318E-3</v>
      </c>
      <c r="J158" s="15"/>
      <c r="K158" s="14"/>
      <c r="L158" s="30"/>
      <c r="M158" s="15"/>
      <c r="N158" s="14"/>
      <c r="O158" s="30"/>
    </row>
    <row r="159" spans="1:15">
      <c r="A159" s="436"/>
      <c r="B159" s="163" t="s">
        <v>30</v>
      </c>
      <c r="C159" s="160">
        <v>2.4078208178985844E-2</v>
      </c>
      <c r="D159" s="160">
        <v>2.1333206394332353E-3</v>
      </c>
      <c r="J159" s="15"/>
      <c r="K159" s="14"/>
      <c r="L159" s="30"/>
      <c r="M159" s="15"/>
      <c r="N159" s="14"/>
      <c r="O159" s="30"/>
    </row>
    <row r="160" spans="1:15">
      <c r="A160" s="436"/>
      <c r="B160" s="163" t="s">
        <v>31</v>
      </c>
      <c r="C160" s="160">
        <v>3.0051959571182969E-2</v>
      </c>
      <c r="D160" s="160">
        <v>2.4930461518300473E-3</v>
      </c>
      <c r="J160" s="15"/>
      <c r="K160" s="14"/>
      <c r="L160" s="30"/>
      <c r="M160" s="15"/>
      <c r="N160" s="14"/>
      <c r="O160" s="30"/>
    </row>
    <row r="161" spans="1:15">
      <c r="A161" s="436"/>
      <c r="B161" s="163" t="s">
        <v>32</v>
      </c>
      <c r="C161" s="160">
        <v>3.3079533097359858E-2</v>
      </c>
      <c r="D161" s="160">
        <v>2.3599981961619676E-3</v>
      </c>
      <c r="J161" s="15"/>
      <c r="K161" s="14"/>
      <c r="L161" s="30"/>
      <c r="M161" s="15"/>
      <c r="N161" s="14"/>
      <c r="O161" s="30"/>
    </row>
    <row r="162" spans="1:15">
      <c r="A162" s="436"/>
      <c r="B162" s="163" t="s">
        <v>33</v>
      </c>
      <c r="C162" s="160">
        <v>5.6485725707641453E-2</v>
      </c>
      <c r="D162" s="160">
        <v>2.7163461353756839E-3</v>
      </c>
      <c r="J162" s="15"/>
      <c r="K162" s="14"/>
      <c r="L162" s="30"/>
      <c r="M162" s="15"/>
      <c r="N162" s="14"/>
      <c r="O162" s="30"/>
    </row>
    <row r="163" spans="1:15">
      <c r="A163" s="436" t="s">
        <v>221</v>
      </c>
      <c r="B163" s="163" t="s">
        <v>29</v>
      </c>
      <c r="C163" s="160">
        <v>0.17316530310935471</v>
      </c>
      <c r="D163" s="160">
        <v>7.3521911727288244E-3</v>
      </c>
      <c r="J163" s="15"/>
      <c r="K163" s="14"/>
      <c r="L163" s="30"/>
      <c r="M163" s="15"/>
      <c r="N163" s="14"/>
      <c r="O163" s="30"/>
    </row>
    <row r="164" spans="1:15">
      <c r="A164" s="436"/>
      <c r="B164" s="163" t="s">
        <v>30</v>
      </c>
      <c r="C164" s="160">
        <v>0.19850109167627505</v>
      </c>
      <c r="D164" s="160">
        <v>6.701098267186182E-3</v>
      </c>
      <c r="J164" s="15"/>
      <c r="K164" s="14"/>
      <c r="L164" s="30"/>
      <c r="M164" s="15"/>
      <c r="N164" s="14"/>
      <c r="O164" s="30"/>
    </row>
    <row r="165" spans="1:15">
      <c r="A165" s="436"/>
      <c r="B165" s="163" t="s">
        <v>31</v>
      </c>
      <c r="C165" s="160">
        <v>0.2227376507046572</v>
      </c>
      <c r="D165" s="160">
        <v>6.365386350259206E-3</v>
      </c>
      <c r="J165" s="15"/>
      <c r="K165" s="14"/>
      <c r="L165" s="30"/>
      <c r="M165" s="15"/>
      <c r="N165" s="14"/>
      <c r="O165" s="30"/>
    </row>
    <row r="166" spans="1:15">
      <c r="A166" s="436"/>
      <c r="B166" s="163" t="s">
        <v>32</v>
      </c>
      <c r="C166" s="160">
        <v>0.22452605578983439</v>
      </c>
      <c r="D166" s="160">
        <v>5.6886897248195597E-3</v>
      </c>
      <c r="J166" s="15"/>
      <c r="K166" s="14"/>
      <c r="L166" s="30"/>
      <c r="M166" s="15"/>
      <c r="N166" s="14"/>
      <c r="O166" s="30"/>
    </row>
    <row r="167" spans="1:15">
      <c r="A167" s="436"/>
      <c r="B167" s="163" t="s">
        <v>33</v>
      </c>
      <c r="C167" s="160">
        <v>0.25205927407419637</v>
      </c>
      <c r="D167" s="160">
        <v>5.1638567223630336E-3</v>
      </c>
      <c r="J167" s="15"/>
      <c r="K167" s="14"/>
      <c r="L167" s="30"/>
      <c r="M167" s="15"/>
      <c r="N167" s="14"/>
      <c r="O167" s="30"/>
    </row>
    <row r="168" spans="1:15">
      <c r="A168" s="436" t="s">
        <v>222</v>
      </c>
      <c r="B168" s="163" t="s">
        <v>29</v>
      </c>
      <c r="C168" s="160">
        <v>1.5641130957006318E-2</v>
      </c>
      <c r="D168" s="160">
        <v>3.407360926088978E-3</v>
      </c>
      <c r="J168" s="15"/>
      <c r="K168" s="14"/>
      <c r="L168" s="30"/>
      <c r="M168" s="15"/>
      <c r="N168" s="14"/>
      <c r="O168" s="30"/>
    </row>
    <row r="169" spans="1:15">
      <c r="A169" s="436"/>
      <c r="B169" s="163" t="s">
        <v>30</v>
      </c>
      <c r="C169" s="160">
        <v>1.1402146904931293E-2</v>
      </c>
      <c r="D169" s="160">
        <v>1.8497617376655984E-3</v>
      </c>
      <c r="J169" s="15"/>
      <c r="K169" s="14"/>
      <c r="L169" s="30"/>
      <c r="M169" s="15"/>
      <c r="N169" s="14"/>
      <c r="O169" s="30"/>
    </row>
    <row r="170" spans="1:15">
      <c r="A170" s="436"/>
      <c r="B170" s="163" t="s">
        <v>31</v>
      </c>
      <c r="C170" s="160">
        <v>1.0382332650759409E-2</v>
      </c>
      <c r="D170" s="160">
        <v>1.4922283010285788E-3</v>
      </c>
      <c r="J170" s="15"/>
      <c r="K170" s="14"/>
      <c r="L170" s="30"/>
      <c r="M170" s="15"/>
      <c r="N170" s="14"/>
      <c r="O170" s="30"/>
    </row>
    <row r="171" spans="1:15">
      <c r="A171" s="436"/>
      <c r="B171" s="163" t="s">
        <v>32</v>
      </c>
      <c r="C171" s="160">
        <v>1.1594326336660335E-2</v>
      </c>
      <c r="D171" s="160">
        <v>1.9869361321439602E-3</v>
      </c>
      <c r="J171" s="15"/>
      <c r="K171" s="14"/>
      <c r="L171" s="30"/>
      <c r="M171" s="15"/>
      <c r="N171" s="14"/>
      <c r="O171" s="30"/>
    </row>
    <row r="172" spans="1:15">
      <c r="A172" s="436"/>
      <c r="B172" s="163" t="s">
        <v>33</v>
      </c>
      <c r="C172" s="160">
        <v>1.6000132076561951E-2</v>
      </c>
      <c r="D172" s="160">
        <v>1.4034982779030883E-3</v>
      </c>
      <c r="J172" s="15"/>
      <c r="K172" s="14"/>
      <c r="L172" s="30"/>
      <c r="M172" s="15"/>
      <c r="N172" s="14"/>
      <c r="O172" s="30"/>
    </row>
    <row r="173" spans="1:15">
      <c r="A173" s="436" t="s">
        <v>223</v>
      </c>
      <c r="B173" s="163" t="s">
        <v>29</v>
      </c>
      <c r="C173" s="160">
        <v>3.348578533130557E-2</v>
      </c>
      <c r="D173" s="160">
        <v>3.593101822448163E-3</v>
      </c>
      <c r="J173" s="15"/>
      <c r="K173" s="14"/>
      <c r="L173" s="30"/>
      <c r="M173" s="15"/>
      <c r="N173" s="14"/>
      <c r="O173" s="30"/>
    </row>
    <row r="174" spans="1:15">
      <c r="A174" s="436"/>
      <c r="B174" s="163" t="s">
        <v>30</v>
      </c>
      <c r="C174" s="160">
        <v>3.9240768063474929E-2</v>
      </c>
      <c r="D174" s="160">
        <v>3.4284553064388864E-3</v>
      </c>
      <c r="J174" s="15"/>
      <c r="K174" s="14"/>
      <c r="L174" s="30"/>
      <c r="M174" s="15"/>
      <c r="N174" s="14"/>
      <c r="O174" s="30"/>
    </row>
    <row r="175" spans="1:15">
      <c r="A175" s="436"/>
      <c r="B175" s="163" t="s">
        <v>31</v>
      </c>
      <c r="C175" s="160">
        <v>3.2810087493566648E-2</v>
      </c>
      <c r="D175" s="160">
        <v>2.8343215511877234E-3</v>
      </c>
      <c r="J175" s="15"/>
      <c r="K175" s="14"/>
      <c r="L175" s="30"/>
      <c r="M175" s="15"/>
      <c r="N175" s="14"/>
      <c r="O175" s="30"/>
    </row>
    <row r="176" spans="1:15">
      <c r="A176" s="436"/>
      <c r="B176" s="163" t="s">
        <v>32</v>
      </c>
      <c r="C176" s="160">
        <v>4.9029531017571244E-2</v>
      </c>
      <c r="D176" s="160">
        <v>3.3544358563582515E-3</v>
      </c>
      <c r="J176" s="15"/>
      <c r="K176" s="14"/>
      <c r="L176" s="30"/>
      <c r="M176" s="15"/>
      <c r="N176" s="14"/>
      <c r="O176" s="30"/>
    </row>
    <row r="177" spans="1:15">
      <c r="A177" s="436"/>
      <c r="B177" s="163" t="s">
        <v>33</v>
      </c>
      <c r="C177" s="160">
        <v>4.0389484347158527E-2</v>
      </c>
      <c r="D177" s="160">
        <v>3.7088729222438804E-3</v>
      </c>
      <c r="J177" s="15"/>
      <c r="K177" s="14"/>
      <c r="L177" s="30"/>
      <c r="M177" s="15"/>
      <c r="N177" s="14"/>
      <c r="O177" s="30"/>
    </row>
    <row r="178" spans="1:15">
      <c r="A178" s="436" t="s">
        <v>224</v>
      </c>
      <c r="B178" s="163" t="s">
        <v>29</v>
      </c>
      <c r="C178" s="160">
        <v>0.20347346336156655</v>
      </c>
      <c r="D178" s="160">
        <v>8.6275411211344157E-3</v>
      </c>
      <c r="J178" s="15"/>
      <c r="K178" s="14"/>
      <c r="L178" s="30"/>
      <c r="M178" s="15"/>
      <c r="N178" s="14"/>
      <c r="O178" s="30"/>
    </row>
    <row r="179" spans="1:15">
      <c r="A179" s="436"/>
      <c r="B179" s="163" t="s">
        <v>30</v>
      </c>
      <c r="C179" s="160">
        <v>0.19654728903312177</v>
      </c>
      <c r="D179" s="160">
        <v>6.6120429264781809E-3</v>
      </c>
      <c r="J179" s="15"/>
      <c r="K179" s="14"/>
      <c r="L179" s="30"/>
      <c r="M179" s="15"/>
      <c r="N179" s="14"/>
      <c r="O179" s="30"/>
    </row>
    <row r="180" spans="1:15">
      <c r="A180" s="436"/>
      <c r="B180" s="163" t="s">
        <v>31</v>
      </c>
      <c r="C180" s="160">
        <v>0.18679985983508721</v>
      </c>
      <c r="D180" s="160">
        <v>5.9315568096153142E-3</v>
      </c>
      <c r="J180" s="15"/>
      <c r="K180" s="14"/>
      <c r="L180" s="30"/>
      <c r="M180" s="15"/>
      <c r="N180" s="14"/>
      <c r="O180" s="30"/>
    </row>
    <row r="181" spans="1:15">
      <c r="A181" s="436"/>
      <c r="B181" s="163" t="s">
        <v>32</v>
      </c>
      <c r="C181" s="160">
        <v>0.18811291865649618</v>
      </c>
      <c r="D181" s="160">
        <v>5.3176220141091888E-3</v>
      </c>
      <c r="J181" s="15"/>
      <c r="K181" s="14"/>
      <c r="L181" s="30"/>
      <c r="M181" s="15"/>
      <c r="N181" s="14"/>
      <c r="O181" s="30"/>
    </row>
    <row r="182" spans="1:15">
      <c r="A182" s="436"/>
      <c r="B182" s="163" t="s">
        <v>33</v>
      </c>
      <c r="C182" s="160">
        <v>0.21734613375346259</v>
      </c>
      <c r="D182" s="160">
        <v>4.4758059384383932E-3</v>
      </c>
      <c r="J182" s="15"/>
      <c r="O182" s="30"/>
    </row>
    <row r="183" spans="1:15">
      <c r="A183" s="436" t="s">
        <v>225</v>
      </c>
      <c r="B183" s="163" t="s">
        <v>29</v>
      </c>
      <c r="C183" s="160">
        <v>2.3214701997047168E-2</v>
      </c>
      <c r="D183" s="160">
        <v>2.8432217831746748E-3</v>
      </c>
      <c r="J183" s="15"/>
      <c r="O183" s="30"/>
    </row>
    <row r="184" spans="1:15">
      <c r="A184" s="436"/>
      <c r="B184" s="163" t="s">
        <v>30</v>
      </c>
      <c r="C184" s="160">
        <v>2.0200391811902252E-2</v>
      </c>
      <c r="D184" s="160">
        <v>2.2216448932745811E-3</v>
      </c>
      <c r="J184" s="15"/>
      <c r="K184" s="14"/>
      <c r="L184" s="30"/>
      <c r="M184" s="15"/>
      <c r="N184" s="14"/>
      <c r="O184" s="30"/>
    </row>
    <row r="185" spans="1:15">
      <c r="A185" s="436"/>
      <c r="B185" s="163" t="s">
        <v>31</v>
      </c>
      <c r="C185" s="160">
        <v>2.2274449469453905E-2</v>
      </c>
      <c r="D185" s="160">
        <v>1.8008397415689688E-3</v>
      </c>
      <c r="J185" s="15"/>
      <c r="K185" s="14"/>
      <c r="L185" s="30"/>
      <c r="M185" s="15"/>
      <c r="N185" s="14"/>
      <c r="O185" s="30"/>
    </row>
    <row r="186" spans="1:15">
      <c r="A186" s="436"/>
      <c r="B186" s="163" t="s">
        <v>32</v>
      </c>
      <c r="C186" s="160">
        <v>2.2382486991417407E-2</v>
      </c>
      <c r="D186" s="160">
        <v>2.1379291690727439E-3</v>
      </c>
      <c r="J186" s="15"/>
      <c r="K186" s="14"/>
      <c r="L186" s="30"/>
      <c r="M186" s="15"/>
      <c r="N186" s="14"/>
      <c r="O186" s="30"/>
    </row>
    <row r="187" spans="1:15">
      <c r="A187" s="436"/>
      <c r="B187" s="163" t="s">
        <v>33</v>
      </c>
      <c r="C187" s="160">
        <v>2.505563135544751E-2</v>
      </c>
      <c r="D187" s="160">
        <v>1.9844069479168533E-3</v>
      </c>
      <c r="J187" s="15"/>
      <c r="K187" s="14"/>
      <c r="L187" s="30"/>
      <c r="M187" s="15"/>
      <c r="N187" s="14"/>
      <c r="O187" s="30"/>
    </row>
    <row r="188" spans="1:15">
      <c r="A188" s="436" t="s">
        <v>226</v>
      </c>
      <c r="B188" s="163" t="s">
        <v>29</v>
      </c>
      <c r="C188" s="160">
        <v>0.21375564756946372</v>
      </c>
      <c r="D188" s="160">
        <v>7.6885109575636785E-3</v>
      </c>
      <c r="J188" s="15"/>
      <c r="K188" s="14"/>
      <c r="L188" s="30"/>
      <c r="M188" s="15"/>
      <c r="N188" s="14"/>
      <c r="O188" s="30"/>
    </row>
    <row r="189" spans="1:15">
      <c r="A189" s="436"/>
      <c r="B189" s="163" t="s">
        <v>30</v>
      </c>
      <c r="C189" s="160">
        <v>0.20646875142373511</v>
      </c>
      <c r="D189" s="160">
        <v>7.7835771842945977E-3</v>
      </c>
      <c r="J189" s="15"/>
      <c r="K189" s="14"/>
      <c r="L189" s="30"/>
      <c r="M189" s="15"/>
      <c r="N189" s="14"/>
      <c r="O189" s="30"/>
    </row>
    <row r="190" spans="1:15">
      <c r="A190" s="436"/>
      <c r="B190" s="163" t="s">
        <v>31</v>
      </c>
      <c r="C190" s="160">
        <v>0.18078809912287425</v>
      </c>
      <c r="D190" s="160">
        <v>5.7772087040433929E-3</v>
      </c>
      <c r="J190" s="15"/>
      <c r="K190" s="14"/>
      <c r="L190" s="30"/>
      <c r="M190" s="15"/>
      <c r="N190" s="14"/>
      <c r="O190" s="30"/>
    </row>
    <row r="191" spans="1:15">
      <c r="A191" s="436"/>
      <c r="B191" s="163" t="s">
        <v>32</v>
      </c>
      <c r="C191" s="160">
        <v>0.1665722508660834</v>
      </c>
      <c r="D191" s="160">
        <v>6.7370611371950122E-3</v>
      </c>
      <c r="J191" s="15"/>
      <c r="K191" s="14"/>
      <c r="L191" s="30"/>
      <c r="M191" s="15"/>
      <c r="N191" s="14"/>
      <c r="O191" s="30"/>
    </row>
    <row r="192" spans="1:15">
      <c r="A192" s="436"/>
      <c r="B192" s="163" t="s">
        <v>33</v>
      </c>
      <c r="C192" s="160">
        <v>0.15269229816755564</v>
      </c>
      <c r="D192" s="160">
        <v>4.3085689966901458E-3</v>
      </c>
      <c r="J192" s="15"/>
      <c r="K192" s="14"/>
      <c r="L192" s="30"/>
      <c r="M192" s="15"/>
      <c r="N192" s="14"/>
      <c r="O192" s="30"/>
    </row>
    <row r="193" spans="1:15">
      <c r="A193" s="436" t="s">
        <v>227</v>
      </c>
      <c r="B193" s="163" t="s">
        <v>29</v>
      </c>
      <c r="C193" s="160">
        <v>6.3610781168477959E-2</v>
      </c>
      <c r="D193" s="160">
        <v>4.4433497840156251E-3</v>
      </c>
      <c r="J193" s="15"/>
      <c r="K193" s="14"/>
      <c r="L193" s="30"/>
      <c r="M193" s="15"/>
      <c r="N193" s="14"/>
      <c r="O193" s="30"/>
    </row>
    <row r="194" spans="1:15">
      <c r="A194" s="436"/>
      <c r="B194" s="163" t="s">
        <v>30</v>
      </c>
      <c r="C194" s="160">
        <v>7.4715866279293899E-2</v>
      </c>
      <c r="D194" s="160">
        <v>4.4570217236944076E-3</v>
      </c>
      <c r="J194" s="15"/>
      <c r="K194" s="14"/>
      <c r="L194" s="30"/>
      <c r="M194" s="15"/>
      <c r="N194" s="14"/>
      <c r="O194" s="30"/>
    </row>
    <row r="195" spans="1:15">
      <c r="A195" s="436"/>
      <c r="B195" s="163" t="s">
        <v>31</v>
      </c>
      <c r="C195" s="160">
        <v>6.6360694692348968E-2</v>
      </c>
      <c r="D195" s="160">
        <v>3.6308139366569609E-3</v>
      </c>
      <c r="J195" s="15"/>
      <c r="K195" s="14"/>
      <c r="L195" s="30"/>
      <c r="M195" s="15"/>
      <c r="N195" s="14"/>
      <c r="O195" s="30"/>
    </row>
    <row r="196" spans="1:15">
      <c r="A196" s="436"/>
      <c r="B196" s="163" t="s">
        <v>32</v>
      </c>
      <c r="C196" s="160">
        <v>5.8853065905530057E-2</v>
      </c>
      <c r="D196" s="160">
        <v>3.5287227246531068E-3</v>
      </c>
      <c r="J196" s="15"/>
      <c r="K196" s="14"/>
      <c r="L196" s="30"/>
      <c r="M196" s="15"/>
      <c r="N196" s="14"/>
      <c r="O196" s="30"/>
    </row>
    <row r="197" spans="1:15">
      <c r="A197" s="436"/>
      <c r="B197" s="163" t="s">
        <v>33</v>
      </c>
      <c r="C197" s="160">
        <v>3.6450182961415958E-2</v>
      </c>
      <c r="D197" s="160">
        <v>2.4628861652239071E-3</v>
      </c>
      <c r="J197" s="15"/>
      <c r="K197" s="14"/>
      <c r="L197" s="30"/>
      <c r="M197" s="15"/>
      <c r="N197" s="14"/>
      <c r="O197" s="30"/>
    </row>
    <row r="198" spans="1:15">
      <c r="A198" s="436" t="s">
        <v>228</v>
      </c>
      <c r="B198" s="163" t="s">
        <v>29</v>
      </c>
      <c r="C198" s="160">
        <v>6.7684801793901184E-2</v>
      </c>
      <c r="D198" s="160">
        <v>4.9697608745432288E-3</v>
      </c>
      <c r="J198" s="15"/>
      <c r="K198" s="14"/>
      <c r="L198" s="30"/>
      <c r="M198" s="15"/>
      <c r="N198" s="14"/>
      <c r="O198" s="30"/>
    </row>
    <row r="199" spans="1:15">
      <c r="A199" s="436"/>
      <c r="B199" s="163" t="s">
        <v>30</v>
      </c>
      <c r="C199" s="160">
        <v>6.3548526149414211E-2</v>
      </c>
      <c r="D199" s="160">
        <v>4.3738279996086236E-3</v>
      </c>
      <c r="J199" s="15"/>
      <c r="K199" s="14"/>
      <c r="L199" s="30"/>
      <c r="M199" s="15"/>
      <c r="N199" s="14"/>
      <c r="O199" s="30"/>
    </row>
    <row r="200" spans="1:15">
      <c r="A200" s="436"/>
      <c r="B200" s="163" t="s">
        <v>31</v>
      </c>
      <c r="C200" s="160">
        <v>5.951122961859813E-2</v>
      </c>
      <c r="D200" s="160">
        <v>3.5888747390061923E-3</v>
      </c>
      <c r="J200" s="15"/>
      <c r="K200" s="14"/>
      <c r="L200" s="30"/>
      <c r="M200" s="15"/>
      <c r="N200" s="14"/>
      <c r="O200" s="30"/>
    </row>
    <row r="201" spans="1:15">
      <c r="A201" s="436"/>
      <c r="B201" s="163" t="s">
        <v>32</v>
      </c>
      <c r="C201" s="160">
        <v>4.8681909206332856E-2</v>
      </c>
      <c r="D201" s="160">
        <v>3.0901429930487584E-3</v>
      </c>
      <c r="J201" s="15"/>
      <c r="K201" s="14"/>
      <c r="L201" s="30"/>
      <c r="M201" s="15"/>
      <c r="N201" s="14"/>
      <c r="O201" s="30"/>
    </row>
    <row r="202" spans="1:15">
      <c r="A202" s="436"/>
      <c r="B202" s="163" t="s">
        <v>33</v>
      </c>
      <c r="C202" s="160">
        <v>2.4546193187915465E-2</v>
      </c>
      <c r="D202" s="160">
        <v>1.7495062096457305E-3</v>
      </c>
      <c r="J202" s="15"/>
      <c r="K202" s="14"/>
      <c r="L202" s="30"/>
      <c r="M202" s="15"/>
      <c r="N202" s="14"/>
      <c r="O202" s="30"/>
    </row>
    <row r="203" spans="1:15">
      <c r="A203" s="434" t="s">
        <v>610</v>
      </c>
      <c r="B203" s="434"/>
      <c r="C203" s="434"/>
      <c r="D203" s="434"/>
      <c r="E203" s="289"/>
      <c r="F203" s="289"/>
    </row>
    <row r="204" spans="1:15">
      <c r="A204" s="388"/>
      <c r="B204" s="388"/>
      <c r="C204" s="388"/>
      <c r="D204" s="388"/>
      <c r="E204" s="388"/>
      <c r="F204" s="388"/>
    </row>
    <row r="205" spans="1:15">
      <c r="A205" s="377" t="s">
        <v>612</v>
      </c>
      <c r="B205" s="388"/>
      <c r="C205" s="388"/>
      <c r="D205" s="388"/>
      <c r="E205" s="388"/>
      <c r="F205" s="388"/>
    </row>
    <row r="206" spans="1:15">
      <c r="A206" s="431" t="s">
        <v>613</v>
      </c>
      <c r="B206" s="431"/>
      <c r="C206" s="431"/>
      <c r="D206" s="431"/>
      <c r="E206" s="431"/>
      <c r="F206" s="431"/>
    </row>
  </sheetData>
  <mergeCells count="56">
    <mergeCell ref="A193:A197"/>
    <mergeCell ref="A198:A202"/>
    <mergeCell ref="A163:A167"/>
    <mergeCell ref="A168:A172"/>
    <mergeCell ref="A173:A177"/>
    <mergeCell ref="A178:A182"/>
    <mergeCell ref="A183:A187"/>
    <mergeCell ref="A188:A192"/>
    <mergeCell ref="B141:B142"/>
    <mergeCell ref="C141:D141"/>
    <mergeCell ref="A143:A147"/>
    <mergeCell ref="A148:A152"/>
    <mergeCell ref="A153:A157"/>
    <mergeCell ref="A158:A162"/>
    <mergeCell ref="A119:A123"/>
    <mergeCell ref="A124:A128"/>
    <mergeCell ref="A129:A133"/>
    <mergeCell ref="A134:A138"/>
    <mergeCell ref="A141:A142"/>
    <mergeCell ref="A40:A53"/>
    <mergeCell ref="A36:O36"/>
    <mergeCell ref="A67:R67"/>
    <mergeCell ref="A33:R33"/>
    <mergeCell ref="A114:A118"/>
    <mergeCell ref="A72:A73"/>
    <mergeCell ref="B72:B73"/>
    <mergeCell ref="C72:D72"/>
    <mergeCell ref="A74:A78"/>
    <mergeCell ref="A79:A83"/>
    <mergeCell ref="A84:A88"/>
    <mergeCell ref="A89:A93"/>
    <mergeCell ref="A94:A98"/>
    <mergeCell ref="A99:A103"/>
    <mergeCell ref="A104:A108"/>
    <mergeCell ref="A109:A113"/>
    <mergeCell ref="I4:M4"/>
    <mergeCell ref="A35:H35"/>
    <mergeCell ref="A38:A39"/>
    <mergeCell ref="B38:B39"/>
    <mergeCell ref="C38:H38"/>
    <mergeCell ref="A206:F206"/>
    <mergeCell ref="A203:D203"/>
    <mergeCell ref="A139:D139"/>
    <mergeCell ref="A70:O70"/>
    <mergeCell ref="A1:H1"/>
    <mergeCell ref="A4:A5"/>
    <mergeCell ref="A6:A19"/>
    <mergeCell ref="A20:A32"/>
    <mergeCell ref="C4:H4"/>
    <mergeCell ref="A2:O2"/>
    <mergeCell ref="A54:A66"/>
    <mergeCell ref="A69:H69"/>
    <mergeCell ref="N4:R4"/>
    <mergeCell ref="B4:B5"/>
    <mergeCell ref="I38:M38"/>
    <mergeCell ref="N38:R3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226"/>
  <sheetViews>
    <sheetView topLeftCell="A196" workbookViewId="0">
      <selection activeCell="A226" sqref="A226:F226"/>
    </sheetView>
  </sheetViews>
  <sheetFormatPr baseColWidth="10" defaultColWidth="9.140625" defaultRowHeight="15"/>
  <cols>
    <col min="1" max="1" width="18.5703125" customWidth="1"/>
    <col min="3" max="3" width="20.5703125" bestFit="1" customWidth="1"/>
    <col min="4" max="5" width="12.7109375" bestFit="1" customWidth="1"/>
    <col min="6" max="6" width="12" bestFit="1" customWidth="1"/>
    <col min="8" max="8" width="17.42578125" bestFit="1" customWidth="1"/>
  </cols>
  <sheetData>
    <row r="1" spans="1:15">
      <c r="A1" s="437" t="s">
        <v>231</v>
      </c>
      <c r="B1" s="437"/>
      <c r="C1" s="437"/>
      <c r="D1" s="437"/>
      <c r="E1" s="437"/>
      <c r="F1" s="437"/>
      <c r="G1" s="437"/>
      <c r="H1" s="437"/>
    </row>
    <row r="2" spans="1:15" s="388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59" customFormat="1"/>
    <row r="4" spans="1:15">
      <c r="A4" s="161" t="s">
        <v>68</v>
      </c>
      <c r="B4" s="163" t="s">
        <v>0</v>
      </c>
      <c r="C4" s="163" t="s">
        <v>106</v>
      </c>
      <c r="D4" s="160" t="s">
        <v>107</v>
      </c>
      <c r="E4" s="160" t="s">
        <v>108</v>
      </c>
      <c r="F4" s="160" t="s">
        <v>109</v>
      </c>
      <c r="G4" s="160" t="s">
        <v>17</v>
      </c>
      <c r="H4" s="160" t="s">
        <v>110</v>
      </c>
    </row>
    <row r="5" spans="1:15">
      <c r="A5" s="438" t="s">
        <v>9</v>
      </c>
      <c r="B5" s="469" t="s">
        <v>14</v>
      </c>
      <c r="C5" s="163" t="s">
        <v>70</v>
      </c>
      <c r="D5" s="45">
        <v>60811</v>
      </c>
      <c r="E5" s="45">
        <v>4476</v>
      </c>
      <c r="F5" s="45">
        <v>104525</v>
      </c>
      <c r="G5" s="45">
        <v>169812</v>
      </c>
      <c r="H5" s="44">
        <v>35.810778999999997</v>
      </c>
    </row>
    <row r="6" spans="1:15">
      <c r="A6" s="438"/>
      <c r="B6" s="469"/>
      <c r="C6" s="163" t="s">
        <v>71</v>
      </c>
      <c r="D6" s="45">
        <v>573449</v>
      </c>
      <c r="E6" s="45">
        <v>33259</v>
      </c>
      <c r="F6" s="45">
        <v>259052</v>
      </c>
      <c r="G6" s="45">
        <v>865760</v>
      </c>
      <c r="H6" s="44">
        <v>66.236485999999999</v>
      </c>
    </row>
    <row r="7" spans="1:15">
      <c r="A7" s="438"/>
      <c r="B7" s="469"/>
      <c r="C7" s="163" t="s">
        <v>72</v>
      </c>
      <c r="D7" s="45">
        <v>496265</v>
      </c>
      <c r="E7" s="45">
        <v>24311</v>
      </c>
      <c r="F7" s="45">
        <v>166271</v>
      </c>
      <c r="G7" s="45">
        <v>686847</v>
      </c>
      <c r="H7" s="44">
        <v>72.252627000000004</v>
      </c>
    </row>
    <row r="8" spans="1:15">
      <c r="A8" s="438"/>
      <c r="B8" s="469"/>
      <c r="C8" s="163" t="s">
        <v>73</v>
      </c>
      <c r="D8" s="45">
        <v>695867</v>
      </c>
      <c r="E8" s="45">
        <v>50337</v>
      </c>
      <c r="F8" s="45">
        <v>533429</v>
      </c>
      <c r="G8" s="45">
        <v>1279633</v>
      </c>
      <c r="H8" s="44">
        <v>54.380201</v>
      </c>
    </row>
    <row r="9" spans="1:15">
      <c r="A9" s="438"/>
      <c r="B9" s="469"/>
      <c r="C9" s="163" t="s">
        <v>74</v>
      </c>
      <c r="D9" s="45">
        <v>1303192</v>
      </c>
      <c r="E9" s="45">
        <v>90069</v>
      </c>
      <c r="F9" s="45">
        <v>263405</v>
      </c>
      <c r="G9" s="45">
        <v>1656666</v>
      </c>
      <c r="H9" s="44">
        <v>78.663533000000001</v>
      </c>
    </row>
    <row r="10" spans="1:15">
      <c r="A10" s="438"/>
      <c r="B10" s="469"/>
      <c r="C10" s="163" t="s">
        <v>75</v>
      </c>
      <c r="D10" s="45">
        <v>313471</v>
      </c>
      <c r="E10" s="45">
        <v>32494</v>
      </c>
      <c r="F10" s="45">
        <v>252078</v>
      </c>
      <c r="G10" s="45">
        <v>598043</v>
      </c>
      <c r="H10" s="44">
        <v>52.416131</v>
      </c>
    </row>
    <row r="11" spans="1:15">
      <c r="A11" s="438"/>
      <c r="B11" s="469"/>
      <c r="C11" s="163" t="s">
        <v>76</v>
      </c>
      <c r="D11" s="45">
        <v>591027</v>
      </c>
      <c r="E11" s="45">
        <v>22437</v>
      </c>
      <c r="F11" s="45">
        <v>41141</v>
      </c>
      <c r="G11" s="45">
        <v>654605</v>
      </c>
      <c r="H11" s="44">
        <v>90.287577999999996</v>
      </c>
    </row>
    <row r="12" spans="1:15">
      <c r="A12" s="438"/>
      <c r="B12" s="469"/>
      <c r="C12" s="163" t="s">
        <v>77</v>
      </c>
      <c r="D12" s="45">
        <v>11673</v>
      </c>
      <c r="E12" s="45">
        <v>542</v>
      </c>
      <c r="F12" s="45">
        <v>2137</v>
      </c>
      <c r="G12" s="45">
        <v>14352</v>
      </c>
      <c r="H12" s="44">
        <v>81.333612000000002</v>
      </c>
    </row>
    <row r="13" spans="1:15">
      <c r="A13" s="438"/>
      <c r="B13" s="469" t="s">
        <v>19</v>
      </c>
      <c r="C13" s="163" t="s">
        <v>70</v>
      </c>
      <c r="D13" s="45">
        <v>26448</v>
      </c>
      <c r="E13" s="45">
        <v>1428</v>
      </c>
      <c r="F13" s="45">
        <v>191223</v>
      </c>
      <c r="G13" s="45">
        <v>219099</v>
      </c>
      <c r="H13" s="44">
        <v>12.071255000000001</v>
      </c>
    </row>
    <row r="14" spans="1:15">
      <c r="A14" s="438"/>
      <c r="B14" s="469"/>
      <c r="C14" s="163" t="s">
        <v>71</v>
      </c>
      <c r="D14" s="45">
        <v>273516</v>
      </c>
      <c r="E14" s="45">
        <v>22149</v>
      </c>
      <c r="F14" s="45">
        <v>750884</v>
      </c>
      <c r="G14" s="45">
        <v>1046549</v>
      </c>
      <c r="H14" s="44">
        <v>26.13504</v>
      </c>
    </row>
    <row r="15" spans="1:15">
      <c r="A15" s="438"/>
      <c r="B15" s="469"/>
      <c r="C15" s="163" t="s">
        <v>72</v>
      </c>
      <c r="D15" s="45">
        <v>244617</v>
      </c>
      <c r="E15" s="45">
        <v>26584</v>
      </c>
      <c r="F15" s="45">
        <v>494766</v>
      </c>
      <c r="G15" s="45">
        <v>765967</v>
      </c>
      <c r="H15" s="44">
        <v>31.93571</v>
      </c>
    </row>
    <row r="16" spans="1:15">
      <c r="A16" s="438"/>
      <c r="B16" s="469"/>
      <c r="C16" s="163" t="s">
        <v>73</v>
      </c>
      <c r="D16" s="45">
        <v>366290</v>
      </c>
      <c r="E16" s="45">
        <v>46592</v>
      </c>
      <c r="F16" s="45">
        <v>934204</v>
      </c>
      <c r="G16" s="45">
        <v>1347086</v>
      </c>
      <c r="H16" s="44">
        <v>27.191285000000001</v>
      </c>
    </row>
    <row r="17" spans="1:8">
      <c r="A17" s="438"/>
      <c r="B17" s="469"/>
      <c r="C17" s="163" t="s">
        <v>74</v>
      </c>
      <c r="D17" s="45">
        <v>880950</v>
      </c>
      <c r="E17" s="45">
        <v>104174</v>
      </c>
      <c r="F17" s="45">
        <v>828527</v>
      </c>
      <c r="G17" s="45">
        <v>1813651</v>
      </c>
      <c r="H17" s="44">
        <v>48.573292000000002</v>
      </c>
    </row>
    <row r="18" spans="1:8">
      <c r="A18" s="438"/>
      <c r="B18" s="469"/>
      <c r="C18" s="163" t="s">
        <v>75</v>
      </c>
      <c r="D18" s="45">
        <v>203524</v>
      </c>
      <c r="E18" s="45">
        <v>26732</v>
      </c>
      <c r="F18" s="45">
        <v>309953</v>
      </c>
      <c r="G18" s="45">
        <v>540209</v>
      </c>
      <c r="H18" s="44">
        <v>37.675047999999997</v>
      </c>
    </row>
    <row r="19" spans="1:8">
      <c r="A19" s="438"/>
      <c r="B19" s="469"/>
      <c r="C19" s="163" t="s">
        <v>76</v>
      </c>
      <c r="D19" s="45">
        <v>529532</v>
      </c>
      <c r="E19" s="45">
        <v>32419</v>
      </c>
      <c r="F19" s="45">
        <v>147676</v>
      </c>
      <c r="G19" s="45">
        <v>709627</v>
      </c>
      <c r="H19" s="44">
        <v>74.621173999999996</v>
      </c>
    </row>
    <row r="20" spans="1:8">
      <c r="A20" s="438"/>
      <c r="B20" s="469"/>
      <c r="C20" s="163" t="s">
        <v>77</v>
      </c>
      <c r="D20" s="45">
        <v>7693</v>
      </c>
      <c r="E20" s="45">
        <v>1354</v>
      </c>
      <c r="F20" s="45">
        <v>8904</v>
      </c>
      <c r="G20" s="45">
        <v>17951</v>
      </c>
      <c r="H20" s="44">
        <v>42.855550999999998</v>
      </c>
    </row>
    <row r="21" spans="1:8">
      <c r="A21" s="438" t="s">
        <v>10</v>
      </c>
      <c r="B21" s="469" t="s">
        <v>14</v>
      </c>
      <c r="C21" s="163" t="s">
        <v>70</v>
      </c>
      <c r="D21" s="45">
        <v>74641</v>
      </c>
      <c r="E21" s="45">
        <v>5879</v>
      </c>
      <c r="F21" s="45">
        <v>118060</v>
      </c>
      <c r="G21" s="45">
        <v>198580</v>
      </c>
      <c r="H21" s="44">
        <v>37.58737</v>
      </c>
    </row>
    <row r="22" spans="1:8">
      <c r="A22" s="438"/>
      <c r="B22" s="469"/>
      <c r="C22" s="163" t="s">
        <v>71</v>
      </c>
      <c r="D22" s="45">
        <v>498322</v>
      </c>
      <c r="E22" s="45">
        <v>41102</v>
      </c>
      <c r="F22" s="45">
        <v>291999</v>
      </c>
      <c r="G22" s="45">
        <v>831423</v>
      </c>
      <c r="H22" s="44">
        <v>59.936036999999999</v>
      </c>
    </row>
    <row r="23" spans="1:8">
      <c r="A23" s="438"/>
      <c r="B23" s="469"/>
      <c r="C23" s="163" t="s">
        <v>72</v>
      </c>
      <c r="D23" s="45">
        <v>451119</v>
      </c>
      <c r="E23" s="45">
        <v>36631</v>
      </c>
      <c r="F23" s="45">
        <v>179410</v>
      </c>
      <c r="G23" s="45">
        <v>667160</v>
      </c>
      <c r="H23" s="44">
        <v>67.617812999999998</v>
      </c>
    </row>
    <row r="24" spans="1:8">
      <c r="A24" s="438"/>
      <c r="B24" s="469"/>
      <c r="C24" s="163" t="s">
        <v>73</v>
      </c>
      <c r="D24" s="45">
        <v>579256</v>
      </c>
      <c r="E24" s="45">
        <v>72178</v>
      </c>
      <c r="F24" s="45">
        <v>519597</v>
      </c>
      <c r="G24" s="45">
        <v>1171031</v>
      </c>
      <c r="H24" s="44">
        <v>49.465471000000001</v>
      </c>
    </row>
    <row r="25" spans="1:8">
      <c r="A25" s="438"/>
      <c r="B25" s="469"/>
      <c r="C25" s="163" t="s">
        <v>74</v>
      </c>
      <c r="D25" s="45">
        <v>1382751</v>
      </c>
      <c r="E25" s="45">
        <v>143068</v>
      </c>
      <c r="F25" s="45">
        <v>324213</v>
      </c>
      <c r="G25" s="45">
        <v>1850032</v>
      </c>
      <c r="H25" s="44">
        <v>74.742003999999994</v>
      </c>
    </row>
    <row r="26" spans="1:8">
      <c r="A26" s="438"/>
      <c r="B26" s="469"/>
      <c r="C26" s="163" t="s">
        <v>75</v>
      </c>
      <c r="D26" s="45">
        <v>303875</v>
      </c>
      <c r="E26" s="45">
        <v>47778</v>
      </c>
      <c r="F26" s="45">
        <v>292625</v>
      </c>
      <c r="G26" s="45">
        <v>644278</v>
      </c>
      <c r="H26" s="44">
        <v>47.165199000000001</v>
      </c>
    </row>
    <row r="27" spans="1:8">
      <c r="A27" s="438"/>
      <c r="B27" s="469"/>
      <c r="C27" s="163" t="s">
        <v>76</v>
      </c>
      <c r="D27" s="45">
        <v>657101</v>
      </c>
      <c r="E27" s="45">
        <v>38332</v>
      </c>
      <c r="F27" s="45">
        <v>66170</v>
      </c>
      <c r="G27" s="45">
        <v>761603</v>
      </c>
      <c r="H27" s="44">
        <v>86.278677999999999</v>
      </c>
    </row>
    <row r="28" spans="1:8">
      <c r="A28" s="438"/>
      <c r="B28" s="469"/>
      <c r="C28" s="163" t="s">
        <v>77</v>
      </c>
      <c r="D28" s="45">
        <v>0</v>
      </c>
      <c r="E28" s="45">
        <v>0</v>
      </c>
      <c r="F28" s="45">
        <v>0</v>
      </c>
      <c r="G28" s="45">
        <v>0</v>
      </c>
      <c r="H28" s="44" t="s">
        <v>326</v>
      </c>
    </row>
    <row r="29" spans="1:8">
      <c r="A29" s="438"/>
      <c r="B29" s="469" t="s">
        <v>19</v>
      </c>
      <c r="C29" s="163" t="s">
        <v>70</v>
      </c>
      <c r="D29" s="45">
        <v>40004</v>
      </c>
      <c r="E29" s="45">
        <v>3405</v>
      </c>
      <c r="F29" s="45">
        <v>216678</v>
      </c>
      <c r="G29" s="45">
        <v>260087</v>
      </c>
      <c r="H29" s="44">
        <v>15.381007</v>
      </c>
    </row>
    <row r="30" spans="1:8">
      <c r="A30" s="438"/>
      <c r="B30" s="469"/>
      <c r="C30" s="163" t="s">
        <v>71</v>
      </c>
      <c r="D30" s="45">
        <v>235219</v>
      </c>
      <c r="E30" s="45">
        <v>31042</v>
      </c>
      <c r="F30" s="45">
        <v>768176</v>
      </c>
      <c r="G30" s="45">
        <v>1034437</v>
      </c>
      <c r="H30" s="44">
        <v>22.738842000000002</v>
      </c>
    </row>
    <row r="31" spans="1:8">
      <c r="A31" s="438"/>
      <c r="B31" s="469"/>
      <c r="C31" s="163" t="s">
        <v>72</v>
      </c>
      <c r="D31" s="45">
        <v>223656</v>
      </c>
      <c r="E31" s="45">
        <v>29688</v>
      </c>
      <c r="F31" s="45">
        <v>503201</v>
      </c>
      <c r="G31" s="45">
        <v>756545</v>
      </c>
      <c r="H31" s="44">
        <v>29.562815000000001</v>
      </c>
    </row>
    <row r="32" spans="1:8">
      <c r="A32" s="438"/>
      <c r="B32" s="469"/>
      <c r="C32" s="163" t="s">
        <v>73</v>
      </c>
      <c r="D32" s="45">
        <v>312272</v>
      </c>
      <c r="E32" s="45">
        <v>51027</v>
      </c>
      <c r="F32" s="45">
        <v>923238</v>
      </c>
      <c r="G32" s="45">
        <v>1286537</v>
      </c>
      <c r="H32" s="44">
        <v>24.272290999999999</v>
      </c>
    </row>
    <row r="33" spans="1:8">
      <c r="A33" s="438"/>
      <c r="B33" s="469"/>
      <c r="C33" s="163" t="s">
        <v>74</v>
      </c>
      <c r="D33" s="45">
        <v>923745</v>
      </c>
      <c r="E33" s="45">
        <v>146494</v>
      </c>
      <c r="F33" s="45">
        <v>959997</v>
      </c>
      <c r="G33" s="45">
        <v>2030236</v>
      </c>
      <c r="H33" s="44">
        <v>45.499389999999998</v>
      </c>
    </row>
    <row r="34" spans="1:8">
      <c r="A34" s="438"/>
      <c r="B34" s="469"/>
      <c r="C34" s="163" t="s">
        <v>75</v>
      </c>
      <c r="D34" s="45">
        <v>209300</v>
      </c>
      <c r="E34" s="45">
        <v>45028</v>
      </c>
      <c r="F34" s="45">
        <v>380340</v>
      </c>
      <c r="G34" s="45">
        <v>634668</v>
      </c>
      <c r="H34" s="44">
        <v>32.977871999999998</v>
      </c>
    </row>
    <row r="35" spans="1:8">
      <c r="A35" s="438"/>
      <c r="B35" s="469"/>
      <c r="C35" s="163" t="s">
        <v>76</v>
      </c>
      <c r="D35" s="45">
        <v>602296</v>
      </c>
      <c r="E35" s="45">
        <v>48302</v>
      </c>
      <c r="F35" s="45">
        <v>199062</v>
      </c>
      <c r="G35" s="45">
        <v>849660</v>
      </c>
      <c r="H35" s="44">
        <v>70.886707999999999</v>
      </c>
    </row>
    <row r="36" spans="1:8">
      <c r="A36" s="438"/>
      <c r="B36" s="469"/>
      <c r="C36" s="163" t="s">
        <v>77</v>
      </c>
      <c r="D36" s="45">
        <v>0</v>
      </c>
      <c r="E36" s="45">
        <v>0</v>
      </c>
      <c r="F36" s="45">
        <v>0</v>
      </c>
      <c r="G36" s="45">
        <v>0</v>
      </c>
      <c r="H36" s="44" t="s">
        <v>326</v>
      </c>
    </row>
    <row r="37" spans="1:8">
      <c r="A37" s="438" t="s">
        <v>11</v>
      </c>
      <c r="B37" s="469" t="s">
        <v>14</v>
      </c>
      <c r="C37" s="163" t="s">
        <v>70</v>
      </c>
      <c r="D37" s="45">
        <v>54891</v>
      </c>
      <c r="E37" s="45">
        <v>2306</v>
      </c>
      <c r="F37" s="45">
        <v>114075</v>
      </c>
      <c r="G37" s="45">
        <v>171272</v>
      </c>
      <c r="H37" s="44">
        <v>32.049021000000003</v>
      </c>
    </row>
    <row r="38" spans="1:8">
      <c r="A38" s="438"/>
      <c r="B38" s="469"/>
      <c r="C38" s="163" t="s">
        <v>71</v>
      </c>
      <c r="D38" s="45">
        <v>495855</v>
      </c>
      <c r="E38" s="45">
        <v>25912</v>
      </c>
      <c r="F38" s="45">
        <v>331659</v>
      </c>
      <c r="G38" s="45">
        <v>853426</v>
      </c>
      <c r="H38" s="44">
        <v>58.101697999999999</v>
      </c>
    </row>
    <row r="39" spans="1:8">
      <c r="A39" s="438"/>
      <c r="B39" s="469"/>
      <c r="C39" s="163" t="s">
        <v>72</v>
      </c>
      <c r="D39" s="45">
        <v>464791</v>
      </c>
      <c r="E39" s="45">
        <v>24314</v>
      </c>
      <c r="F39" s="45">
        <v>169905</v>
      </c>
      <c r="G39" s="45">
        <v>659010</v>
      </c>
      <c r="H39" s="44">
        <v>70.528672</v>
      </c>
    </row>
    <row r="40" spans="1:8">
      <c r="A40" s="438"/>
      <c r="B40" s="469"/>
      <c r="C40" s="163" t="s">
        <v>73</v>
      </c>
      <c r="D40" s="45">
        <v>684890</v>
      </c>
      <c r="E40" s="45">
        <v>60101</v>
      </c>
      <c r="F40" s="45">
        <v>585287</v>
      </c>
      <c r="G40" s="45">
        <v>1330278</v>
      </c>
      <c r="H40" s="44">
        <v>51.484726999999999</v>
      </c>
    </row>
    <row r="41" spans="1:8">
      <c r="A41" s="438"/>
      <c r="B41" s="469"/>
      <c r="C41" s="163" t="s">
        <v>74</v>
      </c>
      <c r="D41" s="45">
        <v>1399128</v>
      </c>
      <c r="E41" s="45">
        <v>97551</v>
      </c>
      <c r="F41" s="45">
        <v>245039</v>
      </c>
      <c r="G41" s="45">
        <v>1741718</v>
      </c>
      <c r="H41" s="44">
        <v>80.330341000000004</v>
      </c>
    </row>
    <row r="42" spans="1:8">
      <c r="A42" s="438"/>
      <c r="B42" s="469"/>
      <c r="C42" s="163" t="s">
        <v>75</v>
      </c>
      <c r="D42" s="45">
        <v>327591</v>
      </c>
      <c r="E42" s="45">
        <v>38345</v>
      </c>
      <c r="F42" s="45">
        <v>343976</v>
      </c>
      <c r="G42" s="45">
        <v>709912</v>
      </c>
      <c r="H42" s="44">
        <v>46.145296999999999</v>
      </c>
    </row>
    <row r="43" spans="1:8">
      <c r="A43" s="438"/>
      <c r="B43" s="469"/>
      <c r="C43" s="163" t="s">
        <v>76</v>
      </c>
      <c r="D43" s="45">
        <v>687946</v>
      </c>
      <c r="E43" s="45">
        <v>32874</v>
      </c>
      <c r="F43" s="45">
        <v>83041</v>
      </c>
      <c r="G43" s="45">
        <v>803861</v>
      </c>
      <c r="H43" s="44">
        <v>85.580218000000002</v>
      </c>
    </row>
    <row r="44" spans="1:8">
      <c r="A44" s="438"/>
      <c r="B44" s="469"/>
      <c r="C44" s="163" t="s">
        <v>77</v>
      </c>
      <c r="D44" s="45">
        <v>0</v>
      </c>
      <c r="E44" s="45">
        <v>0</v>
      </c>
      <c r="F44" s="45">
        <v>0</v>
      </c>
      <c r="G44" s="45">
        <v>0</v>
      </c>
      <c r="H44" s="44" t="s">
        <v>326</v>
      </c>
    </row>
    <row r="45" spans="1:8">
      <c r="A45" s="438"/>
      <c r="B45" s="469" t="s">
        <v>19</v>
      </c>
      <c r="C45" s="163" t="s">
        <v>70</v>
      </c>
      <c r="D45" s="45">
        <v>19787</v>
      </c>
      <c r="E45" s="45">
        <v>6170</v>
      </c>
      <c r="F45" s="45">
        <v>198537</v>
      </c>
      <c r="G45" s="45">
        <v>224494</v>
      </c>
      <c r="H45" s="44">
        <v>8.8140440000000009</v>
      </c>
    </row>
    <row r="46" spans="1:8">
      <c r="A46" s="438"/>
      <c r="B46" s="469"/>
      <c r="C46" s="163" t="s">
        <v>71</v>
      </c>
      <c r="D46" s="45">
        <v>262138</v>
      </c>
      <c r="E46" s="45">
        <v>17217</v>
      </c>
      <c r="F46" s="45">
        <v>802979</v>
      </c>
      <c r="G46" s="45">
        <v>1082334</v>
      </c>
      <c r="H46" s="44">
        <v>24.219695999999999</v>
      </c>
    </row>
    <row r="47" spans="1:8">
      <c r="A47" s="438"/>
      <c r="B47" s="469"/>
      <c r="C47" s="163" t="s">
        <v>72</v>
      </c>
      <c r="D47" s="45">
        <v>259616</v>
      </c>
      <c r="E47" s="45">
        <v>24688</v>
      </c>
      <c r="F47" s="45">
        <v>486600</v>
      </c>
      <c r="G47" s="45">
        <v>770904</v>
      </c>
      <c r="H47" s="44">
        <v>33.676825999999998</v>
      </c>
    </row>
    <row r="48" spans="1:8">
      <c r="A48" s="438"/>
      <c r="B48" s="469"/>
      <c r="C48" s="163" t="s">
        <v>73</v>
      </c>
      <c r="D48" s="45">
        <v>347313</v>
      </c>
      <c r="E48" s="45">
        <v>60514</v>
      </c>
      <c r="F48" s="45">
        <v>987575</v>
      </c>
      <c r="G48" s="45">
        <v>1395402</v>
      </c>
      <c r="H48" s="44">
        <v>24.889817000000001</v>
      </c>
    </row>
    <row r="49" spans="1:8">
      <c r="A49" s="438"/>
      <c r="B49" s="469"/>
      <c r="C49" s="163" t="s">
        <v>74</v>
      </c>
      <c r="D49" s="45">
        <v>1015311</v>
      </c>
      <c r="E49" s="45">
        <v>114836</v>
      </c>
      <c r="F49" s="45">
        <v>902334</v>
      </c>
      <c r="G49" s="45">
        <v>2032481</v>
      </c>
      <c r="H49" s="44">
        <v>49.954267999999999</v>
      </c>
    </row>
    <row r="50" spans="1:8">
      <c r="A50" s="438"/>
      <c r="B50" s="469"/>
      <c r="C50" s="163" t="s">
        <v>75</v>
      </c>
      <c r="D50" s="45">
        <v>226891</v>
      </c>
      <c r="E50" s="45">
        <v>38615</v>
      </c>
      <c r="F50" s="45">
        <v>436845</v>
      </c>
      <c r="G50" s="45">
        <v>702351</v>
      </c>
      <c r="H50" s="44">
        <v>32.304502999999997</v>
      </c>
    </row>
    <row r="51" spans="1:8">
      <c r="A51" s="438"/>
      <c r="B51" s="469"/>
      <c r="C51" s="163" t="s">
        <v>76</v>
      </c>
      <c r="D51" s="45">
        <v>667889</v>
      </c>
      <c r="E51" s="45">
        <v>35607</v>
      </c>
      <c r="F51" s="45">
        <v>212177</v>
      </c>
      <c r="G51" s="45">
        <v>915673</v>
      </c>
      <c r="H51" s="44">
        <v>72.939684999999997</v>
      </c>
    </row>
    <row r="52" spans="1:8">
      <c r="A52" s="438"/>
      <c r="B52" s="469"/>
      <c r="C52" s="163" t="s">
        <v>77</v>
      </c>
      <c r="D52" s="45">
        <v>0</v>
      </c>
      <c r="E52" s="45">
        <v>0</v>
      </c>
      <c r="F52" s="45">
        <v>0</v>
      </c>
      <c r="G52" s="45">
        <v>0</v>
      </c>
      <c r="H52" s="44" t="s">
        <v>326</v>
      </c>
    </row>
    <row r="53" spans="1:8">
      <c r="A53" s="438" t="s">
        <v>12</v>
      </c>
      <c r="B53" s="469" t="s">
        <v>14</v>
      </c>
      <c r="C53" s="163" t="s">
        <v>70</v>
      </c>
      <c r="D53" s="45">
        <v>47300</v>
      </c>
      <c r="E53" s="45">
        <v>2408</v>
      </c>
      <c r="F53" s="45">
        <v>106518</v>
      </c>
      <c r="G53" s="45">
        <v>156226</v>
      </c>
      <c r="H53" s="44">
        <v>30.27665</v>
      </c>
    </row>
    <row r="54" spans="1:8">
      <c r="A54" s="438"/>
      <c r="B54" s="469"/>
      <c r="C54" s="163" t="s">
        <v>71</v>
      </c>
      <c r="D54" s="45">
        <v>457516</v>
      </c>
      <c r="E54" s="45">
        <v>20601</v>
      </c>
      <c r="F54" s="45">
        <v>271101</v>
      </c>
      <c r="G54" s="45">
        <v>749218</v>
      </c>
      <c r="H54" s="44">
        <v>61.065804999999997</v>
      </c>
    </row>
    <row r="55" spans="1:8">
      <c r="A55" s="438"/>
      <c r="B55" s="469"/>
      <c r="C55" s="163" t="s">
        <v>72</v>
      </c>
      <c r="D55" s="45">
        <v>483045</v>
      </c>
      <c r="E55" s="45">
        <v>23665</v>
      </c>
      <c r="F55" s="45">
        <v>198743</v>
      </c>
      <c r="G55" s="45">
        <v>705453</v>
      </c>
      <c r="H55" s="44">
        <v>68.473023999999995</v>
      </c>
    </row>
    <row r="56" spans="1:8">
      <c r="A56" s="438"/>
      <c r="B56" s="469"/>
      <c r="C56" s="163" t="s">
        <v>73</v>
      </c>
      <c r="D56" s="45">
        <v>613646</v>
      </c>
      <c r="E56" s="45">
        <v>46302</v>
      </c>
      <c r="F56" s="45">
        <v>513310</v>
      </c>
      <c r="G56" s="45">
        <v>1173258</v>
      </c>
      <c r="H56" s="44">
        <v>52.302733000000003</v>
      </c>
    </row>
    <row r="57" spans="1:8">
      <c r="A57" s="438"/>
      <c r="B57" s="469"/>
      <c r="C57" s="163" t="s">
        <v>74</v>
      </c>
      <c r="D57" s="45">
        <v>1418110</v>
      </c>
      <c r="E57" s="45">
        <v>104434</v>
      </c>
      <c r="F57" s="45">
        <v>320936</v>
      </c>
      <c r="G57" s="45">
        <v>1843480</v>
      </c>
      <c r="H57" s="44">
        <v>76.925706000000005</v>
      </c>
    </row>
    <row r="58" spans="1:8">
      <c r="A58" s="438"/>
      <c r="B58" s="469"/>
      <c r="C58" s="163" t="s">
        <v>75</v>
      </c>
      <c r="D58" s="45">
        <v>345977</v>
      </c>
      <c r="E58" s="45">
        <v>38615</v>
      </c>
      <c r="F58" s="45">
        <v>331239</v>
      </c>
      <c r="G58" s="45">
        <v>715831</v>
      </c>
      <c r="H58" s="44">
        <v>48.332217999999997</v>
      </c>
    </row>
    <row r="59" spans="1:8">
      <c r="A59" s="438"/>
      <c r="B59" s="469"/>
      <c r="C59" s="163" t="s">
        <v>76</v>
      </c>
      <c r="D59" s="45">
        <v>833778</v>
      </c>
      <c r="E59" s="45">
        <v>42290</v>
      </c>
      <c r="F59" s="45">
        <v>112204</v>
      </c>
      <c r="G59" s="45">
        <v>988272</v>
      </c>
      <c r="H59" s="44">
        <v>84.367259000000004</v>
      </c>
    </row>
    <row r="60" spans="1:8">
      <c r="A60" s="438"/>
      <c r="B60" s="469"/>
      <c r="C60" s="163" t="s">
        <v>77</v>
      </c>
      <c r="D60" s="45">
        <v>20472</v>
      </c>
      <c r="E60" s="45">
        <v>1111</v>
      </c>
      <c r="F60" s="45">
        <v>8624</v>
      </c>
      <c r="G60" s="45">
        <v>30207</v>
      </c>
      <c r="H60" s="44">
        <v>67.772371000000007</v>
      </c>
    </row>
    <row r="61" spans="1:8">
      <c r="A61" s="438"/>
      <c r="B61" s="469" t="s">
        <v>19</v>
      </c>
      <c r="C61" s="163" t="s">
        <v>70</v>
      </c>
      <c r="D61" s="45">
        <v>25687</v>
      </c>
      <c r="E61" s="45">
        <v>872</v>
      </c>
      <c r="F61" s="45">
        <v>174167</v>
      </c>
      <c r="G61" s="45">
        <v>200726</v>
      </c>
      <c r="H61" s="44">
        <v>12.797046999999999</v>
      </c>
    </row>
    <row r="62" spans="1:8">
      <c r="A62" s="438"/>
      <c r="B62" s="469"/>
      <c r="C62" s="163" t="s">
        <v>71</v>
      </c>
      <c r="D62" s="45">
        <v>252172</v>
      </c>
      <c r="E62" s="45">
        <v>17749</v>
      </c>
      <c r="F62" s="45">
        <v>741615</v>
      </c>
      <c r="G62" s="45">
        <v>1011536</v>
      </c>
      <c r="H62" s="44">
        <v>24.929611999999999</v>
      </c>
    </row>
    <row r="63" spans="1:8">
      <c r="A63" s="438"/>
      <c r="B63" s="469"/>
      <c r="C63" s="163" t="s">
        <v>72</v>
      </c>
      <c r="D63" s="45">
        <v>262318</v>
      </c>
      <c r="E63" s="45">
        <v>21385</v>
      </c>
      <c r="F63" s="45">
        <v>530799</v>
      </c>
      <c r="G63" s="45">
        <v>814502</v>
      </c>
      <c r="H63" s="44">
        <v>32.205936999999999</v>
      </c>
    </row>
    <row r="64" spans="1:8">
      <c r="A64" s="438"/>
      <c r="B64" s="469"/>
      <c r="C64" s="163" t="s">
        <v>73</v>
      </c>
      <c r="D64" s="45">
        <v>331634</v>
      </c>
      <c r="E64" s="45">
        <v>31611</v>
      </c>
      <c r="F64" s="45">
        <v>839182</v>
      </c>
      <c r="G64" s="45">
        <v>1202427</v>
      </c>
      <c r="H64" s="44">
        <v>27.580385</v>
      </c>
    </row>
    <row r="65" spans="1:8">
      <c r="A65" s="438"/>
      <c r="B65" s="469"/>
      <c r="C65" s="163" t="s">
        <v>74</v>
      </c>
      <c r="D65" s="45">
        <v>1079312</v>
      </c>
      <c r="E65" s="45">
        <v>97326</v>
      </c>
      <c r="F65" s="45">
        <v>968199</v>
      </c>
      <c r="G65" s="45">
        <v>2144837</v>
      </c>
      <c r="H65" s="44">
        <v>50.321399999999997</v>
      </c>
    </row>
    <row r="66" spans="1:8">
      <c r="A66" s="438"/>
      <c r="B66" s="469"/>
      <c r="C66" s="163" t="s">
        <v>75</v>
      </c>
      <c r="D66" s="45">
        <v>263441</v>
      </c>
      <c r="E66" s="45">
        <v>47122</v>
      </c>
      <c r="F66" s="45">
        <v>449209</v>
      </c>
      <c r="G66" s="45">
        <v>759772</v>
      </c>
      <c r="H66" s="44">
        <v>34.673692000000003</v>
      </c>
    </row>
    <row r="67" spans="1:8">
      <c r="A67" s="438"/>
      <c r="B67" s="469"/>
      <c r="C67" s="163" t="s">
        <v>76</v>
      </c>
      <c r="D67" s="45">
        <v>830119</v>
      </c>
      <c r="E67" s="45">
        <v>54030</v>
      </c>
      <c r="F67" s="45">
        <v>252684</v>
      </c>
      <c r="G67" s="45">
        <v>1136833</v>
      </c>
      <c r="H67" s="44">
        <v>73.020312000000004</v>
      </c>
    </row>
    <row r="68" spans="1:8">
      <c r="A68" s="438"/>
      <c r="B68" s="469"/>
      <c r="C68" s="163" t="s">
        <v>77</v>
      </c>
      <c r="D68" s="45">
        <v>13232</v>
      </c>
      <c r="E68" s="45">
        <v>1500</v>
      </c>
      <c r="F68" s="45">
        <v>19771</v>
      </c>
      <c r="G68" s="45">
        <v>34503</v>
      </c>
      <c r="H68" s="44">
        <v>38.350287999999999</v>
      </c>
    </row>
    <row r="69" spans="1:8">
      <c r="A69" s="438" t="s">
        <v>13</v>
      </c>
      <c r="B69" s="469" t="s">
        <v>14</v>
      </c>
      <c r="C69" s="163" t="s">
        <v>70</v>
      </c>
      <c r="D69" s="45">
        <v>42434</v>
      </c>
      <c r="E69" s="45">
        <v>2979</v>
      </c>
      <c r="F69" s="45">
        <v>94955</v>
      </c>
      <c r="G69" s="45">
        <v>140368</v>
      </c>
      <c r="H69" s="44">
        <v>30.230536874501311</v>
      </c>
    </row>
    <row r="70" spans="1:8">
      <c r="A70" s="438"/>
      <c r="B70" s="469"/>
      <c r="C70" s="163" t="s">
        <v>71</v>
      </c>
      <c r="D70" s="45">
        <v>414649</v>
      </c>
      <c r="E70" s="45">
        <v>18012</v>
      </c>
      <c r="F70" s="45">
        <v>270201</v>
      </c>
      <c r="G70" s="45">
        <v>702862</v>
      </c>
      <c r="H70" s="44">
        <v>58.994368738102224</v>
      </c>
    </row>
    <row r="71" spans="1:8">
      <c r="A71" s="438"/>
      <c r="B71" s="469"/>
      <c r="C71" s="163" t="s">
        <v>72</v>
      </c>
      <c r="D71" s="45">
        <v>469257</v>
      </c>
      <c r="E71" s="45">
        <v>25582</v>
      </c>
      <c r="F71" s="45">
        <v>198552</v>
      </c>
      <c r="G71" s="45">
        <v>693391</v>
      </c>
      <c r="H71" s="44">
        <v>67.675669283275965</v>
      </c>
    </row>
    <row r="72" spans="1:8">
      <c r="A72" s="438"/>
      <c r="B72" s="469"/>
      <c r="C72" s="163" t="s">
        <v>73</v>
      </c>
      <c r="D72" s="45">
        <v>565857</v>
      </c>
      <c r="E72" s="45">
        <v>46125</v>
      </c>
      <c r="F72" s="45">
        <v>510085</v>
      </c>
      <c r="G72" s="45">
        <v>1122067</v>
      </c>
      <c r="H72" s="44">
        <v>50.42987629080973</v>
      </c>
    </row>
    <row r="73" spans="1:8">
      <c r="A73" s="438"/>
      <c r="B73" s="469"/>
      <c r="C73" s="163" t="s">
        <v>74</v>
      </c>
      <c r="D73" s="45">
        <v>1490656</v>
      </c>
      <c r="E73" s="45">
        <v>112549</v>
      </c>
      <c r="F73" s="45">
        <v>338797</v>
      </c>
      <c r="G73" s="45">
        <v>1942002</v>
      </c>
      <c r="H73" s="44">
        <v>76.758726304092377</v>
      </c>
    </row>
    <row r="74" spans="1:8">
      <c r="A74" s="438"/>
      <c r="B74" s="469"/>
      <c r="C74" s="163" t="s">
        <v>75</v>
      </c>
      <c r="D74" s="45">
        <v>382292</v>
      </c>
      <c r="E74" s="45">
        <v>52516</v>
      </c>
      <c r="F74" s="45">
        <v>362257</v>
      </c>
      <c r="G74" s="45">
        <v>797065</v>
      </c>
      <c r="H74" s="44">
        <v>47.962462283502596</v>
      </c>
    </row>
    <row r="75" spans="1:8">
      <c r="A75" s="438"/>
      <c r="B75" s="469"/>
      <c r="C75" s="163" t="s">
        <v>76</v>
      </c>
      <c r="D75" s="45">
        <v>917159</v>
      </c>
      <c r="E75" s="45">
        <v>53557</v>
      </c>
      <c r="F75" s="45">
        <v>102514</v>
      </c>
      <c r="G75" s="45">
        <v>1073230</v>
      </c>
      <c r="H75" s="44">
        <v>85.4578235792887</v>
      </c>
    </row>
    <row r="76" spans="1:8">
      <c r="A76" s="438"/>
      <c r="B76" s="469"/>
      <c r="C76" s="163" t="s">
        <v>77</v>
      </c>
      <c r="D76" s="45">
        <v>6925</v>
      </c>
      <c r="E76" s="45">
        <v>387</v>
      </c>
      <c r="F76" s="45">
        <v>2650</v>
      </c>
      <c r="G76" s="45">
        <v>9962</v>
      </c>
      <c r="H76" s="44">
        <v>69.514153784380653</v>
      </c>
    </row>
    <row r="77" spans="1:8">
      <c r="A77" s="438"/>
      <c r="B77" s="469" t="s">
        <v>19</v>
      </c>
      <c r="C77" s="163" t="s">
        <v>70</v>
      </c>
      <c r="D77" s="45">
        <v>23153</v>
      </c>
      <c r="E77" s="45">
        <v>1778</v>
      </c>
      <c r="F77" s="45">
        <v>164766</v>
      </c>
      <c r="G77" s="45">
        <v>189697</v>
      </c>
      <c r="H77" s="44">
        <v>12.205253641333284</v>
      </c>
    </row>
    <row r="78" spans="1:8">
      <c r="A78" s="438"/>
      <c r="B78" s="469"/>
      <c r="C78" s="163" t="s">
        <v>71</v>
      </c>
      <c r="D78" s="45">
        <v>248864</v>
      </c>
      <c r="E78" s="45">
        <v>19027</v>
      </c>
      <c r="F78" s="45">
        <v>688632</v>
      </c>
      <c r="G78" s="45">
        <v>956523</v>
      </c>
      <c r="H78" s="44">
        <v>26.017565704117935</v>
      </c>
    </row>
    <row r="79" spans="1:8">
      <c r="A79" s="438"/>
      <c r="B79" s="469"/>
      <c r="C79" s="163" t="s">
        <v>72</v>
      </c>
      <c r="D79" s="45">
        <v>260194</v>
      </c>
      <c r="E79" s="45">
        <v>23016</v>
      </c>
      <c r="F79" s="45">
        <v>502706</v>
      </c>
      <c r="G79" s="45">
        <v>785916</v>
      </c>
      <c r="H79" s="44">
        <v>33.107100504379602</v>
      </c>
    </row>
    <row r="80" spans="1:8">
      <c r="A80" s="438"/>
      <c r="B80" s="469"/>
      <c r="C80" s="163" t="s">
        <v>73</v>
      </c>
      <c r="D80" s="45">
        <v>338852</v>
      </c>
      <c r="E80" s="45">
        <v>38518</v>
      </c>
      <c r="F80" s="45">
        <v>845402</v>
      </c>
      <c r="G80" s="45">
        <v>1222772</v>
      </c>
      <c r="H80" s="44">
        <v>27.711789278786231</v>
      </c>
    </row>
    <row r="81" spans="1:10">
      <c r="A81" s="438"/>
      <c r="B81" s="469"/>
      <c r="C81" s="163" t="s">
        <v>74</v>
      </c>
      <c r="D81" s="45">
        <v>1148035</v>
      </c>
      <c r="E81" s="45">
        <v>109935</v>
      </c>
      <c r="F81" s="45">
        <v>993202</v>
      </c>
      <c r="G81" s="45">
        <v>2251172</v>
      </c>
      <c r="H81" s="44">
        <v>50.997213895695218</v>
      </c>
    </row>
    <row r="82" spans="1:10">
      <c r="A82" s="438"/>
      <c r="B82" s="469"/>
      <c r="C82" s="163" t="s">
        <v>75</v>
      </c>
      <c r="D82" s="45">
        <v>315012</v>
      </c>
      <c r="E82" s="45">
        <v>47462</v>
      </c>
      <c r="F82" s="45">
        <v>463031</v>
      </c>
      <c r="G82" s="45">
        <v>825505</v>
      </c>
      <c r="H82" s="44">
        <v>38.159914234317178</v>
      </c>
    </row>
    <row r="83" spans="1:10">
      <c r="A83" s="438"/>
      <c r="B83" s="469"/>
      <c r="C83" s="163" t="s">
        <v>76</v>
      </c>
      <c r="D83" s="45">
        <v>917123</v>
      </c>
      <c r="E83" s="45">
        <v>56034</v>
      </c>
      <c r="F83" s="45">
        <v>276947</v>
      </c>
      <c r="G83" s="45">
        <v>1250104</v>
      </c>
      <c r="H83" s="44">
        <v>73.363736137153396</v>
      </c>
    </row>
    <row r="84" spans="1:10">
      <c r="A84" s="438"/>
      <c r="B84" s="469"/>
      <c r="C84" s="163" t="s">
        <v>77</v>
      </c>
      <c r="D84" s="45">
        <v>5593</v>
      </c>
      <c r="E84" s="45">
        <v>922</v>
      </c>
      <c r="F84" s="45">
        <v>8334</v>
      </c>
      <c r="G84" s="45">
        <v>14849</v>
      </c>
      <c r="H84" s="44">
        <v>37.665836083237927</v>
      </c>
    </row>
    <row r="85" spans="1:10">
      <c r="A85" s="438" t="s">
        <v>81</v>
      </c>
      <c r="B85" s="469" t="s">
        <v>14</v>
      </c>
      <c r="C85" s="163" t="s">
        <v>70</v>
      </c>
      <c r="D85" s="45">
        <v>45999</v>
      </c>
      <c r="E85" s="45">
        <v>1883</v>
      </c>
      <c r="F85" s="45">
        <v>98156</v>
      </c>
      <c r="G85" s="45">
        <v>146038</v>
      </c>
      <c r="H85" s="44">
        <v>31.497966282748322</v>
      </c>
    </row>
    <row r="86" spans="1:10">
      <c r="A86" s="438"/>
      <c r="B86" s="469"/>
      <c r="C86" s="163" t="s">
        <v>71</v>
      </c>
      <c r="D86" s="45">
        <v>400847</v>
      </c>
      <c r="E86" s="45">
        <v>22408</v>
      </c>
      <c r="F86" s="45">
        <v>281662</v>
      </c>
      <c r="G86" s="45">
        <v>704917</v>
      </c>
      <c r="H86" s="44">
        <v>56.864425173460141</v>
      </c>
    </row>
    <row r="87" spans="1:10">
      <c r="A87" s="438"/>
      <c r="B87" s="469"/>
      <c r="C87" s="163" t="s">
        <v>72</v>
      </c>
      <c r="D87" s="45">
        <v>450156</v>
      </c>
      <c r="E87" s="45">
        <v>30671</v>
      </c>
      <c r="F87" s="45">
        <v>198800</v>
      </c>
      <c r="G87" s="45">
        <v>679627</v>
      </c>
      <c r="H87" s="44">
        <v>66.235744018410102</v>
      </c>
    </row>
    <row r="88" spans="1:10">
      <c r="A88" s="438"/>
      <c r="B88" s="469"/>
      <c r="C88" s="163" t="s">
        <v>73</v>
      </c>
      <c r="D88" s="45">
        <v>550880</v>
      </c>
      <c r="E88" s="45">
        <v>43448</v>
      </c>
      <c r="F88" s="45">
        <v>493589</v>
      </c>
      <c r="G88" s="45">
        <v>1087917</v>
      </c>
      <c r="H88" s="44">
        <v>50.636215814257888</v>
      </c>
    </row>
    <row r="89" spans="1:10">
      <c r="A89" s="438"/>
      <c r="B89" s="469"/>
      <c r="C89" s="163" t="s">
        <v>74</v>
      </c>
      <c r="D89" s="45">
        <v>1528943</v>
      </c>
      <c r="E89" s="45">
        <v>124574</v>
      </c>
      <c r="F89" s="45">
        <v>348295</v>
      </c>
      <c r="G89" s="45">
        <v>2001812</v>
      </c>
      <c r="H89" s="44">
        <v>76.37795157587226</v>
      </c>
    </row>
    <row r="90" spans="1:10">
      <c r="A90" s="438"/>
      <c r="B90" s="469"/>
      <c r="C90" s="163" t="s">
        <v>75</v>
      </c>
      <c r="D90" s="45">
        <v>399554</v>
      </c>
      <c r="E90" s="45">
        <v>54332</v>
      </c>
      <c r="F90" s="45">
        <v>351787</v>
      </c>
      <c r="G90" s="45">
        <v>805673</v>
      </c>
      <c r="H90" s="44">
        <v>49.592576640895253</v>
      </c>
    </row>
    <row r="91" spans="1:10">
      <c r="A91" s="438"/>
      <c r="B91" s="469"/>
      <c r="C91" s="163" t="s">
        <v>76</v>
      </c>
      <c r="D91" s="45">
        <v>1049485</v>
      </c>
      <c r="E91" s="45">
        <v>62452</v>
      </c>
      <c r="F91" s="45">
        <v>120829</v>
      </c>
      <c r="G91" s="45">
        <v>1232766</v>
      </c>
      <c r="H91" s="44">
        <v>85.132539346477756</v>
      </c>
    </row>
    <row r="92" spans="1:10">
      <c r="A92" s="438"/>
      <c r="B92" s="469"/>
      <c r="C92" s="163" t="s">
        <v>77</v>
      </c>
      <c r="D92" s="45">
        <v>25758</v>
      </c>
      <c r="E92" s="45">
        <v>1450</v>
      </c>
      <c r="F92" s="45">
        <v>10467</v>
      </c>
      <c r="G92" s="45">
        <v>37675</v>
      </c>
      <c r="H92" s="44">
        <v>68.36894492368944</v>
      </c>
    </row>
    <row r="93" spans="1:10">
      <c r="A93" s="438"/>
      <c r="B93" s="469" t="s">
        <v>19</v>
      </c>
      <c r="C93" s="163" t="s">
        <v>70</v>
      </c>
      <c r="D93" s="45">
        <v>17997</v>
      </c>
      <c r="E93" s="45">
        <v>2225</v>
      </c>
      <c r="F93" s="45">
        <v>164185</v>
      </c>
      <c r="G93" s="45">
        <v>184407</v>
      </c>
      <c r="H93" s="44">
        <v>9.759390912492476</v>
      </c>
    </row>
    <row r="94" spans="1:10">
      <c r="A94" s="438"/>
      <c r="B94" s="469"/>
      <c r="C94" s="163" t="s">
        <v>71</v>
      </c>
      <c r="D94" s="45">
        <v>252166</v>
      </c>
      <c r="E94" s="45">
        <v>20560</v>
      </c>
      <c r="F94" s="45">
        <v>673772</v>
      </c>
      <c r="G94" s="45">
        <v>946498</v>
      </c>
      <c r="H94" s="44">
        <v>26.642000300053461</v>
      </c>
      <c r="J94" s="31"/>
    </row>
    <row r="95" spans="1:10">
      <c r="A95" s="438"/>
      <c r="B95" s="469"/>
      <c r="C95" s="163" t="s">
        <v>72</v>
      </c>
      <c r="D95" s="45">
        <v>253848</v>
      </c>
      <c r="E95" s="45">
        <v>20675</v>
      </c>
      <c r="F95" s="45">
        <v>499188</v>
      </c>
      <c r="G95" s="45">
        <v>773711</v>
      </c>
      <c r="H95" s="44">
        <v>32.809149669579469</v>
      </c>
      <c r="J95" s="31"/>
    </row>
    <row r="96" spans="1:10">
      <c r="A96" s="438"/>
      <c r="B96" s="469"/>
      <c r="C96" s="163" t="s">
        <v>73</v>
      </c>
      <c r="D96" s="45">
        <v>330851</v>
      </c>
      <c r="E96" s="45">
        <v>34245</v>
      </c>
      <c r="F96" s="45">
        <v>796322</v>
      </c>
      <c r="G96" s="45">
        <v>1161418</v>
      </c>
      <c r="H96" s="44">
        <v>28.486815255145004</v>
      </c>
      <c r="J96" s="31"/>
    </row>
    <row r="97" spans="1:15">
      <c r="A97" s="438"/>
      <c r="B97" s="469"/>
      <c r="C97" s="163" t="s">
        <v>74</v>
      </c>
      <c r="D97" s="45">
        <v>1155653</v>
      </c>
      <c r="E97" s="45">
        <v>116753</v>
      </c>
      <c r="F97" s="45">
        <v>992048</v>
      </c>
      <c r="G97" s="45">
        <v>2264454</v>
      </c>
      <c r="H97" s="44">
        <v>51.034509864188017</v>
      </c>
      <c r="J97" s="31"/>
    </row>
    <row r="98" spans="1:15">
      <c r="A98" s="438"/>
      <c r="B98" s="469"/>
      <c r="C98" s="163" t="s">
        <v>75</v>
      </c>
      <c r="D98" s="45">
        <v>318246</v>
      </c>
      <c r="E98" s="45">
        <v>55383</v>
      </c>
      <c r="F98" s="45">
        <v>466991</v>
      </c>
      <c r="G98" s="45">
        <v>840620</v>
      </c>
      <c r="H98" s="44">
        <v>37.858485403630652</v>
      </c>
      <c r="J98" s="31"/>
    </row>
    <row r="99" spans="1:15">
      <c r="A99" s="438"/>
      <c r="B99" s="469"/>
      <c r="C99" s="163" t="s">
        <v>76</v>
      </c>
      <c r="D99" s="45">
        <v>1075319</v>
      </c>
      <c r="E99" s="45">
        <v>79463</v>
      </c>
      <c r="F99" s="45">
        <v>313902</v>
      </c>
      <c r="G99" s="45">
        <v>1468684</v>
      </c>
      <c r="H99" s="44">
        <v>73.216498579680859</v>
      </c>
      <c r="J99" s="31"/>
    </row>
    <row r="100" spans="1:15">
      <c r="A100" s="438"/>
      <c r="B100" s="469"/>
      <c r="C100" s="163" t="s">
        <v>77</v>
      </c>
      <c r="D100" s="45">
        <v>20950</v>
      </c>
      <c r="E100" s="45">
        <v>1654</v>
      </c>
      <c r="F100" s="45">
        <v>21525</v>
      </c>
      <c r="G100" s="45">
        <v>44129</v>
      </c>
      <c r="H100" s="44">
        <v>47.474449908223612</v>
      </c>
      <c r="J100" s="31"/>
    </row>
    <row r="101" spans="1:15" s="388" customFormat="1">
      <c r="A101" s="434" t="s">
        <v>610</v>
      </c>
      <c r="B101" s="434"/>
      <c r="C101" s="434"/>
      <c r="D101" s="434"/>
      <c r="E101" s="434"/>
      <c r="F101" s="434"/>
      <c r="G101" s="434"/>
      <c r="H101" s="434"/>
    </row>
    <row r="103" spans="1:15">
      <c r="A103" s="437" t="s">
        <v>695</v>
      </c>
      <c r="B103" s="437"/>
      <c r="C103" s="437"/>
      <c r="D103" s="437"/>
      <c r="E103" s="437"/>
      <c r="F103" s="437"/>
      <c r="G103" s="437"/>
      <c r="H103" s="437"/>
    </row>
    <row r="104" spans="1:15" s="388" customFormat="1">
      <c r="A104" s="431" t="s">
        <v>611</v>
      </c>
      <c r="B104" s="431"/>
      <c r="C104" s="431"/>
      <c r="D104" s="431"/>
      <c r="E104" s="431"/>
      <c r="F104" s="431"/>
      <c r="G104" s="431"/>
      <c r="H104" s="431"/>
      <c r="I104" s="431"/>
      <c r="J104" s="431"/>
      <c r="K104" s="431"/>
      <c r="L104" s="431"/>
      <c r="M104" s="431"/>
      <c r="N104" s="431"/>
      <c r="O104" s="431"/>
    </row>
    <row r="105" spans="1:15">
      <c r="A105" s="159"/>
      <c r="B105" s="159"/>
      <c r="C105" s="159"/>
      <c r="D105" s="159"/>
      <c r="E105" s="159"/>
      <c r="F105" s="159"/>
      <c r="G105" s="159"/>
      <c r="H105" s="159"/>
    </row>
    <row r="106" spans="1:15">
      <c r="A106" s="161" t="s">
        <v>68</v>
      </c>
      <c r="B106" s="163" t="s">
        <v>0</v>
      </c>
      <c r="C106" s="163" t="s">
        <v>106</v>
      </c>
      <c r="D106" s="160" t="s">
        <v>107</v>
      </c>
      <c r="E106" s="160" t="s">
        <v>108</v>
      </c>
      <c r="F106" s="160" t="s">
        <v>109</v>
      </c>
      <c r="G106" s="160" t="s">
        <v>17</v>
      </c>
      <c r="H106" s="160" t="s">
        <v>110</v>
      </c>
    </row>
    <row r="107" spans="1:15">
      <c r="A107" s="438" t="s">
        <v>9</v>
      </c>
      <c r="B107" s="469" t="s">
        <v>14</v>
      </c>
      <c r="C107" s="163" t="s">
        <v>70</v>
      </c>
      <c r="D107" s="45">
        <v>1826</v>
      </c>
      <c r="E107" s="45">
        <v>88</v>
      </c>
      <c r="F107" s="45">
        <v>2974</v>
      </c>
      <c r="G107" s="45">
        <v>4888</v>
      </c>
      <c r="H107" s="44">
        <v>37.356791999999999</v>
      </c>
    </row>
    <row r="108" spans="1:15">
      <c r="A108" s="438"/>
      <c r="B108" s="469"/>
      <c r="C108" s="163" t="s">
        <v>71</v>
      </c>
      <c r="D108" s="45">
        <v>15961</v>
      </c>
      <c r="E108" s="45">
        <v>748</v>
      </c>
      <c r="F108" s="45">
        <v>6835</v>
      </c>
      <c r="G108" s="45">
        <v>23544</v>
      </c>
      <c r="H108" s="44">
        <v>67.792219000000003</v>
      </c>
    </row>
    <row r="109" spans="1:15">
      <c r="A109" s="438"/>
      <c r="B109" s="469"/>
      <c r="C109" s="163" t="s">
        <v>72</v>
      </c>
      <c r="D109" s="45">
        <v>11770</v>
      </c>
      <c r="E109" s="45">
        <v>510</v>
      </c>
      <c r="F109" s="45">
        <v>3243</v>
      </c>
      <c r="G109" s="45">
        <v>15523</v>
      </c>
      <c r="H109" s="44">
        <v>75.822971999999993</v>
      </c>
    </row>
    <row r="110" spans="1:15">
      <c r="A110" s="438"/>
      <c r="B110" s="469"/>
      <c r="C110" s="163" t="s">
        <v>73</v>
      </c>
      <c r="D110" s="45">
        <v>11015</v>
      </c>
      <c r="E110" s="45">
        <v>690</v>
      </c>
      <c r="F110" s="45">
        <v>8503</v>
      </c>
      <c r="G110" s="45">
        <v>20208</v>
      </c>
      <c r="H110" s="44">
        <v>54.508116000000001</v>
      </c>
    </row>
    <row r="111" spans="1:15">
      <c r="A111" s="438"/>
      <c r="B111" s="469"/>
      <c r="C111" s="163" t="s">
        <v>74</v>
      </c>
      <c r="D111" s="45">
        <v>18332</v>
      </c>
      <c r="E111" s="45">
        <v>1234</v>
      </c>
      <c r="F111" s="45">
        <v>4188</v>
      </c>
      <c r="G111" s="45">
        <v>23754</v>
      </c>
      <c r="H111" s="44">
        <v>77.174370999999994</v>
      </c>
    </row>
    <row r="112" spans="1:15">
      <c r="A112" s="438"/>
      <c r="B112" s="469"/>
      <c r="C112" s="163" t="s">
        <v>75</v>
      </c>
      <c r="D112" s="45">
        <v>2967</v>
      </c>
      <c r="E112" s="45">
        <v>277</v>
      </c>
      <c r="F112" s="45">
        <v>2943</v>
      </c>
      <c r="G112" s="45">
        <v>6187</v>
      </c>
      <c r="H112" s="44">
        <v>47.955390000000001</v>
      </c>
    </row>
    <row r="113" spans="1:8">
      <c r="A113" s="438"/>
      <c r="B113" s="469"/>
      <c r="C113" s="163" t="s">
        <v>76</v>
      </c>
      <c r="D113" s="45">
        <v>5534</v>
      </c>
      <c r="E113" s="45">
        <v>231</v>
      </c>
      <c r="F113" s="45">
        <v>459</v>
      </c>
      <c r="G113" s="45">
        <v>6224</v>
      </c>
      <c r="H113" s="44">
        <v>88.913882000000001</v>
      </c>
    </row>
    <row r="114" spans="1:8">
      <c r="A114" s="438"/>
      <c r="B114" s="469"/>
      <c r="C114" s="163" t="s">
        <v>77</v>
      </c>
      <c r="D114" s="45">
        <v>175</v>
      </c>
      <c r="E114" s="45">
        <v>8</v>
      </c>
      <c r="F114" s="45">
        <v>40</v>
      </c>
      <c r="G114" s="45">
        <v>223</v>
      </c>
      <c r="H114" s="44">
        <v>78.475335999999999</v>
      </c>
    </row>
    <row r="115" spans="1:8">
      <c r="A115" s="438"/>
      <c r="B115" s="469" t="s">
        <v>19</v>
      </c>
      <c r="C115" s="163" t="s">
        <v>70</v>
      </c>
      <c r="D115" s="45">
        <v>591</v>
      </c>
      <c r="E115" s="45">
        <v>32</v>
      </c>
      <c r="F115" s="45">
        <v>5191</v>
      </c>
      <c r="G115" s="45">
        <v>5814</v>
      </c>
      <c r="H115" s="44">
        <v>10.165119000000001</v>
      </c>
    </row>
    <row r="116" spans="1:8">
      <c r="A116" s="438"/>
      <c r="B116" s="469"/>
      <c r="C116" s="163" t="s">
        <v>71</v>
      </c>
      <c r="D116" s="45">
        <v>5624</v>
      </c>
      <c r="E116" s="45">
        <v>398</v>
      </c>
      <c r="F116" s="45">
        <v>19289</v>
      </c>
      <c r="G116" s="45">
        <v>25311</v>
      </c>
      <c r="H116" s="44">
        <v>22.219588000000002</v>
      </c>
    </row>
    <row r="117" spans="1:8">
      <c r="A117" s="438"/>
      <c r="B117" s="469"/>
      <c r="C117" s="163" t="s">
        <v>72</v>
      </c>
      <c r="D117" s="45">
        <v>4367</v>
      </c>
      <c r="E117" s="45">
        <v>396</v>
      </c>
      <c r="F117" s="45">
        <v>10012</v>
      </c>
      <c r="G117" s="45">
        <v>14775</v>
      </c>
      <c r="H117" s="44">
        <v>29.556684000000001</v>
      </c>
    </row>
    <row r="118" spans="1:8">
      <c r="A118" s="438"/>
      <c r="B118" s="469"/>
      <c r="C118" s="163" t="s">
        <v>73</v>
      </c>
      <c r="D118" s="45">
        <v>5054</v>
      </c>
      <c r="E118" s="45">
        <v>599</v>
      </c>
      <c r="F118" s="45">
        <v>14802</v>
      </c>
      <c r="G118" s="45">
        <v>20455</v>
      </c>
      <c r="H118" s="44">
        <v>24.707895000000001</v>
      </c>
    </row>
    <row r="119" spans="1:8">
      <c r="A119" s="438"/>
      <c r="B119" s="469"/>
      <c r="C119" s="163" t="s">
        <v>74</v>
      </c>
      <c r="D119" s="45">
        <v>11641</v>
      </c>
      <c r="E119" s="45">
        <v>1513</v>
      </c>
      <c r="F119" s="45">
        <v>12529</v>
      </c>
      <c r="G119" s="45">
        <v>25683</v>
      </c>
      <c r="H119" s="44">
        <v>45.325702</v>
      </c>
    </row>
    <row r="120" spans="1:8">
      <c r="A120" s="438"/>
      <c r="B120" s="469"/>
      <c r="C120" s="163" t="s">
        <v>75</v>
      </c>
      <c r="D120" s="45">
        <v>1979</v>
      </c>
      <c r="E120" s="45">
        <v>273</v>
      </c>
      <c r="F120" s="45">
        <v>3691</v>
      </c>
      <c r="G120" s="45">
        <v>5943</v>
      </c>
      <c r="H120" s="44">
        <v>33.299680000000002</v>
      </c>
    </row>
    <row r="121" spans="1:8">
      <c r="A121" s="438"/>
      <c r="B121" s="469"/>
      <c r="C121" s="163" t="s">
        <v>76</v>
      </c>
      <c r="D121" s="45">
        <v>5281</v>
      </c>
      <c r="E121" s="45">
        <v>327</v>
      </c>
      <c r="F121" s="45">
        <v>1531</v>
      </c>
      <c r="G121" s="45">
        <v>7139</v>
      </c>
      <c r="H121" s="44">
        <v>73.973945999999998</v>
      </c>
    </row>
    <row r="122" spans="1:8">
      <c r="A122" s="438"/>
      <c r="B122" s="469"/>
      <c r="C122" s="163" t="s">
        <v>77</v>
      </c>
      <c r="D122" s="45">
        <v>80</v>
      </c>
      <c r="E122" s="45">
        <v>13</v>
      </c>
      <c r="F122" s="45">
        <v>133</v>
      </c>
      <c r="G122" s="45">
        <v>226</v>
      </c>
      <c r="H122" s="44">
        <v>35.398229999999998</v>
      </c>
    </row>
    <row r="123" spans="1:8">
      <c r="A123" s="438" t="s">
        <v>10</v>
      </c>
      <c r="B123" s="469" t="s">
        <v>14</v>
      </c>
      <c r="C123" s="163" t="s">
        <v>70</v>
      </c>
      <c r="D123" s="45">
        <v>1686</v>
      </c>
      <c r="E123" s="45">
        <v>140</v>
      </c>
      <c r="F123" s="45">
        <v>3122</v>
      </c>
      <c r="G123" s="45">
        <v>4948</v>
      </c>
      <c r="H123" s="44">
        <v>34.074373000000001</v>
      </c>
    </row>
    <row r="124" spans="1:8">
      <c r="A124" s="438"/>
      <c r="B124" s="469"/>
      <c r="C124" s="163" t="s">
        <v>71</v>
      </c>
      <c r="D124" s="45">
        <v>12245</v>
      </c>
      <c r="E124" s="45">
        <v>848</v>
      </c>
      <c r="F124" s="45">
        <v>7187</v>
      </c>
      <c r="G124" s="45">
        <v>20280</v>
      </c>
      <c r="H124" s="44">
        <v>60.379683999999997</v>
      </c>
    </row>
    <row r="125" spans="1:8">
      <c r="A125" s="438"/>
      <c r="B125" s="469"/>
      <c r="C125" s="163" t="s">
        <v>72</v>
      </c>
      <c r="D125" s="45">
        <v>9763</v>
      </c>
      <c r="E125" s="45">
        <v>762</v>
      </c>
      <c r="F125" s="45">
        <v>3344</v>
      </c>
      <c r="G125" s="45">
        <v>13869</v>
      </c>
      <c r="H125" s="44">
        <v>70.394405000000006</v>
      </c>
    </row>
    <row r="126" spans="1:8">
      <c r="A126" s="438"/>
      <c r="B126" s="469"/>
      <c r="C126" s="163" t="s">
        <v>73</v>
      </c>
      <c r="D126" s="45">
        <v>9000</v>
      </c>
      <c r="E126" s="45">
        <v>1016</v>
      </c>
      <c r="F126" s="45">
        <v>7686</v>
      </c>
      <c r="G126" s="45">
        <v>17702</v>
      </c>
      <c r="H126" s="44">
        <v>50.841712999999999</v>
      </c>
    </row>
    <row r="127" spans="1:8">
      <c r="A127" s="438"/>
      <c r="B127" s="469"/>
      <c r="C127" s="163" t="s">
        <v>74</v>
      </c>
      <c r="D127" s="45">
        <v>18469</v>
      </c>
      <c r="E127" s="45">
        <v>1995</v>
      </c>
      <c r="F127" s="45">
        <v>4455</v>
      </c>
      <c r="G127" s="45">
        <v>24919</v>
      </c>
      <c r="H127" s="44">
        <v>74.116135999999997</v>
      </c>
    </row>
    <row r="128" spans="1:8">
      <c r="A128" s="438"/>
      <c r="B128" s="469"/>
      <c r="C128" s="163" t="s">
        <v>75</v>
      </c>
      <c r="D128" s="45">
        <v>2625</v>
      </c>
      <c r="E128" s="45">
        <v>394</v>
      </c>
      <c r="F128" s="45">
        <v>3086</v>
      </c>
      <c r="G128" s="45">
        <v>6105</v>
      </c>
      <c r="H128" s="44">
        <v>42.997543</v>
      </c>
    </row>
    <row r="129" spans="1:8">
      <c r="A129" s="438"/>
      <c r="B129" s="469"/>
      <c r="C129" s="163" t="s">
        <v>76</v>
      </c>
      <c r="D129" s="45">
        <v>5112</v>
      </c>
      <c r="E129" s="45">
        <v>345</v>
      </c>
      <c r="F129" s="45">
        <v>554</v>
      </c>
      <c r="G129" s="45">
        <v>6011</v>
      </c>
      <c r="H129" s="44">
        <v>85.044085999999993</v>
      </c>
    </row>
    <row r="130" spans="1:8">
      <c r="A130" s="438"/>
      <c r="B130" s="469"/>
      <c r="C130" s="163" t="s">
        <v>77</v>
      </c>
      <c r="D130" s="45">
        <v>0</v>
      </c>
      <c r="E130" s="45">
        <v>0</v>
      </c>
      <c r="F130" s="45">
        <v>0</v>
      </c>
      <c r="G130" s="45">
        <v>0</v>
      </c>
      <c r="H130" s="44" t="s">
        <v>326</v>
      </c>
    </row>
    <row r="131" spans="1:8">
      <c r="A131" s="438"/>
      <c r="B131" s="469" t="s">
        <v>19</v>
      </c>
      <c r="C131" s="163" t="s">
        <v>70</v>
      </c>
      <c r="D131" s="45">
        <v>619</v>
      </c>
      <c r="E131" s="45">
        <v>56</v>
      </c>
      <c r="F131" s="45">
        <v>5066</v>
      </c>
      <c r="G131" s="45">
        <v>5741</v>
      </c>
      <c r="H131" s="44">
        <v>10.782094000000001</v>
      </c>
    </row>
    <row r="132" spans="1:8">
      <c r="A132" s="438"/>
      <c r="B132" s="469"/>
      <c r="C132" s="163" t="s">
        <v>71</v>
      </c>
      <c r="D132" s="45">
        <v>4543</v>
      </c>
      <c r="E132" s="45">
        <v>548</v>
      </c>
      <c r="F132" s="45">
        <v>17360</v>
      </c>
      <c r="G132" s="45">
        <v>22451</v>
      </c>
      <c r="H132" s="44">
        <v>20.235178999999999</v>
      </c>
    </row>
    <row r="133" spans="1:8">
      <c r="A133" s="438"/>
      <c r="B133" s="469"/>
      <c r="C133" s="163" t="s">
        <v>72</v>
      </c>
      <c r="D133" s="45">
        <v>3835</v>
      </c>
      <c r="E133" s="45">
        <v>520</v>
      </c>
      <c r="F133" s="45">
        <v>9217</v>
      </c>
      <c r="G133" s="45">
        <v>13572</v>
      </c>
      <c r="H133" s="44">
        <v>28.256705</v>
      </c>
    </row>
    <row r="134" spans="1:8">
      <c r="A134" s="438"/>
      <c r="B134" s="469"/>
      <c r="C134" s="163" t="s">
        <v>73</v>
      </c>
      <c r="D134" s="45">
        <v>4094</v>
      </c>
      <c r="E134" s="45">
        <v>703</v>
      </c>
      <c r="F134" s="45">
        <v>13171</v>
      </c>
      <c r="G134" s="45">
        <v>17968</v>
      </c>
      <c r="H134" s="44">
        <v>22.784951</v>
      </c>
    </row>
    <row r="135" spans="1:8">
      <c r="A135" s="438"/>
      <c r="B135" s="469"/>
      <c r="C135" s="163" t="s">
        <v>74</v>
      </c>
      <c r="D135" s="45">
        <v>11502</v>
      </c>
      <c r="E135" s="45">
        <v>1951</v>
      </c>
      <c r="F135" s="45">
        <v>13173</v>
      </c>
      <c r="G135" s="45">
        <v>26626</v>
      </c>
      <c r="H135" s="44">
        <v>43.198377999999998</v>
      </c>
    </row>
    <row r="136" spans="1:8">
      <c r="A136" s="438"/>
      <c r="B136" s="469"/>
      <c r="C136" s="163" t="s">
        <v>75</v>
      </c>
      <c r="D136" s="45">
        <v>1865</v>
      </c>
      <c r="E136" s="45">
        <v>414</v>
      </c>
      <c r="F136" s="45">
        <v>4093</v>
      </c>
      <c r="G136" s="45">
        <v>6372</v>
      </c>
      <c r="H136" s="44">
        <v>29.268675000000002</v>
      </c>
    </row>
    <row r="137" spans="1:8">
      <c r="A137" s="438"/>
      <c r="B137" s="469"/>
      <c r="C137" s="163" t="s">
        <v>76</v>
      </c>
      <c r="D137" s="45">
        <v>5187</v>
      </c>
      <c r="E137" s="45">
        <v>425</v>
      </c>
      <c r="F137" s="45">
        <v>1587</v>
      </c>
      <c r="G137" s="45">
        <v>7199</v>
      </c>
      <c r="H137" s="44">
        <v>72.051674000000006</v>
      </c>
    </row>
    <row r="138" spans="1:8">
      <c r="A138" s="438"/>
      <c r="B138" s="469"/>
      <c r="C138" s="163" t="s">
        <v>77</v>
      </c>
      <c r="D138" s="45">
        <v>0</v>
      </c>
      <c r="E138" s="45">
        <v>0</v>
      </c>
      <c r="F138" s="45">
        <v>0</v>
      </c>
      <c r="G138" s="45">
        <v>0</v>
      </c>
      <c r="H138" s="44" t="s">
        <v>326</v>
      </c>
    </row>
    <row r="139" spans="1:8">
      <c r="A139" s="438" t="s">
        <v>11</v>
      </c>
      <c r="B139" s="469" t="s">
        <v>14</v>
      </c>
      <c r="C139" s="163" t="s">
        <v>70</v>
      </c>
      <c r="D139" s="45">
        <v>730</v>
      </c>
      <c r="E139" s="45">
        <v>35</v>
      </c>
      <c r="F139" s="45">
        <v>1625</v>
      </c>
      <c r="G139" s="45">
        <v>2390</v>
      </c>
      <c r="H139" s="44">
        <v>30.543932999999999</v>
      </c>
    </row>
    <row r="140" spans="1:8">
      <c r="A140" s="438"/>
      <c r="B140" s="469"/>
      <c r="C140" s="163" t="s">
        <v>71</v>
      </c>
      <c r="D140" s="45">
        <v>7098</v>
      </c>
      <c r="E140" s="45">
        <v>347</v>
      </c>
      <c r="F140" s="45">
        <v>4475</v>
      </c>
      <c r="G140" s="45">
        <v>11920</v>
      </c>
      <c r="H140" s="44">
        <v>59.546979999999998</v>
      </c>
    </row>
    <row r="141" spans="1:8">
      <c r="A141" s="438"/>
      <c r="B141" s="469"/>
      <c r="C141" s="163" t="s">
        <v>72</v>
      </c>
      <c r="D141" s="45">
        <v>6614</v>
      </c>
      <c r="E141" s="45">
        <v>331</v>
      </c>
      <c r="F141" s="45">
        <v>2033</v>
      </c>
      <c r="G141" s="45">
        <v>8978</v>
      </c>
      <c r="H141" s="44">
        <v>73.668969000000004</v>
      </c>
    </row>
    <row r="142" spans="1:8">
      <c r="A142" s="438"/>
      <c r="B142" s="469"/>
      <c r="C142" s="163" t="s">
        <v>73</v>
      </c>
      <c r="D142" s="45">
        <v>7564</v>
      </c>
      <c r="E142" s="45">
        <v>649</v>
      </c>
      <c r="F142" s="45">
        <v>7042</v>
      </c>
      <c r="G142" s="45">
        <v>15255</v>
      </c>
      <c r="H142" s="44">
        <v>49.583742999999998</v>
      </c>
    </row>
    <row r="143" spans="1:8">
      <c r="A143" s="438"/>
      <c r="B143" s="469"/>
      <c r="C143" s="163" t="s">
        <v>74</v>
      </c>
      <c r="D143" s="45">
        <v>16421</v>
      </c>
      <c r="E143" s="45">
        <v>1166</v>
      </c>
      <c r="F143" s="45">
        <v>2800</v>
      </c>
      <c r="G143" s="45">
        <v>20387</v>
      </c>
      <c r="H143" s="44">
        <v>80.546426999999994</v>
      </c>
    </row>
    <row r="144" spans="1:8">
      <c r="A144" s="438"/>
      <c r="B144" s="469"/>
      <c r="C144" s="163" t="s">
        <v>75</v>
      </c>
      <c r="D144" s="45">
        <v>3043</v>
      </c>
      <c r="E144" s="45">
        <v>335</v>
      </c>
      <c r="F144" s="45">
        <v>3621</v>
      </c>
      <c r="G144" s="45">
        <v>6999</v>
      </c>
      <c r="H144" s="44">
        <v>43.477640000000001</v>
      </c>
    </row>
    <row r="145" spans="1:8">
      <c r="A145" s="438"/>
      <c r="B145" s="469"/>
      <c r="C145" s="163" t="s">
        <v>76</v>
      </c>
      <c r="D145" s="45">
        <v>6706</v>
      </c>
      <c r="E145" s="45">
        <v>315</v>
      </c>
      <c r="F145" s="45">
        <v>791</v>
      </c>
      <c r="G145" s="45">
        <v>7812</v>
      </c>
      <c r="H145" s="44">
        <v>85.842293999999995</v>
      </c>
    </row>
    <row r="146" spans="1:8">
      <c r="A146" s="438"/>
      <c r="B146" s="469"/>
      <c r="C146" s="163" t="s">
        <v>77</v>
      </c>
      <c r="D146" s="45">
        <v>0</v>
      </c>
      <c r="E146" s="45">
        <v>0</v>
      </c>
      <c r="F146" s="45">
        <v>0</v>
      </c>
      <c r="G146" s="45">
        <v>0</v>
      </c>
      <c r="H146" s="44" t="s">
        <v>326</v>
      </c>
    </row>
    <row r="147" spans="1:8">
      <c r="A147" s="438"/>
      <c r="B147" s="469" t="s">
        <v>19</v>
      </c>
      <c r="C147" s="163" t="s">
        <v>70</v>
      </c>
      <c r="D147" s="45">
        <v>312</v>
      </c>
      <c r="E147" s="45">
        <v>21</v>
      </c>
      <c r="F147" s="45">
        <v>2638</v>
      </c>
      <c r="G147" s="45">
        <v>2971</v>
      </c>
      <c r="H147" s="44">
        <v>10.501514999999999</v>
      </c>
    </row>
    <row r="148" spans="1:8">
      <c r="A148" s="438"/>
      <c r="B148" s="469"/>
      <c r="C148" s="163" t="s">
        <v>71</v>
      </c>
      <c r="D148" s="45">
        <v>3441</v>
      </c>
      <c r="E148" s="45">
        <v>273</v>
      </c>
      <c r="F148" s="45">
        <v>10821</v>
      </c>
      <c r="G148" s="45">
        <v>14535</v>
      </c>
      <c r="H148" s="44">
        <v>23.673891000000001</v>
      </c>
    </row>
    <row r="149" spans="1:8">
      <c r="A149" s="438"/>
      <c r="B149" s="469"/>
      <c r="C149" s="163" t="s">
        <v>72</v>
      </c>
      <c r="D149" s="45">
        <v>3171</v>
      </c>
      <c r="E149" s="45">
        <v>278</v>
      </c>
      <c r="F149" s="45">
        <v>6385</v>
      </c>
      <c r="G149" s="45">
        <v>9834</v>
      </c>
      <c r="H149" s="44">
        <v>32.245272</v>
      </c>
    </row>
    <row r="150" spans="1:8">
      <c r="A150" s="438"/>
      <c r="B150" s="469"/>
      <c r="C150" s="163" t="s">
        <v>73</v>
      </c>
      <c r="D150" s="45">
        <v>3997</v>
      </c>
      <c r="E150" s="45">
        <v>576</v>
      </c>
      <c r="F150" s="45">
        <v>11675</v>
      </c>
      <c r="G150" s="45">
        <v>16248</v>
      </c>
      <c r="H150" s="44">
        <v>24.599951000000001</v>
      </c>
    </row>
    <row r="151" spans="1:8">
      <c r="A151" s="438"/>
      <c r="B151" s="469"/>
      <c r="C151" s="163" t="s">
        <v>74</v>
      </c>
      <c r="D151" s="45">
        <v>11329</v>
      </c>
      <c r="E151" s="45">
        <v>1207</v>
      </c>
      <c r="F151" s="45">
        <v>10383</v>
      </c>
      <c r="G151" s="45">
        <v>22919</v>
      </c>
      <c r="H151" s="44">
        <v>49.430602999999998</v>
      </c>
    </row>
    <row r="152" spans="1:8">
      <c r="A152" s="438"/>
      <c r="B152" s="469"/>
      <c r="C152" s="163" t="s">
        <v>75</v>
      </c>
      <c r="D152" s="45">
        <v>2178</v>
      </c>
      <c r="E152" s="45">
        <v>380</v>
      </c>
      <c r="F152" s="45">
        <v>4600</v>
      </c>
      <c r="G152" s="45">
        <v>7158</v>
      </c>
      <c r="H152" s="44">
        <v>30.427493999999999</v>
      </c>
    </row>
    <row r="153" spans="1:8">
      <c r="A153" s="438"/>
      <c r="B153" s="469"/>
      <c r="C153" s="163" t="s">
        <v>76</v>
      </c>
      <c r="D153" s="45">
        <v>6488</v>
      </c>
      <c r="E153" s="45">
        <v>377</v>
      </c>
      <c r="F153" s="45">
        <v>2070</v>
      </c>
      <c r="G153" s="45">
        <v>8935</v>
      </c>
      <c r="H153" s="44">
        <v>72.613318000000007</v>
      </c>
    </row>
    <row r="154" spans="1:8">
      <c r="A154" s="438"/>
      <c r="B154" s="469"/>
      <c r="C154" s="163" t="s">
        <v>77</v>
      </c>
      <c r="D154" s="45">
        <v>0</v>
      </c>
      <c r="E154" s="45">
        <v>0</v>
      </c>
      <c r="F154" s="45">
        <v>0</v>
      </c>
      <c r="G154" s="45">
        <v>0</v>
      </c>
      <c r="H154" s="44" t="s">
        <v>326</v>
      </c>
    </row>
    <row r="155" spans="1:8">
      <c r="A155" s="438" t="s">
        <v>12</v>
      </c>
      <c r="B155" s="469" t="s">
        <v>14</v>
      </c>
      <c r="C155" s="163" t="s">
        <v>70</v>
      </c>
      <c r="D155" s="45">
        <v>717</v>
      </c>
      <c r="E155" s="45">
        <v>32</v>
      </c>
      <c r="F155" s="45">
        <v>1636</v>
      </c>
      <c r="G155" s="45">
        <v>2385</v>
      </c>
      <c r="H155" s="44">
        <v>30.062892999999999</v>
      </c>
    </row>
    <row r="156" spans="1:8">
      <c r="A156" s="438"/>
      <c r="B156" s="469"/>
      <c r="C156" s="163" t="s">
        <v>71</v>
      </c>
      <c r="D156" s="45">
        <v>7074</v>
      </c>
      <c r="E156" s="45">
        <v>337</v>
      </c>
      <c r="F156" s="45">
        <v>4293</v>
      </c>
      <c r="G156" s="45">
        <v>11704</v>
      </c>
      <c r="H156" s="44">
        <v>60.440874999999998</v>
      </c>
    </row>
    <row r="157" spans="1:8">
      <c r="A157" s="438"/>
      <c r="B157" s="469"/>
      <c r="C157" s="163" t="s">
        <v>72</v>
      </c>
      <c r="D157" s="45">
        <v>6851</v>
      </c>
      <c r="E157" s="45">
        <v>370</v>
      </c>
      <c r="F157" s="45">
        <v>2671</v>
      </c>
      <c r="G157" s="45">
        <v>9892</v>
      </c>
      <c r="H157" s="44">
        <v>69.257986000000002</v>
      </c>
    </row>
    <row r="158" spans="1:8">
      <c r="A158" s="438"/>
      <c r="B158" s="469"/>
      <c r="C158" s="163" t="s">
        <v>73</v>
      </c>
      <c r="D158" s="45">
        <v>7576</v>
      </c>
      <c r="E158" s="45">
        <v>607</v>
      </c>
      <c r="F158" s="45">
        <v>6482</v>
      </c>
      <c r="G158" s="45">
        <v>14665</v>
      </c>
      <c r="H158" s="44">
        <v>51.660415999999998</v>
      </c>
    </row>
    <row r="159" spans="1:8">
      <c r="A159" s="438"/>
      <c r="B159" s="469"/>
      <c r="C159" s="163" t="s">
        <v>74</v>
      </c>
      <c r="D159" s="45">
        <v>18370</v>
      </c>
      <c r="E159" s="45">
        <v>1313</v>
      </c>
      <c r="F159" s="45">
        <v>4031</v>
      </c>
      <c r="G159" s="45">
        <v>23714</v>
      </c>
      <c r="H159" s="44">
        <v>77.464788999999996</v>
      </c>
    </row>
    <row r="160" spans="1:8">
      <c r="A160" s="438"/>
      <c r="B160" s="469"/>
      <c r="C160" s="163" t="s">
        <v>75</v>
      </c>
      <c r="D160" s="45">
        <v>3645</v>
      </c>
      <c r="E160" s="45">
        <v>444</v>
      </c>
      <c r="F160" s="45">
        <v>4082</v>
      </c>
      <c r="G160" s="45">
        <v>8171</v>
      </c>
      <c r="H160" s="44">
        <v>44.608983000000002</v>
      </c>
    </row>
    <row r="161" spans="1:8">
      <c r="A161" s="438"/>
      <c r="B161" s="469"/>
      <c r="C161" s="163" t="s">
        <v>76</v>
      </c>
      <c r="D161" s="45">
        <v>8351</v>
      </c>
      <c r="E161" s="45">
        <v>432</v>
      </c>
      <c r="F161" s="45">
        <v>1065</v>
      </c>
      <c r="G161" s="45">
        <v>9848</v>
      </c>
      <c r="H161" s="44">
        <v>84.798944000000006</v>
      </c>
    </row>
    <row r="162" spans="1:8">
      <c r="A162" s="438"/>
      <c r="B162" s="469"/>
      <c r="C162" s="163" t="s">
        <v>77</v>
      </c>
      <c r="D162" s="45">
        <v>250</v>
      </c>
      <c r="E162" s="45">
        <v>18</v>
      </c>
      <c r="F162" s="45">
        <v>114</v>
      </c>
      <c r="G162" s="45">
        <v>382</v>
      </c>
      <c r="H162" s="44">
        <v>65.445025999999999</v>
      </c>
    </row>
    <row r="163" spans="1:8">
      <c r="A163" s="438"/>
      <c r="B163" s="469" t="s">
        <v>19</v>
      </c>
      <c r="C163" s="163" t="s">
        <v>70</v>
      </c>
      <c r="D163" s="45">
        <v>349</v>
      </c>
      <c r="E163" s="45">
        <v>20</v>
      </c>
      <c r="F163" s="45">
        <v>2710</v>
      </c>
      <c r="G163" s="45">
        <v>3079</v>
      </c>
      <c r="H163" s="44">
        <v>11.334849</v>
      </c>
    </row>
    <row r="164" spans="1:8">
      <c r="A164" s="438"/>
      <c r="B164" s="469"/>
      <c r="C164" s="163" t="s">
        <v>71</v>
      </c>
      <c r="D164" s="45">
        <v>3580</v>
      </c>
      <c r="E164" s="45">
        <v>272</v>
      </c>
      <c r="F164" s="45">
        <v>11100</v>
      </c>
      <c r="G164" s="45">
        <v>14952</v>
      </c>
      <c r="H164" s="44">
        <v>23.943284999999999</v>
      </c>
    </row>
    <row r="165" spans="1:8">
      <c r="A165" s="438"/>
      <c r="B165" s="469"/>
      <c r="C165" s="163" t="s">
        <v>72</v>
      </c>
      <c r="D165" s="45">
        <v>3311</v>
      </c>
      <c r="E165" s="45">
        <v>287</v>
      </c>
      <c r="F165" s="45">
        <v>6956</v>
      </c>
      <c r="G165" s="45">
        <v>10554</v>
      </c>
      <c r="H165" s="44">
        <v>31.371991999999999</v>
      </c>
    </row>
    <row r="166" spans="1:8">
      <c r="A166" s="438"/>
      <c r="B166" s="469"/>
      <c r="C166" s="163" t="s">
        <v>73</v>
      </c>
      <c r="D166" s="45">
        <v>4188</v>
      </c>
      <c r="E166" s="45">
        <v>436</v>
      </c>
      <c r="F166" s="45">
        <v>10903</v>
      </c>
      <c r="G166" s="45">
        <v>15527</v>
      </c>
      <c r="H166" s="44">
        <v>26.972370999999999</v>
      </c>
    </row>
    <row r="167" spans="1:8">
      <c r="A167" s="438"/>
      <c r="B167" s="469"/>
      <c r="C167" s="163" t="s">
        <v>74</v>
      </c>
      <c r="D167" s="45">
        <v>13113</v>
      </c>
      <c r="E167" s="45">
        <v>1290</v>
      </c>
      <c r="F167" s="45">
        <v>12384</v>
      </c>
      <c r="G167" s="45">
        <v>26787</v>
      </c>
      <c r="H167" s="44">
        <v>48.952849999999998</v>
      </c>
    </row>
    <row r="168" spans="1:8">
      <c r="A168" s="438"/>
      <c r="B168" s="469"/>
      <c r="C168" s="163" t="s">
        <v>75</v>
      </c>
      <c r="D168" s="45">
        <v>2705</v>
      </c>
      <c r="E168" s="45">
        <v>441</v>
      </c>
      <c r="F168" s="45">
        <v>5459</v>
      </c>
      <c r="G168" s="45">
        <v>8605</v>
      </c>
      <c r="H168" s="44">
        <v>31.435212</v>
      </c>
    </row>
    <row r="169" spans="1:8">
      <c r="A169" s="438"/>
      <c r="B169" s="469"/>
      <c r="C169" s="163" t="s">
        <v>76</v>
      </c>
      <c r="D169" s="45">
        <v>8467</v>
      </c>
      <c r="E169" s="45">
        <v>539</v>
      </c>
      <c r="F169" s="45">
        <v>2644</v>
      </c>
      <c r="G169" s="45">
        <v>11650</v>
      </c>
      <c r="H169" s="44">
        <v>72.678111999999999</v>
      </c>
    </row>
    <row r="170" spans="1:8">
      <c r="A170" s="438"/>
      <c r="B170" s="469"/>
      <c r="C170" s="163" t="s">
        <v>77</v>
      </c>
      <c r="D170" s="45">
        <v>152</v>
      </c>
      <c r="E170" s="45">
        <v>13</v>
      </c>
      <c r="F170" s="45">
        <v>250</v>
      </c>
      <c r="G170" s="45">
        <v>415</v>
      </c>
      <c r="H170" s="44">
        <v>36.626505999999999</v>
      </c>
    </row>
    <row r="171" spans="1:8">
      <c r="A171" s="438" t="s">
        <v>13</v>
      </c>
      <c r="B171" s="469" t="s">
        <v>14</v>
      </c>
      <c r="C171" s="163" t="s">
        <v>70</v>
      </c>
      <c r="D171" s="45">
        <v>769</v>
      </c>
      <c r="E171" s="45">
        <v>48</v>
      </c>
      <c r="F171" s="45">
        <v>1854</v>
      </c>
      <c r="G171" s="45">
        <v>2671</v>
      </c>
      <c r="H171" s="44">
        <v>28.790715087982026</v>
      </c>
    </row>
    <row r="172" spans="1:8">
      <c r="A172" s="438"/>
      <c r="B172" s="469"/>
      <c r="C172" s="163" t="s">
        <v>71</v>
      </c>
      <c r="D172" s="45">
        <v>8098</v>
      </c>
      <c r="E172" s="45">
        <v>372</v>
      </c>
      <c r="F172" s="45">
        <v>5482</v>
      </c>
      <c r="G172" s="45">
        <v>13952</v>
      </c>
      <c r="H172" s="44">
        <v>58.04185779816514</v>
      </c>
    </row>
    <row r="173" spans="1:8">
      <c r="A173" s="438"/>
      <c r="B173" s="469"/>
      <c r="C173" s="163" t="s">
        <v>72</v>
      </c>
      <c r="D173" s="45">
        <v>8528</v>
      </c>
      <c r="E173" s="45">
        <v>437</v>
      </c>
      <c r="F173" s="45">
        <v>3431</v>
      </c>
      <c r="G173" s="45">
        <v>12396</v>
      </c>
      <c r="H173" s="44">
        <v>68.796385930945476</v>
      </c>
    </row>
    <row r="174" spans="1:8">
      <c r="A174" s="438"/>
      <c r="B174" s="469"/>
      <c r="C174" s="163" t="s">
        <v>73</v>
      </c>
      <c r="D174" s="45">
        <v>8878</v>
      </c>
      <c r="E174" s="45">
        <v>717</v>
      </c>
      <c r="F174" s="45">
        <v>7742</v>
      </c>
      <c r="G174" s="45">
        <v>17337</v>
      </c>
      <c r="H174" s="44">
        <v>51.208398223452733</v>
      </c>
    </row>
    <row r="175" spans="1:8">
      <c r="A175" s="438"/>
      <c r="B175" s="469"/>
      <c r="C175" s="163" t="s">
        <v>74</v>
      </c>
      <c r="D175" s="45">
        <v>22212</v>
      </c>
      <c r="E175" s="45">
        <v>1754</v>
      </c>
      <c r="F175" s="45">
        <v>5140</v>
      </c>
      <c r="G175" s="45">
        <v>29106</v>
      </c>
      <c r="H175" s="44">
        <v>76.31416202844774</v>
      </c>
    </row>
    <row r="176" spans="1:8">
      <c r="A176" s="438"/>
      <c r="B176" s="469"/>
      <c r="C176" s="163" t="s">
        <v>75</v>
      </c>
      <c r="D176" s="45">
        <v>4735</v>
      </c>
      <c r="E176" s="45">
        <v>649</v>
      </c>
      <c r="F176" s="45">
        <v>5065</v>
      </c>
      <c r="G176" s="45">
        <v>10449</v>
      </c>
      <c r="H176" s="44">
        <v>45.315341180974258</v>
      </c>
    </row>
    <row r="177" spans="1:8">
      <c r="A177" s="438"/>
      <c r="B177" s="469"/>
      <c r="C177" s="163" t="s">
        <v>76</v>
      </c>
      <c r="D177" s="45">
        <v>11679</v>
      </c>
      <c r="E177" s="45">
        <v>701</v>
      </c>
      <c r="F177" s="45">
        <v>1471</v>
      </c>
      <c r="G177" s="45">
        <v>13851</v>
      </c>
      <c r="H177" s="44">
        <v>84.318821745722332</v>
      </c>
    </row>
    <row r="178" spans="1:8">
      <c r="A178" s="438"/>
      <c r="B178" s="469"/>
      <c r="C178" s="163" t="s">
        <v>77</v>
      </c>
      <c r="D178" s="45">
        <v>112</v>
      </c>
      <c r="E178" s="45">
        <v>5</v>
      </c>
      <c r="F178" s="45">
        <v>45</v>
      </c>
      <c r="G178" s="45">
        <v>162</v>
      </c>
      <c r="H178" s="44">
        <v>69.135802469135797</v>
      </c>
    </row>
    <row r="179" spans="1:8">
      <c r="A179" s="438"/>
      <c r="B179" s="469" t="s">
        <v>19</v>
      </c>
      <c r="C179" s="163" t="s">
        <v>70</v>
      </c>
      <c r="D179" s="45">
        <v>348</v>
      </c>
      <c r="E179" s="45">
        <v>29</v>
      </c>
      <c r="F179" s="45">
        <v>3113</v>
      </c>
      <c r="G179" s="45">
        <v>3490</v>
      </c>
      <c r="H179" s="44">
        <v>9.9713467048710598</v>
      </c>
    </row>
    <row r="180" spans="1:8">
      <c r="A180" s="438"/>
      <c r="B180" s="469"/>
      <c r="C180" s="163" t="s">
        <v>71</v>
      </c>
      <c r="D180" s="45">
        <v>4249</v>
      </c>
      <c r="E180" s="45">
        <v>318</v>
      </c>
      <c r="F180" s="45">
        <v>13130</v>
      </c>
      <c r="G180" s="45">
        <v>17697</v>
      </c>
      <c r="H180" s="44">
        <v>24.00971916143979</v>
      </c>
    </row>
    <row r="181" spans="1:8">
      <c r="A181" s="438"/>
      <c r="B181" s="469"/>
      <c r="C181" s="163" t="s">
        <v>72</v>
      </c>
      <c r="D181" s="45">
        <v>4079</v>
      </c>
      <c r="E181" s="45">
        <v>321</v>
      </c>
      <c r="F181" s="45">
        <v>8363</v>
      </c>
      <c r="G181" s="45">
        <v>12763</v>
      </c>
      <c r="H181" s="44">
        <v>31.95957063386351</v>
      </c>
    </row>
    <row r="182" spans="1:8">
      <c r="A182" s="438"/>
      <c r="B182" s="469"/>
      <c r="C182" s="163" t="s">
        <v>73</v>
      </c>
      <c r="D182" s="45">
        <v>4813</v>
      </c>
      <c r="E182" s="45">
        <v>563</v>
      </c>
      <c r="F182" s="45">
        <v>12960</v>
      </c>
      <c r="G182" s="45">
        <v>18336</v>
      </c>
      <c r="H182" s="44">
        <v>26.248909249563702</v>
      </c>
    </row>
    <row r="183" spans="1:8">
      <c r="A183" s="438"/>
      <c r="B183" s="469"/>
      <c r="C183" s="163" t="s">
        <v>74</v>
      </c>
      <c r="D183" s="45">
        <v>16039</v>
      </c>
      <c r="E183" s="45">
        <v>1635</v>
      </c>
      <c r="F183" s="45">
        <v>14993</v>
      </c>
      <c r="G183" s="45">
        <v>32667</v>
      </c>
      <c r="H183" s="44">
        <v>49.098478586953192</v>
      </c>
    </row>
    <row r="184" spans="1:8">
      <c r="A184" s="438"/>
      <c r="B184" s="469"/>
      <c r="C184" s="163" t="s">
        <v>75</v>
      </c>
      <c r="D184" s="45">
        <v>3829</v>
      </c>
      <c r="E184" s="45">
        <v>606</v>
      </c>
      <c r="F184" s="45">
        <v>6578</v>
      </c>
      <c r="G184" s="45">
        <v>11013</v>
      </c>
      <c r="H184" s="44">
        <v>34.768001452828472</v>
      </c>
    </row>
    <row r="185" spans="1:8">
      <c r="A185" s="438"/>
      <c r="B185" s="469"/>
      <c r="C185" s="163" t="s">
        <v>76</v>
      </c>
      <c r="D185" s="45">
        <v>12045</v>
      </c>
      <c r="E185" s="45">
        <v>787</v>
      </c>
      <c r="F185" s="45">
        <v>3782</v>
      </c>
      <c r="G185" s="45">
        <v>16614</v>
      </c>
      <c r="H185" s="44">
        <v>72.499097146984468</v>
      </c>
    </row>
    <row r="186" spans="1:8">
      <c r="A186" s="438"/>
      <c r="B186" s="469"/>
      <c r="C186" s="163" t="s">
        <v>77</v>
      </c>
      <c r="D186" s="45">
        <v>86</v>
      </c>
      <c r="E186" s="45">
        <v>13</v>
      </c>
      <c r="F186" s="45">
        <v>127</v>
      </c>
      <c r="G186" s="45">
        <v>226</v>
      </c>
      <c r="H186" s="44">
        <v>38.053097345132741</v>
      </c>
    </row>
    <row r="187" spans="1:8">
      <c r="A187" s="438" t="s">
        <v>81</v>
      </c>
      <c r="B187" s="469" t="s">
        <v>14</v>
      </c>
      <c r="C187" s="163" t="s">
        <v>70</v>
      </c>
      <c r="D187" s="45">
        <v>582</v>
      </c>
      <c r="E187" s="45">
        <v>31</v>
      </c>
      <c r="F187" s="45">
        <v>1488</v>
      </c>
      <c r="G187" s="45">
        <v>2101</v>
      </c>
      <c r="H187" s="44">
        <v>27.701094716801521</v>
      </c>
    </row>
    <row r="188" spans="1:8">
      <c r="A188" s="438"/>
      <c r="B188" s="469"/>
      <c r="C188" s="163" t="s">
        <v>71</v>
      </c>
      <c r="D188" s="45">
        <v>5779</v>
      </c>
      <c r="E188" s="45">
        <v>282</v>
      </c>
      <c r="F188" s="45">
        <v>4198</v>
      </c>
      <c r="G188" s="45">
        <v>10259</v>
      </c>
      <c r="H188" s="44">
        <v>56.331026415829996</v>
      </c>
    </row>
    <row r="189" spans="1:8">
      <c r="A189" s="438"/>
      <c r="B189" s="469"/>
      <c r="C189" s="163" t="s">
        <v>72</v>
      </c>
      <c r="D189" s="45">
        <v>6284</v>
      </c>
      <c r="E189" s="45">
        <v>378</v>
      </c>
      <c r="F189" s="45">
        <v>2636</v>
      </c>
      <c r="G189" s="45">
        <v>9298</v>
      </c>
      <c r="H189" s="44">
        <v>67.584426758442675</v>
      </c>
    </row>
    <row r="190" spans="1:8">
      <c r="A190" s="438"/>
      <c r="B190" s="469"/>
      <c r="C190" s="163" t="s">
        <v>73</v>
      </c>
      <c r="D190" s="45">
        <v>6687</v>
      </c>
      <c r="E190" s="45">
        <v>526</v>
      </c>
      <c r="F190" s="45">
        <v>6201</v>
      </c>
      <c r="G190" s="45">
        <v>13414</v>
      </c>
      <c r="H190" s="44">
        <v>49.850902042642012</v>
      </c>
    </row>
    <row r="191" spans="1:8">
      <c r="A191" s="438"/>
      <c r="B191" s="469"/>
      <c r="C191" s="163" t="s">
        <v>74</v>
      </c>
      <c r="D191" s="45">
        <v>18268</v>
      </c>
      <c r="E191" s="45">
        <v>1499</v>
      </c>
      <c r="F191" s="45">
        <v>4470</v>
      </c>
      <c r="G191" s="45">
        <v>24237</v>
      </c>
      <c r="H191" s="44">
        <v>75.372364566571775</v>
      </c>
    </row>
    <row r="192" spans="1:8">
      <c r="A192" s="438"/>
      <c r="B192" s="469"/>
      <c r="C192" s="163" t="s">
        <v>75</v>
      </c>
      <c r="D192" s="45">
        <v>4201</v>
      </c>
      <c r="E192" s="45">
        <v>587</v>
      </c>
      <c r="F192" s="45">
        <v>4159</v>
      </c>
      <c r="G192" s="45">
        <v>8947</v>
      </c>
      <c r="H192" s="44">
        <v>46.954286352967472</v>
      </c>
    </row>
    <row r="193" spans="1:15">
      <c r="A193" s="438"/>
      <c r="B193" s="469"/>
      <c r="C193" s="163" t="s">
        <v>76</v>
      </c>
      <c r="D193" s="45">
        <v>11261</v>
      </c>
      <c r="E193" s="45">
        <v>698</v>
      </c>
      <c r="F193" s="45">
        <v>1444</v>
      </c>
      <c r="G193" s="45">
        <v>13403</v>
      </c>
      <c r="H193" s="44">
        <v>84.018503320152206</v>
      </c>
    </row>
    <row r="194" spans="1:15">
      <c r="A194" s="438"/>
      <c r="B194" s="469"/>
      <c r="C194" s="163" t="s">
        <v>77</v>
      </c>
      <c r="D194" s="45">
        <v>328</v>
      </c>
      <c r="E194" s="45">
        <v>20</v>
      </c>
      <c r="F194" s="45">
        <v>129</v>
      </c>
      <c r="G194" s="45">
        <v>477</v>
      </c>
      <c r="H194" s="44">
        <v>68.763102725366878</v>
      </c>
    </row>
    <row r="195" spans="1:15">
      <c r="A195" s="438"/>
      <c r="B195" s="469" t="s">
        <v>19</v>
      </c>
      <c r="C195" s="163" t="s">
        <v>70</v>
      </c>
      <c r="D195" s="45">
        <v>237</v>
      </c>
      <c r="E195" s="45">
        <v>23</v>
      </c>
      <c r="F195" s="45">
        <v>2352</v>
      </c>
      <c r="G195" s="45">
        <v>2612</v>
      </c>
      <c r="H195" s="44">
        <v>9.073506891271057</v>
      </c>
    </row>
    <row r="196" spans="1:15">
      <c r="A196" s="438"/>
      <c r="B196" s="469"/>
      <c r="C196" s="163" t="s">
        <v>71</v>
      </c>
      <c r="D196" s="45">
        <v>3258</v>
      </c>
      <c r="E196" s="45">
        <v>230</v>
      </c>
      <c r="F196" s="45">
        <v>9623</v>
      </c>
      <c r="G196" s="45">
        <v>13111</v>
      </c>
      <c r="H196" s="44">
        <v>24.849363130196021</v>
      </c>
    </row>
    <row r="197" spans="1:15">
      <c r="A197" s="438"/>
      <c r="B197" s="469"/>
      <c r="C197" s="163" t="s">
        <v>72</v>
      </c>
      <c r="D197" s="45">
        <v>3123</v>
      </c>
      <c r="E197" s="45">
        <v>250</v>
      </c>
      <c r="F197" s="45">
        <v>6380</v>
      </c>
      <c r="G197" s="45">
        <v>9753</v>
      </c>
      <c r="H197" s="44">
        <v>32.020916641033523</v>
      </c>
    </row>
    <row r="198" spans="1:15">
      <c r="A198" s="438"/>
      <c r="B198" s="469"/>
      <c r="C198" s="163" t="s">
        <v>73</v>
      </c>
      <c r="D198" s="45">
        <v>3847</v>
      </c>
      <c r="E198" s="45">
        <v>426</v>
      </c>
      <c r="F198" s="45">
        <v>9866</v>
      </c>
      <c r="G198" s="45">
        <v>14139</v>
      </c>
      <c r="H198" s="44">
        <v>27.208430582077941</v>
      </c>
    </row>
    <row r="199" spans="1:15">
      <c r="A199" s="438"/>
      <c r="B199" s="469"/>
      <c r="C199" s="163" t="s">
        <v>74</v>
      </c>
      <c r="D199" s="45">
        <v>13472</v>
      </c>
      <c r="E199" s="45">
        <v>1342</v>
      </c>
      <c r="F199" s="45">
        <v>12450</v>
      </c>
      <c r="G199" s="45">
        <v>27264</v>
      </c>
      <c r="H199" s="44">
        <v>49.413145539906104</v>
      </c>
    </row>
    <row r="200" spans="1:15">
      <c r="A200" s="438"/>
      <c r="B200" s="469"/>
      <c r="C200" s="163" t="s">
        <v>75</v>
      </c>
      <c r="D200" s="45">
        <v>3433</v>
      </c>
      <c r="E200" s="45">
        <v>577</v>
      </c>
      <c r="F200" s="45">
        <v>5604</v>
      </c>
      <c r="G200" s="45">
        <v>9614</v>
      </c>
      <c r="H200" s="44">
        <v>35.708342001248177</v>
      </c>
    </row>
    <row r="201" spans="1:15">
      <c r="A201" s="438"/>
      <c r="B201" s="469"/>
      <c r="C201" s="163" t="s">
        <v>76</v>
      </c>
      <c r="D201" s="45">
        <v>11406</v>
      </c>
      <c r="E201" s="45">
        <v>915</v>
      </c>
      <c r="F201" s="45">
        <v>3585</v>
      </c>
      <c r="G201" s="45">
        <v>15906</v>
      </c>
      <c r="H201" s="44">
        <v>71.708789136175028</v>
      </c>
    </row>
    <row r="202" spans="1:15">
      <c r="A202" s="438"/>
      <c r="B202" s="469"/>
      <c r="C202" s="163" t="s">
        <v>77</v>
      </c>
      <c r="D202" s="45">
        <v>251</v>
      </c>
      <c r="E202" s="45">
        <v>19</v>
      </c>
      <c r="F202" s="45">
        <v>271</v>
      </c>
      <c r="G202" s="45">
        <v>541</v>
      </c>
      <c r="H202" s="44">
        <v>46.395563770794823</v>
      </c>
    </row>
    <row r="203" spans="1:15" s="388" customFormat="1">
      <c r="A203" s="434" t="s">
        <v>610</v>
      </c>
      <c r="B203" s="434"/>
      <c r="C203" s="434"/>
      <c r="D203" s="434"/>
      <c r="E203" s="434"/>
      <c r="F203" s="434"/>
      <c r="G203" s="434"/>
      <c r="H203" s="434"/>
    </row>
    <row r="205" spans="1:15">
      <c r="A205" s="437" t="s">
        <v>464</v>
      </c>
      <c r="B205" s="437"/>
      <c r="C205" s="437"/>
      <c r="D205" s="437"/>
      <c r="E205" s="437"/>
      <c r="F205" s="437"/>
      <c r="G205" s="437"/>
      <c r="H205" s="437"/>
    </row>
    <row r="206" spans="1:15" s="388" customFormat="1">
      <c r="A206" s="431" t="s">
        <v>611</v>
      </c>
      <c r="B206" s="431"/>
      <c r="C206" s="431"/>
      <c r="D206" s="431"/>
      <c r="E206" s="431"/>
      <c r="F206" s="431"/>
      <c r="G206" s="431"/>
      <c r="H206" s="431"/>
      <c r="I206" s="431"/>
      <c r="J206" s="431"/>
      <c r="K206" s="431"/>
      <c r="L206" s="431"/>
      <c r="M206" s="431"/>
      <c r="N206" s="431"/>
      <c r="O206" s="431"/>
    </row>
    <row r="207" spans="1:15" s="159" customFormat="1"/>
    <row r="208" spans="1:15" s="159" customFormat="1">
      <c r="A208" s="438" t="s">
        <v>106</v>
      </c>
      <c r="B208" s="438" t="s">
        <v>0</v>
      </c>
      <c r="C208" s="470">
        <v>2015</v>
      </c>
      <c r="D208" s="445"/>
      <c r="E208" s="445">
        <v>2017</v>
      </c>
      <c r="F208" s="445"/>
    </row>
    <row r="209" spans="1:6" ht="30">
      <c r="A209" s="438"/>
      <c r="B209" s="438"/>
      <c r="C209" s="157" t="s">
        <v>44</v>
      </c>
      <c r="D209" s="167" t="s">
        <v>45</v>
      </c>
      <c r="E209" s="167" t="s">
        <v>44</v>
      </c>
      <c r="F209" s="167" t="s">
        <v>45</v>
      </c>
    </row>
    <row r="210" spans="1:6">
      <c r="A210" s="457" t="s">
        <v>70</v>
      </c>
      <c r="B210" s="163" t="s">
        <v>14</v>
      </c>
      <c r="C210" s="402">
        <v>30.230536874501311</v>
      </c>
      <c r="D210" s="402">
        <v>1.2998975307553338</v>
      </c>
      <c r="E210" s="402">
        <v>31.497966282748326</v>
      </c>
      <c r="F210" s="402">
        <v>1.7037641852157253</v>
      </c>
    </row>
    <row r="211" spans="1:6">
      <c r="A211" s="457"/>
      <c r="B211" s="163" t="s">
        <v>19</v>
      </c>
      <c r="C211" s="402">
        <v>12.205253641333284</v>
      </c>
      <c r="D211" s="402">
        <v>0.82361885361393972</v>
      </c>
      <c r="E211" s="402">
        <v>9.759390912492476</v>
      </c>
      <c r="F211" s="402">
        <v>0.81308924708220487</v>
      </c>
    </row>
    <row r="212" spans="1:6">
      <c r="A212" s="457" t="s">
        <v>71</v>
      </c>
      <c r="B212" s="163" t="s">
        <v>14</v>
      </c>
      <c r="C212" s="402">
        <v>58.994368738102217</v>
      </c>
      <c r="D212" s="402">
        <v>0.61407677140317884</v>
      </c>
      <c r="E212" s="402">
        <v>56.864425173460141</v>
      </c>
      <c r="F212" s="402">
        <v>0.6809434365318775</v>
      </c>
    </row>
    <row r="213" spans="1:6">
      <c r="A213" s="457"/>
      <c r="B213" s="163" t="s">
        <v>19</v>
      </c>
      <c r="C213" s="402">
        <v>26.017565704117935</v>
      </c>
      <c r="D213" s="402">
        <v>0.51278575912940738</v>
      </c>
      <c r="E213" s="402">
        <v>26.642000300053461</v>
      </c>
      <c r="F213" s="402">
        <v>0.5955567928348261</v>
      </c>
    </row>
    <row r="214" spans="1:6">
      <c r="A214" s="457" t="s">
        <v>72</v>
      </c>
      <c r="B214" s="163" t="s">
        <v>14</v>
      </c>
      <c r="C214" s="402">
        <v>67.675669283275951</v>
      </c>
      <c r="D214" s="402">
        <v>0.63884987583239994</v>
      </c>
      <c r="E214" s="402">
        <v>66.235744018410102</v>
      </c>
      <c r="F214" s="402">
        <v>0.64479485401938641</v>
      </c>
    </row>
    <row r="215" spans="1:6">
      <c r="A215" s="457"/>
      <c r="B215" s="163" t="s">
        <v>19</v>
      </c>
      <c r="C215" s="402">
        <v>33.107100504379602</v>
      </c>
      <c r="D215" s="402">
        <v>0.65815866217841912</v>
      </c>
      <c r="E215" s="402">
        <v>32.809149669579469</v>
      </c>
      <c r="F215" s="402">
        <v>0.76816358650662087</v>
      </c>
    </row>
    <row r="216" spans="1:6">
      <c r="A216" s="457" t="s">
        <v>73</v>
      </c>
      <c r="B216" s="163" t="s">
        <v>14</v>
      </c>
      <c r="C216" s="402">
        <v>50.42987629080973</v>
      </c>
      <c r="D216" s="402">
        <v>0.59261500017202784</v>
      </c>
      <c r="E216" s="402">
        <v>50.636215814257888</v>
      </c>
      <c r="F216" s="402">
        <v>0.59673191043980478</v>
      </c>
    </row>
    <row r="217" spans="1:6">
      <c r="A217" s="457"/>
      <c r="B217" s="163" t="s">
        <v>19</v>
      </c>
      <c r="C217" s="402">
        <v>27.711789278786235</v>
      </c>
      <c r="D217" s="402">
        <v>0.53006679748130281</v>
      </c>
      <c r="E217" s="402">
        <v>28.486815255145004</v>
      </c>
      <c r="F217" s="402">
        <v>0.5082454094931339</v>
      </c>
    </row>
    <row r="218" spans="1:6">
      <c r="A218" s="457" t="s">
        <v>74</v>
      </c>
      <c r="B218" s="163" t="s">
        <v>14</v>
      </c>
      <c r="C218" s="402">
        <v>76.758726304092377</v>
      </c>
      <c r="D218" s="402">
        <v>0.34290804831158855</v>
      </c>
      <c r="E218" s="402">
        <v>76.37795157587226</v>
      </c>
      <c r="F218" s="402">
        <v>0.4065646592232538</v>
      </c>
    </row>
    <row r="219" spans="1:6">
      <c r="A219" s="457"/>
      <c r="B219" s="163" t="s">
        <v>19</v>
      </c>
      <c r="C219" s="402">
        <v>50.997213895695218</v>
      </c>
      <c r="D219" s="402">
        <v>0.38376114469628997</v>
      </c>
      <c r="E219" s="402">
        <v>51.03450986418801</v>
      </c>
      <c r="F219" s="402">
        <v>0.42000149329016856</v>
      </c>
    </row>
    <row r="220" spans="1:6">
      <c r="A220" s="457" t="s">
        <v>75</v>
      </c>
      <c r="B220" s="163" t="s">
        <v>14</v>
      </c>
      <c r="C220" s="402">
        <v>47.962462283502603</v>
      </c>
      <c r="D220" s="402">
        <v>0.86991131705090541</v>
      </c>
      <c r="E220" s="402">
        <v>49.592576640895253</v>
      </c>
      <c r="F220" s="402">
        <v>0.82619268449399608</v>
      </c>
    </row>
    <row r="221" spans="1:6">
      <c r="A221" s="457"/>
      <c r="B221" s="163" t="s">
        <v>19</v>
      </c>
      <c r="C221" s="402">
        <v>38.159914234317178</v>
      </c>
      <c r="D221" s="402">
        <v>0.73083743456125849</v>
      </c>
      <c r="E221" s="402">
        <v>37.858485403630652</v>
      </c>
      <c r="F221" s="402">
        <v>0.68340758698428228</v>
      </c>
    </row>
    <row r="222" spans="1:6">
      <c r="A222" s="457" t="s">
        <v>76</v>
      </c>
      <c r="B222" s="163" t="s">
        <v>14</v>
      </c>
      <c r="C222" s="402">
        <v>85.457823579288686</v>
      </c>
      <c r="D222" s="402">
        <v>0.45513217832378539</v>
      </c>
      <c r="E222" s="402">
        <v>85.132539346477756</v>
      </c>
      <c r="F222" s="402">
        <v>0.42966127259287729</v>
      </c>
    </row>
    <row r="223" spans="1:6">
      <c r="A223" s="457"/>
      <c r="B223" s="163" t="s">
        <v>19</v>
      </c>
      <c r="C223" s="402">
        <v>73.363736137153396</v>
      </c>
      <c r="D223" s="402">
        <v>0.57354764015310788</v>
      </c>
      <c r="E223" s="402">
        <v>73.216498579680859</v>
      </c>
      <c r="F223" s="402">
        <v>0.60626129114298433</v>
      </c>
    </row>
    <row r="224" spans="1:6">
      <c r="A224" s="457" t="s">
        <v>77</v>
      </c>
      <c r="B224" s="163" t="s">
        <v>14</v>
      </c>
      <c r="C224" s="402">
        <v>69.514153784380653</v>
      </c>
      <c r="D224" s="402">
        <v>4.3374386947769814</v>
      </c>
      <c r="E224" s="402">
        <v>68.368944923689455</v>
      </c>
      <c r="F224" s="402">
        <v>3.113461645924311</v>
      </c>
    </row>
    <row r="225" spans="1:6">
      <c r="A225" s="457"/>
      <c r="B225" s="163" t="s">
        <v>19</v>
      </c>
      <c r="C225" s="402">
        <v>37.665836083237927</v>
      </c>
      <c r="D225" s="402">
        <v>4.3226694764113178</v>
      </c>
      <c r="E225" s="402">
        <v>47.474449908223619</v>
      </c>
      <c r="F225" s="402">
        <v>3.2525587200481647</v>
      </c>
    </row>
    <row r="226" spans="1:6">
      <c r="A226" s="434" t="s">
        <v>610</v>
      </c>
      <c r="B226" s="434"/>
      <c r="C226" s="434"/>
      <c r="D226" s="434"/>
      <c r="E226" s="434"/>
      <c r="F226" s="434"/>
    </row>
  </sheetData>
  <mergeCells count="57">
    <mergeCell ref="A216:A217"/>
    <mergeCell ref="A218:A219"/>
    <mergeCell ref="A220:A221"/>
    <mergeCell ref="A222:A223"/>
    <mergeCell ref="A224:A225"/>
    <mergeCell ref="A212:A213"/>
    <mergeCell ref="A214:A215"/>
    <mergeCell ref="B208:B209"/>
    <mergeCell ref="A171:A186"/>
    <mergeCell ref="B171:B178"/>
    <mergeCell ref="B179:B186"/>
    <mergeCell ref="A187:A202"/>
    <mergeCell ref="B187:B194"/>
    <mergeCell ref="B195:B202"/>
    <mergeCell ref="A208:A209"/>
    <mergeCell ref="A205:H205"/>
    <mergeCell ref="C208:D208"/>
    <mergeCell ref="E208:F208"/>
    <mergeCell ref="A210:A211"/>
    <mergeCell ref="A206:O206"/>
    <mergeCell ref="A139:A154"/>
    <mergeCell ref="B139:B146"/>
    <mergeCell ref="B147:B154"/>
    <mergeCell ref="A155:A170"/>
    <mergeCell ref="B155:B162"/>
    <mergeCell ref="B163:B170"/>
    <mergeCell ref="A103:H103"/>
    <mergeCell ref="A107:A122"/>
    <mergeCell ref="B107:B114"/>
    <mergeCell ref="B115:B122"/>
    <mergeCell ref="A123:A138"/>
    <mergeCell ref="B123:B130"/>
    <mergeCell ref="B131:B138"/>
    <mergeCell ref="A104:O104"/>
    <mergeCell ref="B61:B68"/>
    <mergeCell ref="A69:A84"/>
    <mergeCell ref="B69:B76"/>
    <mergeCell ref="B77:B84"/>
    <mergeCell ref="A85:A100"/>
    <mergeCell ref="B85:B92"/>
    <mergeCell ref="B93:B100"/>
    <mergeCell ref="A226:F226"/>
    <mergeCell ref="A203:H203"/>
    <mergeCell ref="A101:H101"/>
    <mergeCell ref="A1:H1"/>
    <mergeCell ref="B5:B12"/>
    <mergeCell ref="B13:B20"/>
    <mergeCell ref="A5:A20"/>
    <mergeCell ref="A21:A36"/>
    <mergeCell ref="B21:B28"/>
    <mergeCell ref="B29:B36"/>
    <mergeCell ref="A2:O2"/>
    <mergeCell ref="A37:A52"/>
    <mergeCell ref="B37:B44"/>
    <mergeCell ref="B45:B52"/>
    <mergeCell ref="A53:A68"/>
    <mergeCell ref="B53:B60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434"/>
  <sheetViews>
    <sheetView topLeftCell="A383" workbookViewId="0">
      <selection activeCell="A398" sqref="A398:O398"/>
    </sheetView>
  </sheetViews>
  <sheetFormatPr baseColWidth="10" defaultColWidth="9.140625" defaultRowHeight="15"/>
  <cols>
    <col min="1" max="1" width="12.42578125" customWidth="1"/>
    <col min="2" max="2" width="14" customWidth="1"/>
    <col min="3" max="3" width="20.5703125" bestFit="1" customWidth="1"/>
    <col min="4" max="4" width="13.42578125" bestFit="1" customWidth="1"/>
    <col min="5" max="5" width="12.7109375" bestFit="1" customWidth="1"/>
    <col min="6" max="6" width="12" bestFit="1" customWidth="1"/>
    <col min="7" max="7" width="13.5703125" bestFit="1" customWidth="1"/>
    <col min="8" max="8" width="17.42578125" bestFit="1" customWidth="1"/>
    <col min="9" max="9" width="16.42578125" bestFit="1" customWidth="1"/>
  </cols>
  <sheetData>
    <row r="1" spans="1:15" s="159" customFormat="1">
      <c r="A1" s="437" t="s">
        <v>232</v>
      </c>
      <c r="B1" s="437"/>
      <c r="C1" s="437"/>
      <c r="D1" s="437"/>
      <c r="E1" s="437"/>
      <c r="F1" s="437"/>
      <c r="G1" s="437"/>
      <c r="H1" s="437"/>
    </row>
    <row r="2" spans="1:15" s="388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59" customFormat="1"/>
    <row r="4" spans="1:15">
      <c r="A4" s="161" t="s">
        <v>68</v>
      </c>
      <c r="B4" s="144" t="s">
        <v>23</v>
      </c>
      <c r="C4" s="163" t="s">
        <v>106</v>
      </c>
      <c r="D4" s="60" t="s">
        <v>107</v>
      </c>
      <c r="E4" s="60" t="s">
        <v>108</v>
      </c>
      <c r="F4" s="60" t="s">
        <v>109</v>
      </c>
      <c r="G4" s="60" t="s">
        <v>17</v>
      </c>
      <c r="H4" s="60" t="s">
        <v>110</v>
      </c>
    </row>
    <row r="5" spans="1:15">
      <c r="A5" s="438" t="s">
        <v>9</v>
      </c>
      <c r="B5" s="438" t="s">
        <v>24</v>
      </c>
      <c r="C5" s="163" t="s">
        <v>70</v>
      </c>
      <c r="D5" s="45">
        <v>4143</v>
      </c>
      <c r="E5" s="45">
        <v>1259</v>
      </c>
      <c r="F5" s="45">
        <v>37050</v>
      </c>
      <c r="G5" s="45">
        <v>42452</v>
      </c>
      <c r="H5" s="44">
        <v>9.7592575000000004</v>
      </c>
    </row>
    <row r="6" spans="1:15">
      <c r="A6" s="438"/>
      <c r="B6" s="438"/>
      <c r="C6" s="163" t="s">
        <v>71</v>
      </c>
      <c r="D6" s="45">
        <v>69985</v>
      </c>
      <c r="E6" s="45">
        <v>11262</v>
      </c>
      <c r="F6" s="45">
        <v>81787</v>
      </c>
      <c r="G6" s="45">
        <v>163034</v>
      </c>
      <c r="H6" s="44">
        <v>42.926628999999998</v>
      </c>
    </row>
    <row r="7" spans="1:15">
      <c r="A7" s="438"/>
      <c r="B7" s="438"/>
      <c r="C7" s="163" t="s">
        <v>72</v>
      </c>
      <c r="D7" s="45">
        <v>102421</v>
      </c>
      <c r="E7" s="45">
        <v>17226</v>
      </c>
      <c r="F7" s="45">
        <v>114231</v>
      </c>
      <c r="G7" s="45">
        <v>233878</v>
      </c>
      <c r="H7" s="44">
        <v>43.792490000000001</v>
      </c>
    </row>
    <row r="8" spans="1:15">
      <c r="A8" s="438"/>
      <c r="B8" s="438"/>
      <c r="C8" s="163" t="s">
        <v>73</v>
      </c>
      <c r="D8" s="45">
        <v>225873</v>
      </c>
      <c r="E8" s="45">
        <v>46318</v>
      </c>
      <c r="F8" s="45">
        <v>896664</v>
      </c>
      <c r="G8" s="45">
        <v>1168855</v>
      </c>
      <c r="H8" s="44">
        <v>19.324296</v>
      </c>
    </row>
    <row r="9" spans="1:15">
      <c r="A9" s="438"/>
      <c r="B9" s="438"/>
      <c r="C9" s="163" t="s">
        <v>74</v>
      </c>
      <c r="D9" s="45">
        <v>756838</v>
      </c>
      <c r="E9" s="45">
        <v>118701</v>
      </c>
      <c r="F9" s="45">
        <v>490747</v>
      </c>
      <c r="G9" s="45">
        <v>1366286</v>
      </c>
      <c r="H9" s="44">
        <v>55.393819000000001</v>
      </c>
    </row>
    <row r="10" spans="1:15">
      <c r="A10" s="438"/>
      <c r="B10" s="438"/>
      <c r="C10" s="163" t="s">
        <v>75</v>
      </c>
      <c r="D10" s="45">
        <v>263479</v>
      </c>
      <c r="E10" s="45">
        <v>46720</v>
      </c>
      <c r="F10" s="45">
        <v>494303</v>
      </c>
      <c r="G10" s="45">
        <v>804502</v>
      </c>
      <c r="H10" s="44">
        <v>32.750571000000001</v>
      </c>
    </row>
    <row r="11" spans="1:15">
      <c r="A11" s="438"/>
      <c r="B11" s="438"/>
      <c r="C11" s="163" t="s">
        <v>76</v>
      </c>
      <c r="D11" s="45">
        <v>236603</v>
      </c>
      <c r="E11" s="45">
        <v>23988</v>
      </c>
      <c r="F11" s="45">
        <v>26616</v>
      </c>
      <c r="G11" s="45">
        <v>287207</v>
      </c>
      <c r="H11" s="44">
        <v>82.380651999999998</v>
      </c>
    </row>
    <row r="12" spans="1:15">
      <c r="A12" s="438"/>
      <c r="B12" s="438"/>
      <c r="C12" s="163" t="s">
        <v>77</v>
      </c>
      <c r="D12" s="45">
        <v>3875</v>
      </c>
      <c r="E12" s="45">
        <v>1077</v>
      </c>
      <c r="F12" s="45">
        <v>1627</v>
      </c>
      <c r="G12" s="45">
        <v>6579</v>
      </c>
      <c r="H12" s="44">
        <v>58.899529000000001</v>
      </c>
    </row>
    <row r="13" spans="1:15">
      <c r="A13" s="438"/>
      <c r="B13" s="438" t="s">
        <v>25</v>
      </c>
      <c r="C13" s="163" t="s">
        <v>70</v>
      </c>
      <c r="D13" s="45">
        <v>15219</v>
      </c>
      <c r="E13" s="45">
        <v>1733</v>
      </c>
      <c r="F13" s="45">
        <v>32183</v>
      </c>
      <c r="G13" s="45">
        <v>49135</v>
      </c>
      <c r="H13" s="44">
        <v>30.973848</v>
      </c>
    </row>
    <row r="14" spans="1:15">
      <c r="A14" s="438"/>
      <c r="B14" s="438"/>
      <c r="C14" s="163" t="s">
        <v>71</v>
      </c>
      <c r="D14" s="45">
        <v>265533</v>
      </c>
      <c r="E14" s="45">
        <v>20525</v>
      </c>
      <c r="F14" s="45">
        <v>149900</v>
      </c>
      <c r="G14" s="45">
        <v>435958</v>
      </c>
      <c r="H14" s="44">
        <v>60.907930999999998</v>
      </c>
    </row>
    <row r="15" spans="1:15">
      <c r="A15" s="438"/>
      <c r="B15" s="438"/>
      <c r="C15" s="163" t="s">
        <v>72</v>
      </c>
      <c r="D15" s="45">
        <v>270628</v>
      </c>
      <c r="E15" s="45">
        <v>17846</v>
      </c>
      <c r="F15" s="45">
        <v>113916</v>
      </c>
      <c r="G15" s="45">
        <v>402390</v>
      </c>
      <c r="H15" s="44">
        <v>67.25515</v>
      </c>
    </row>
    <row r="16" spans="1:15">
      <c r="A16" s="438"/>
      <c r="B16" s="438"/>
      <c r="C16" s="163" t="s">
        <v>73</v>
      </c>
      <c r="D16" s="45">
        <v>366200</v>
      </c>
      <c r="E16" s="45">
        <v>26222</v>
      </c>
      <c r="F16" s="45">
        <v>144966</v>
      </c>
      <c r="G16" s="45">
        <v>537388</v>
      </c>
      <c r="H16" s="44">
        <v>68.144431999999995</v>
      </c>
    </row>
    <row r="17" spans="1:8">
      <c r="A17" s="438"/>
      <c r="B17" s="438"/>
      <c r="C17" s="163" t="s">
        <v>74</v>
      </c>
      <c r="D17" s="45">
        <v>899402</v>
      </c>
      <c r="E17" s="45">
        <v>52330</v>
      </c>
      <c r="F17" s="45">
        <v>269519</v>
      </c>
      <c r="G17" s="45">
        <v>1221251</v>
      </c>
      <c r="H17" s="44">
        <v>73.645957999999993</v>
      </c>
    </row>
    <row r="18" spans="1:8">
      <c r="A18" s="438"/>
      <c r="B18" s="438"/>
      <c r="C18" s="163" t="s">
        <v>75</v>
      </c>
      <c r="D18" s="45">
        <v>158036</v>
      </c>
      <c r="E18" s="45">
        <v>8794</v>
      </c>
      <c r="F18" s="45">
        <v>35633</v>
      </c>
      <c r="G18" s="45">
        <v>202463</v>
      </c>
      <c r="H18" s="44">
        <v>78.056730999999999</v>
      </c>
    </row>
    <row r="19" spans="1:8">
      <c r="A19" s="438"/>
      <c r="B19" s="438"/>
      <c r="C19" s="163" t="s">
        <v>76</v>
      </c>
      <c r="D19" s="45">
        <v>515715</v>
      </c>
      <c r="E19" s="45">
        <v>20655</v>
      </c>
      <c r="F19" s="45">
        <v>59335</v>
      </c>
      <c r="G19" s="45">
        <v>595705</v>
      </c>
      <c r="H19" s="44">
        <v>86.572213000000005</v>
      </c>
    </row>
    <row r="20" spans="1:8">
      <c r="A20" s="438"/>
      <c r="B20" s="438"/>
      <c r="C20" s="163" t="s">
        <v>77</v>
      </c>
      <c r="D20" s="45">
        <v>8414</v>
      </c>
      <c r="E20" s="45">
        <v>526</v>
      </c>
      <c r="F20" s="45">
        <v>2424</v>
      </c>
      <c r="G20" s="45">
        <v>11364</v>
      </c>
      <c r="H20" s="44">
        <v>74.040830999999997</v>
      </c>
    </row>
    <row r="21" spans="1:8">
      <c r="A21" s="438"/>
      <c r="B21" s="438" t="s">
        <v>114</v>
      </c>
      <c r="C21" s="163" t="s">
        <v>70</v>
      </c>
      <c r="D21" s="45">
        <v>27722</v>
      </c>
      <c r="E21" s="45">
        <v>1756</v>
      </c>
      <c r="F21" s="45">
        <v>34165</v>
      </c>
      <c r="G21" s="45">
        <v>63643</v>
      </c>
      <c r="H21" s="44">
        <v>43.558599999999998</v>
      </c>
    </row>
    <row r="22" spans="1:8">
      <c r="A22" s="438"/>
      <c r="B22" s="438"/>
      <c r="C22" s="163" t="s">
        <v>71</v>
      </c>
      <c r="D22" s="45">
        <v>325571</v>
      </c>
      <c r="E22" s="45">
        <v>16443</v>
      </c>
      <c r="F22" s="45">
        <v>220596</v>
      </c>
      <c r="G22" s="45">
        <v>562610</v>
      </c>
      <c r="H22" s="44">
        <v>57.867972000000002</v>
      </c>
    </row>
    <row r="23" spans="1:8">
      <c r="A23" s="438"/>
      <c r="B23" s="438"/>
      <c r="C23" s="163" t="s">
        <v>72</v>
      </c>
      <c r="D23" s="45">
        <v>256499</v>
      </c>
      <c r="E23" s="45">
        <v>13157</v>
      </c>
      <c r="F23" s="45">
        <v>133164</v>
      </c>
      <c r="G23" s="45">
        <v>402820</v>
      </c>
      <c r="H23" s="44">
        <v>63.675834999999999</v>
      </c>
    </row>
    <row r="24" spans="1:8">
      <c r="A24" s="438"/>
      <c r="B24" s="438"/>
      <c r="C24" s="163" t="s">
        <v>73</v>
      </c>
      <c r="D24" s="45">
        <v>348988</v>
      </c>
      <c r="E24" s="45">
        <v>18945</v>
      </c>
      <c r="F24" s="45">
        <v>157891</v>
      </c>
      <c r="G24" s="45">
        <v>525824</v>
      </c>
      <c r="H24" s="44">
        <v>66.369736000000003</v>
      </c>
    </row>
    <row r="25" spans="1:8">
      <c r="A25" s="438"/>
      <c r="B25" s="438"/>
      <c r="C25" s="163" t="s">
        <v>74</v>
      </c>
      <c r="D25" s="45">
        <v>447655</v>
      </c>
      <c r="E25" s="45">
        <v>20720</v>
      </c>
      <c r="F25" s="45">
        <v>158066</v>
      </c>
      <c r="G25" s="45">
        <v>626441</v>
      </c>
      <c r="H25" s="44">
        <v>71.460042000000001</v>
      </c>
    </row>
    <row r="26" spans="1:8">
      <c r="A26" s="438"/>
      <c r="B26" s="438"/>
      <c r="C26" s="163" t="s">
        <v>75</v>
      </c>
      <c r="D26" s="45">
        <v>80829</v>
      </c>
      <c r="E26" s="45">
        <v>3535</v>
      </c>
      <c r="F26" s="45">
        <v>13170</v>
      </c>
      <c r="G26" s="45">
        <v>97534</v>
      </c>
      <c r="H26" s="44">
        <v>82.872639000000007</v>
      </c>
    </row>
    <row r="27" spans="1:8">
      <c r="A27" s="438"/>
      <c r="B27" s="438"/>
      <c r="C27" s="163" t="s">
        <v>76</v>
      </c>
      <c r="D27" s="45">
        <v>293074</v>
      </c>
      <c r="E27" s="45">
        <v>7708</v>
      </c>
      <c r="F27" s="45">
        <v>38284</v>
      </c>
      <c r="G27" s="45">
        <v>339066</v>
      </c>
      <c r="H27" s="44">
        <v>86.435678999999993</v>
      </c>
    </row>
    <row r="28" spans="1:8">
      <c r="A28" s="438"/>
      <c r="B28" s="438"/>
      <c r="C28" s="163" t="s">
        <v>77</v>
      </c>
      <c r="D28" s="45">
        <v>5636</v>
      </c>
      <c r="E28" s="45">
        <v>233</v>
      </c>
      <c r="F28" s="45">
        <v>1964</v>
      </c>
      <c r="G28" s="45">
        <v>7833</v>
      </c>
      <c r="H28" s="44">
        <v>71.951998000000003</v>
      </c>
    </row>
    <row r="29" spans="1:8">
      <c r="A29" s="438"/>
      <c r="B29" s="438" t="s">
        <v>27</v>
      </c>
      <c r="C29" s="163" t="s">
        <v>70</v>
      </c>
      <c r="D29" s="45">
        <v>37263</v>
      </c>
      <c r="E29" s="45">
        <v>1110</v>
      </c>
      <c r="F29" s="45">
        <v>189554</v>
      </c>
      <c r="G29" s="45">
        <v>227927</v>
      </c>
      <c r="H29" s="44">
        <v>16.348655000000001</v>
      </c>
    </row>
    <row r="30" spans="1:8">
      <c r="A30" s="438"/>
      <c r="B30" s="438"/>
      <c r="C30" s="163" t="s">
        <v>71</v>
      </c>
      <c r="D30" s="45">
        <v>168048</v>
      </c>
      <c r="E30" s="45">
        <v>6711</v>
      </c>
      <c r="F30" s="45">
        <v>539902</v>
      </c>
      <c r="G30" s="45">
        <v>714661</v>
      </c>
      <c r="H30" s="44">
        <v>23.514365999999999</v>
      </c>
    </row>
    <row r="31" spans="1:8">
      <c r="A31" s="438"/>
      <c r="B31" s="438"/>
      <c r="C31" s="163" t="s">
        <v>72</v>
      </c>
      <c r="D31" s="45">
        <v>98535</v>
      </c>
      <c r="E31" s="45">
        <v>2585</v>
      </c>
      <c r="F31" s="45">
        <v>287912</v>
      </c>
      <c r="G31" s="45">
        <v>389032</v>
      </c>
      <c r="H31" s="44">
        <v>25.328251000000002</v>
      </c>
    </row>
    <row r="32" spans="1:8">
      <c r="A32" s="438"/>
      <c r="B32" s="438"/>
      <c r="C32" s="163" t="s">
        <v>73</v>
      </c>
      <c r="D32" s="45">
        <v>104449</v>
      </c>
      <c r="E32" s="45">
        <v>4985</v>
      </c>
      <c r="F32" s="45">
        <v>255723</v>
      </c>
      <c r="G32" s="45">
        <v>365157</v>
      </c>
      <c r="H32" s="44">
        <v>28.603860999999998</v>
      </c>
    </row>
    <row r="33" spans="1:8">
      <c r="A33" s="438"/>
      <c r="B33" s="438"/>
      <c r="C33" s="163" t="s">
        <v>74</v>
      </c>
      <c r="D33" s="45">
        <v>68620</v>
      </c>
      <c r="E33" s="45">
        <v>2140</v>
      </c>
      <c r="F33" s="45">
        <v>166061</v>
      </c>
      <c r="G33" s="45">
        <v>236821</v>
      </c>
      <c r="H33" s="44">
        <v>28.975470999999999</v>
      </c>
    </row>
    <row r="34" spans="1:8">
      <c r="A34" s="438"/>
      <c r="B34" s="438"/>
      <c r="C34" s="163" t="s">
        <v>75</v>
      </c>
      <c r="D34" s="45">
        <v>12437</v>
      </c>
      <c r="E34" s="45">
        <v>126</v>
      </c>
      <c r="F34" s="45">
        <v>18421</v>
      </c>
      <c r="G34" s="45">
        <v>30984</v>
      </c>
      <c r="H34" s="44">
        <v>40.140072000000004</v>
      </c>
    </row>
    <row r="35" spans="1:8">
      <c r="A35" s="438"/>
      <c r="B35" s="438"/>
      <c r="C35" s="163" t="s">
        <v>76</v>
      </c>
      <c r="D35" s="45">
        <v>66036</v>
      </c>
      <c r="E35" s="45">
        <v>2470</v>
      </c>
      <c r="F35" s="45">
        <v>60924</v>
      </c>
      <c r="G35" s="45">
        <v>129430</v>
      </c>
      <c r="H35" s="44">
        <v>51.020629</v>
      </c>
    </row>
    <row r="36" spans="1:8">
      <c r="A36" s="438"/>
      <c r="B36" s="438"/>
      <c r="C36" s="163" t="s">
        <v>77</v>
      </c>
      <c r="D36" s="45">
        <v>1394</v>
      </c>
      <c r="E36" s="45">
        <v>0</v>
      </c>
      <c r="F36" s="45">
        <v>4972</v>
      </c>
      <c r="G36" s="45">
        <v>6366</v>
      </c>
      <c r="H36" s="44">
        <v>21.897580999999999</v>
      </c>
    </row>
    <row r="37" spans="1:8">
      <c r="A37" s="438" t="s">
        <v>10</v>
      </c>
      <c r="B37" s="438" t="s">
        <v>24</v>
      </c>
      <c r="C37" s="163" t="s">
        <v>70</v>
      </c>
      <c r="D37" s="45">
        <v>12621</v>
      </c>
      <c r="E37" s="45">
        <v>2749</v>
      </c>
      <c r="F37" s="45">
        <v>35274</v>
      </c>
      <c r="G37" s="45">
        <v>50644</v>
      </c>
      <c r="H37" s="44">
        <v>24.921016999999999</v>
      </c>
    </row>
    <row r="38" spans="1:8">
      <c r="A38" s="438"/>
      <c r="B38" s="438"/>
      <c r="C38" s="163" t="s">
        <v>71</v>
      </c>
      <c r="D38" s="45">
        <v>53773</v>
      </c>
      <c r="E38" s="45">
        <v>13577</v>
      </c>
      <c r="F38" s="45">
        <v>66283</v>
      </c>
      <c r="G38" s="45">
        <v>133633</v>
      </c>
      <c r="H38" s="44">
        <v>40.239311999999998</v>
      </c>
    </row>
    <row r="39" spans="1:8">
      <c r="A39" s="438"/>
      <c r="B39" s="438"/>
      <c r="C39" s="163" t="s">
        <v>72</v>
      </c>
      <c r="D39" s="45">
        <v>80380</v>
      </c>
      <c r="E39" s="45">
        <v>22160</v>
      </c>
      <c r="F39" s="45">
        <v>121598</v>
      </c>
      <c r="G39" s="45">
        <v>224138</v>
      </c>
      <c r="H39" s="44">
        <v>35.861834999999999</v>
      </c>
    </row>
    <row r="40" spans="1:8">
      <c r="A40" s="438"/>
      <c r="B40" s="438"/>
      <c r="C40" s="163" t="s">
        <v>73</v>
      </c>
      <c r="D40" s="45">
        <v>189010</v>
      </c>
      <c r="E40" s="45">
        <v>67459</v>
      </c>
      <c r="F40" s="45">
        <v>826569</v>
      </c>
      <c r="G40" s="45">
        <v>1083038</v>
      </c>
      <c r="H40" s="44">
        <v>17.451834999999999</v>
      </c>
    </row>
    <row r="41" spans="1:8">
      <c r="A41" s="438"/>
      <c r="B41" s="438"/>
      <c r="C41" s="163" t="s">
        <v>74</v>
      </c>
      <c r="D41" s="45">
        <v>708954</v>
      </c>
      <c r="E41" s="45">
        <v>176850</v>
      </c>
      <c r="F41" s="45">
        <v>526714</v>
      </c>
      <c r="G41" s="45">
        <v>1412518</v>
      </c>
      <c r="H41" s="44">
        <v>50.190793999999997</v>
      </c>
    </row>
    <row r="42" spans="1:8">
      <c r="A42" s="438"/>
      <c r="B42" s="438"/>
      <c r="C42" s="163" t="s">
        <v>75</v>
      </c>
      <c r="D42" s="45">
        <v>265511</v>
      </c>
      <c r="E42" s="45">
        <v>66870</v>
      </c>
      <c r="F42" s="45">
        <v>583083</v>
      </c>
      <c r="G42" s="45">
        <v>915464</v>
      </c>
      <c r="H42" s="44">
        <v>29.002887999999999</v>
      </c>
    </row>
    <row r="43" spans="1:8">
      <c r="A43" s="438"/>
      <c r="B43" s="438"/>
      <c r="C43" s="163" t="s">
        <v>76</v>
      </c>
      <c r="D43" s="45">
        <v>258058</v>
      </c>
      <c r="E43" s="45">
        <v>35044</v>
      </c>
      <c r="F43" s="45">
        <v>40083</v>
      </c>
      <c r="G43" s="45">
        <v>333185</v>
      </c>
      <c r="H43" s="44">
        <v>77.451865999999995</v>
      </c>
    </row>
    <row r="44" spans="1:8">
      <c r="A44" s="438"/>
      <c r="B44" s="438"/>
      <c r="C44" s="163" t="s">
        <v>77</v>
      </c>
      <c r="D44" s="45">
        <v>0</v>
      </c>
      <c r="E44" s="45">
        <v>0</v>
      </c>
      <c r="F44" s="45">
        <v>0</v>
      </c>
      <c r="G44" s="45">
        <v>0</v>
      </c>
      <c r="H44" s="44" t="s">
        <v>326</v>
      </c>
    </row>
    <row r="45" spans="1:8">
      <c r="A45" s="438"/>
      <c r="B45" s="438" t="s">
        <v>25</v>
      </c>
      <c r="C45" s="163" t="s">
        <v>70</v>
      </c>
      <c r="D45" s="45">
        <v>28528</v>
      </c>
      <c r="E45" s="45">
        <v>2447</v>
      </c>
      <c r="F45" s="45">
        <v>33396</v>
      </c>
      <c r="G45" s="45">
        <v>64371</v>
      </c>
      <c r="H45" s="44">
        <v>44.318094000000002</v>
      </c>
    </row>
    <row r="46" spans="1:8">
      <c r="A46" s="438"/>
      <c r="B46" s="438"/>
      <c r="C46" s="163" t="s">
        <v>71</v>
      </c>
      <c r="D46" s="45">
        <v>201433</v>
      </c>
      <c r="E46" s="45">
        <v>24307</v>
      </c>
      <c r="F46" s="45">
        <v>124850</v>
      </c>
      <c r="G46" s="45">
        <v>350590</v>
      </c>
      <c r="H46" s="44">
        <v>57.455432000000002</v>
      </c>
    </row>
    <row r="47" spans="1:8">
      <c r="A47" s="438"/>
      <c r="B47" s="438"/>
      <c r="C47" s="163" t="s">
        <v>72</v>
      </c>
      <c r="D47" s="45">
        <v>234904</v>
      </c>
      <c r="E47" s="45">
        <v>22430</v>
      </c>
      <c r="F47" s="45">
        <v>105619</v>
      </c>
      <c r="G47" s="45">
        <v>362953</v>
      </c>
      <c r="H47" s="44">
        <v>64.720224999999999</v>
      </c>
    </row>
    <row r="48" spans="1:8">
      <c r="A48" s="438"/>
      <c r="B48" s="438"/>
      <c r="C48" s="163" t="s">
        <v>73</v>
      </c>
      <c r="D48" s="45">
        <v>282079</v>
      </c>
      <c r="E48" s="45">
        <v>28248</v>
      </c>
      <c r="F48" s="45">
        <v>116089</v>
      </c>
      <c r="G48" s="45">
        <v>426416</v>
      </c>
      <c r="H48" s="44">
        <v>66.151128999999997</v>
      </c>
    </row>
    <row r="49" spans="1:8">
      <c r="A49" s="438"/>
      <c r="B49" s="438"/>
      <c r="C49" s="163" t="s">
        <v>74</v>
      </c>
      <c r="D49" s="45">
        <v>905594</v>
      </c>
      <c r="E49" s="45">
        <v>73906</v>
      </c>
      <c r="F49" s="45">
        <v>266948</v>
      </c>
      <c r="G49" s="45">
        <v>1246448</v>
      </c>
      <c r="H49" s="44">
        <v>72.653974000000005</v>
      </c>
    </row>
    <row r="50" spans="1:8">
      <c r="A50" s="438"/>
      <c r="B50" s="438"/>
      <c r="C50" s="163" t="s">
        <v>75</v>
      </c>
      <c r="D50" s="45">
        <v>147037</v>
      </c>
      <c r="E50" s="45">
        <v>15614</v>
      </c>
      <c r="F50" s="45">
        <v>33866</v>
      </c>
      <c r="G50" s="45">
        <v>196517</v>
      </c>
      <c r="H50" s="44">
        <v>74.821517</v>
      </c>
    </row>
    <row r="51" spans="1:8">
      <c r="A51" s="438"/>
      <c r="B51" s="438"/>
      <c r="C51" s="163" t="s">
        <v>76</v>
      </c>
      <c r="D51" s="45">
        <v>538707</v>
      </c>
      <c r="E51" s="45">
        <v>33871</v>
      </c>
      <c r="F51" s="45">
        <v>56272</v>
      </c>
      <c r="G51" s="45">
        <v>628850</v>
      </c>
      <c r="H51" s="44">
        <v>85.665420999999995</v>
      </c>
    </row>
    <row r="52" spans="1:8">
      <c r="A52" s="438"/>
      <c r="B52" s="438"/>
      <c r="C52" s="163" t="s">
        <v>77</v>
      </c>
      <c r="D52" s="45">
        <v>0</v>
      </c>
      <c r="E52" s="45">
        <v>0</v>
      </c>
      <c r="F52" s="45">
        <v>0</v>
      </c>
      <c r="G52" s="45">
        <v>0</v>
      </c>
      <c r="H52" s="44" t="s">
        <v>326</v>
      </c>
    </row>
    <row r="53" spans="1:8">
      <c r="A53" s="438"/>
      <c r="B53" s="438" t="s">
        <v>114</v>
      </c>
      <c r="C53" s="163" t="s">
        <v>70</v>
      </c>
      <c r="D53" s="45">
        <v>39726</v>
      </c>
      <c r="E53" s="45">
        <v>2355</v>
      </c>
      <c r="F53" s="45">
        <v>42266</v>
      </c>
      <c r="G53" s="45">
        <v>84347</v>
      </c>
      <c r="H53" s="44">
        <v>47.098295999999998</v>
      </c>
    </row>
    <row r="54" spans="1:8">
      <c r="A54" s="438"/>
      <c r="B54" s="438"/>
      <c r="C54" s="163" t="s">
        <v>71</v>
      </c>
      <c r="D54" s="45">
        <v>306358</v>
      </c>
      <c r="E54" s="45">
        <v>26747</v>
      </c>
      <c r="F54" s="45">
        <v>222135</v>
      </c>
      <c r="G54" s="45">
        <v>555240</v>
      </c>
      <c r="H54" s="44">
        <v>55.175780000000003</v>
      </c>
    </row>
    <row r="55" spans="1:8">
      <c r="A55" s="438"/>
      <c r="B55" s="438"/>
      <c r="C55" s="163" t="s">
        <v>72</v>
      </c>
      <c r="D55" s="45">
        <v>261763</v>
      </c>
      <c r="E55" s="45">
        <v>17549</v>
      </c>
      <c r="F55" s="45">
        <v>143123</v>
      </c>
      <c r="G55" s="45">
        <v>422435</v>
      </c>
      <c r="H55" s="44">
        <v>61.965273000000003</v>
      </c>
    </row>
    <row r="56" spans="1:8">
      <c r="A56" s="438"/>
      <c r="B56" s="438"/>
      <c r="C56" s="163" t="s">
        <v>73</v>
      </c>
      <c r="D56" s="45">
        <v>300330</v>
      </c>
      <c r="E56" s="45">
        <v>21497</v>
      </c>
      <c r="F56" s="45">
        <v>162576</v>
      </c>
      <c r="G56" s="45">
        <v>484403</v>
      </c>
      <c r="H56" s="44">
        <v>62.000028999999998</v>
      </c>
    </row>
    <row r="57" spans="1:8">
      <c r="A57" s="438"/>
      <c r="B57" s="438"/>
      <c r="C57" s="163" t="s">
        <v>74</v>
      </c>
      <c r="D57" s="45">
        <v>572516</v>
      </c>
      <c r="E57" s="45">
        <v>34770</v>
      </c>
      <c r="F57" s="45">
        <v>230404</v>
      </c>
      <c r="G57" s="45">
        <v>837690</v>
      </c>
      <c r="H57" s="44">
        <v>68.344614000000007</v>
      </c>
    </row>
    <row r="58" spans="1:8">
      <c r="A58" s="438"/>
      <c r="B58" s="438"/>
      <c r="C58" s="163" t="s">
        <v>75</v>
      </c>
      <c r="D58" s="45">
        <v>82259</v>
      </c>
      <c r="E58" s="45">
        <v>5675</v>
      </c>
      <c r="F58" s="45">
        <v>22810</v>
      </c>
      <c r="G58" s="45">
        <v>110744</v>
      </c>
      <c r="H58" s="44">
        <v>74.278515999999996</v>
      </c>
    </row>
    <row r="59" spans="1:8">
      <c r="A59" s="438"/>
      <c r="B59" s="438"/>
      <c r="C59" s="163" t="s">
        <v>76</v>
      </c>
      <c r="D59" s="45">
        <v>357287</v>
      </c>
      <c r="E59" s="45">
        <v>13548</v>
      </c>
      <c r="F59" s="45">
        <v>56386</v>
      </c>
      <c r="G59" s="45">
        <v>427221</v>
      </c>
      <c r="H59" s="44">
        <v>83.630486000000005</v>
      </c>
    </row>
    <row r="60" spans="1:8">
      <c r="A60" s="438"/>
      <c r="B60" s="438"/>
      <c r="C60" s="163" t="s">
        <v>77</v>
      </c>
      <c r="D60" s="45">
        <v>0</v>
      </c>
      <c r="E60" s="45">
        <v>0</v>
      </c>
      <c r="F60" s="45">
        <v>0</v>
      </c>
      <c r="G60" s="45">
        <v>0</v>
      </c>
      <c r="H60" s="44" t="s">
        <v>326</v>
      </c>
    </row>
    <row r="61" spans="1:8">
      <c r="A61" s="438"/>
      <c r="B61" s="438" t="s">
        <v>27</v>
      </c>
      <c r="C61" s="163" t="s">
        <v>70</v>
      </c>
      <c r="D61" s="45">
        <v>31420</v>
      </c>
      <c r="E61" s="45">
        <v>1562</v>
      </c>
      <c r="F61" s="45">
        <v>220416</v>
      </c>
      <c r="G61" s="45">
        <v>253398</v>
      </c>
      <c r="H61" s="44">
        <v>12.399466</v>
      </c>
    </row>
    <row r="62" spans="1:8">
      <c r="A62" s="438"/>
      <c r="B62" s="438"/>
      <c r="C62" s="163" t="s">
        <v>71</v>
      </c>
      <c r="D62" s="45">
        <v>152479</v>
      </c>
      <c r="E62" s="45">
        <v>6426</v>
      </c>
      <c r="F62" s="45">
        <v>628878</v>
      </c>
      <c r="G62" s="45">
        <v>787783</v>
      </c>
      <c r="H62" s="44">
        <v>19.355457000000001</v>
      </c>
    </row>
    <row r="63" spans="1:8">
      <c r="A63" s="438"/>
      <c r="B63" s="438"/>
      <c r="C63" s="163" t="s">
        <v>72</v>
      </c>
      <c r="D63" s="45">
        <v>87396</v>
      </c>
      <c r="E63" s="45">
        <v>3706</v>
      </c>
      <c r="F63" s="45">
        <v>301070</v>
      </c>
      <c r="G63" s="45">
        <v>392172</v>
      </c>
      <c r="H63" s="44">
        <v>22.285119999999999</v>
      </c>
    </row>
    <row r="64" spans="1:8">
      <c r="A64" s="438"/>
      <c r="B64" s="438"/>
      <c r="C64" s="163" t="s">
        <v>73</v>
      </c>
      <c r="D64" s="45">
        <v>106730</v>
      </c>
      <c r="E64" s="45">
        <v>5536</v>
      </c>
      <c r="F64" s="45">
        <v>324073</v>
      </c>
      <c r="G64" s="45">
        <v>436339</v>
      </c>
      <c r="H64" s="44">
        <v>24.460339000000001</v>
      </c>
    </row>
    <row r="65" spans="1:8">
      <c r="A65" s="438"/>
      <c r="B65" s="438"/>
      <c r="C65" s="163" t="s">
        <v>74</v>
      </c>
      <c r="D65" s="45">
        <v>106371</v>
      </c>
      <c r="E65" s="45">
        <v>3456</v>
      </c>
      <c r="F65" s="45">
        <v>250286</v>
      </c>
      <c r="G65" s="45">
        <v>360113</v>
      </c>
      <c r="H65" s="44">
        <v>29.538228</v>
      </c>
    </row>
    <row r="66" spans="1:8">
      <c r="A66" s="438"/>
      <c r="B66" s="438"/>
      <c r="C66" s="163" t="s">
        <v>75</v>
      </c>
      <c r="D66" s="45">
        <v>15705</v>
      </c>
      <c r="E66" s="45">
        <v>4131</v>
      </c>
      <c r="F66" s="45">
        <v>32138</v>
      </c>
      <c r="G66" s="45">
        <v>51974</v>
      </c>
      <c r="H66" s="44">
        <v>30.217032</v>
      </c>
    </row>
    <row r="67" spans="1:8">
      <c r="A67" s="438"/>
      <c r="B67" s="438"/>
      <c r="C67" s="163" t="s">
        <v>76</v>
      </c>
      <c r="D67" s="45">
        <v>93843</v>
      </c>
      <c r="E67" s="45">
        <v>4142</v>
      </c>
      <c r="F67" s="45">
        <v>106469</v>
      </c>
      <c r="G67" s="45">
        <v>204454</v>
      </c>
      <c r="H67" s="44">
        <v>45.899321999999998</v>
      </c>
    </row>
    <row r="68" spans="1:8">
      <c r="A68" s="438"/>
      <c r="B68" s="438"/>
      <c r="C68" s="163" t="s">
        <v>77</v>
      </c>
      <c r="D68" s="45">
        <v>0</v>
      </c>
      <c r="E68" s="45">
        <v>0</v>
      </c>
      <c r="F68" s="45">
        <v>0</v>
      </c>
      <c r="G68" s="45">
        <v>0</v>
      </c>
      <c r="H68" s="44" t="s">
        <v>326</v>
      </c>
    </row>
    <row r="69" spans="1:8">
      <c r="A69" s="438" t="s">
        <v>11</v>
      </c>
      <c r="B69" s="438" t="s">
        <v>24</v>
      </c>
      <c r="C69" s="163" t="s">
        <v>70</v>
      </c>
      <c r="D69" s="45">
        <v>3974</v>
      </c>
      <c r="E69" s="45">
        <v>599</v>
      </c>
      <c r="F69" s="45">
        <v>41911</v>
      </c>
      <c r="G69" s="45">
        <v>46484</v>
      </c>
      <c r="H69" s="44">
        <v>8.5491782000000001</v>
      </c>
    </row>
    <row r="70" spans="1:8">
      <c r="A70" s="438"/>
      <c r="B70" s="438"/>
      <c r="C70" s="163" t="s">
        <v>71</v>
      </c>
      <c r="D70" s="45">
        <v>50424</v>
      </c>
      <c r="E70" s="45">
        <v>7021</v>
      </c>
      <c r="F70" s="45">
        <v>107602</v>
      </c>
      <c r="G70" s="45">
        <v>165047</v>
      </c>
      <c r="H70" s="44">
        <v>30.551297999999999</v>
      </c>
    </row>
    <row r="71" spans="1:8">
      <c r="A71" s="438"/>
      <c r="B71" s="438"/>
      <c r="C71" s="163" t="s">
        <v>72</v>
      </c>
      <c r="D71" s="45">
        <v>74038</v>
      </c>
      <c r="E71" s="45">
        <v>13473</v>
      </c>
      <c r="F71" s="45">
        <v>67213</v>
      </c>
      <c r="G71" s="45">
        <v>154724</v>
      </c>
      <c r="H71" s="44">
        <v>47.851658</v>
      </c>
    </row>
    <row r="72" spans="1:8">
      <c r="A72" s="438"/>
      <c r="B72" s="438"/>
      <c r="C72" s="163" t="s">
        <v>73</v>
      </c>
      <c r="D72" s="45">
        <v>248577</v>
      </c>
      <c r="E72" s="45">
        <v>79078</v>
      </c>
      <c r="F72" s="45">
        <v>1000934</v>
      </c>
      <c r="G72" s="45">
        <v>1328589</v>
      </c>
      <c r="H72" s="44">
        <v>18.709848999999998</v>
      </c>
    </row>
    <row r="73" spans="1:8">
      <c r="A73" s="438"/>
      <c r="B73" s="438"/>
      <c r="C73" s="163" t="s">
        <v>74</v>
      </c>
      <c r="D73" s="45">
        <v>720089</v>
      </c>
      <c r="E73" s="45">
        <v>121507</v>
      </c>
      <c r="F73" s="45">
        <v>373197</v>
      </c>
      <c r="G73" s="45">
        <v>1214793</v>
      </c>
      <c r="H73" s="44">
        <v>59.276682999999998</v>
      </c>
    </row>
    <row r="74" spans="1:8">
      <c r="A74" s="438"/>
      <c r="B74" s="438"/>
      <c r="C74" s="163" t="s">
        <v>75</v>
      </c>
      <c r="D74" s="45">
        <v>315892</v>
      </c>
      <c r="E74" s="45">
        <v>59949</v>
      </c>
      <c r="F74" s="45">
        <v>688135</v>
      </c>
      <c r="G74" s="45">
        <v>1063976</v>
      </c>
      <c r="H74" s="44">
        <v>29.689767</v>
      </c>
    </row>
    <row r="75" spans="1:8">
      <c r="A75" s="438"/>
      <c r="B75" s="438"/>
      <c r="C75" s="163" t="s">
        <v>76</v>
      </c>
      <c r="D75" s="45">
        <v>291036</v>
      </c>
      <c r="E75" s="45">
        <v>28133</v>
      </c>
      <c r="F75" s="45">
        <v>43040</v>
      </c>
      <c r="G75" s="45">
        <v>362209</v>
      </c>
      <c r="H75" s="44">
        <v>80.350295000000003</v>
      </c>
    </row>
    <row r="76" spans="1:8">
      <c r="A76" s="438"/>
      <c r="B76" s="438"/>
      <c r="C76" s="163" t="s">
        <v>77</v>
      </c>
      <c r="D76" s="45">
        <v>0</v>
      </c>
      <c r="E76" s="45">
        <v>0</v>
      </c>
      <c r="F76" s="45">
        <v>0</v>
      </c>
      <c r="G76" s="45">
        <v>0</v>
      </c>
      <c r="H76" s="44" t="s">
        <v>326</v>
      </c>
    </row>
    <row r="77" spans="1:8">
      <c r="A77" s="438"/>
      <c r="B77" s="438" t="s">
        <v>25</v>
      </c>
      <c r="C77" s="163" t="s">
        <v>70</v>
      </c>
      <c r="D77" s="45">
        <v>15583</v>
      </c>
      <c r="E77" s="45">
        <v>5713</v>
      </c>
      <c r="F77" s="45">
        <v>29601</v>
      </c>
      <c r="G77" s="45">
        <v>50897</v>
      </c>
      <c r="H77" s="44">
        <v>30.616736</v>
      </c>
    </row>
    <row r="78" spans="1:8">
      <c r="A78" s="438"/>
      <c r="B78" s="438"/>
      <c r="C78" s="163" t="s">
        <v>71</v>
      </c>
      <c r="D78" s="45">
        <v>191979</v>
      </c>
      <c r="E78" s="45">
        <v>12874</v>
      </c>
      <c r="F78" s="45">
        <v>99649</v>
      </c>
      <c r="G78" s="45">
        <v>304502</v>
      </c>
      <c r="H78" s="44">
        <v>63.046877000000002</v>
      </c>
    </row>
    <row r="79" spans="1:8">
      <c r="A79" s="438"/>
      <c r="B79" s="438"/>
      <c r="C79" s="163" t="s">
        <v>72</v>
      </c>
      <c r="D79" s="45">
        <v>223791</v>
      </c>
      <c r="E79" s="45">
        <v>15028</v>
      </c>
      <c r="F79" s="45">
        <v>87783</v>
      </c>
      <c r="G79" s="45">
        <v>326602</v>
      </c>
      <c r="H79" s="44">
        <v>68.521012999999996</v>
      </c>
    </row>
    <row r="80" spans="1:8">
      <c r="A80" s="438"/>
      <c r="B80" s="438"/>
      <c r="C80" s="163" t="s">
        <v>73</v>
      </c>
      <c r="D80" s="45">
        <v>311589</v>
      </c>
      <c r="E80" s="45">
        <v>20532</v>
      </c>
      <c r="F80" s="45">
        <v>115307</v>
      </c>
      <c r="G80" s="45">
        <v>447428</v>
      </c>
      <c r="H80" s="44">
        <v>69.640030999999993</v>
      </c>
    </row>
    <row r="81" spans="1:8">
      <c r="A81" s="438"/>
      <c r="B81" s="438"/>
      <c r="C81" s="163" t="s">
        <v>74</v>
      </c>
      <c r="D81" s="45">
        <v>880245</v>
      </c>
      <c r="E81" s="45">
        <v>60675</v>
      </c>
      <c r="F81" s="45">
        <v>252552</v>
      </c>
      <c r="G81" s="45">
        <v>1193472</v>
      </c>
      <c r="H81" s="44">
        <v>73.754976999999997</v>
      </c>
    </row>
    <row r="82" spans="1:8">
      <c r="A82" s="438"/>
      <c r="B82" s="438"/>
      <c r="C82" s="163" t="s">
        <v>75</v>
      </c>
      <c r="D82" s="45">
        <v>157457</v>
      </c>
      <c r="E82" s="45">
        <v>8064</v>
      </c>
      <c r="F82" s="45">
        <v>40083</v>
      </c>
      <c r="G82" s="45">
        <v>205604</v>
      </c>
      <c r="H82" s="44">
        <v>76.582654000000005</v>
      </c>
    </row>
    <row r="83" spans="1:8">
      <c r="A83" s="438"/>
      <c r="B83" s="438"/>
      <c r="C83" s="163" t="s">
        <v>76</v>
      </c>
      <c r="D83" s="45">
        <v>568760</v>
      </c>
      <c r="E83" s="45">
        <v>24192</v>
      </c>
      <c r="F83" s="45">
        <v>53646</v>
      </c>
      <c r="G83" s="45">
        <v>646598</v>
      </c>
      <c r="H83" s="44">
        <v>87.961917999999997</v>
      </c>
    </row>
    <row r="84" spans="1:8">
      <c r="A84" s="438"/>
      <c r="B84" s="438"/>
      <c r="C84" s="163" t="s">
        <v>77</v>
      </c>
      <c r="D84" s="45">
        <v>0</v>
      </c>
      <c r="E84" s="45">
        <v>0</v>
      </c>
      <c r="F84" s="45">
        <v>0</v>
      </c>
      <c r="G84" s="45">
        <v>0</v>
      </c>
      <c r="H84" s="44" t="s">
        <v>326</v>
      </c>
    </row>
    <row r="85" spans="1:8">
      <c r="A85" s="438"/>
      <c r="B85" s="438" t="s">
        <v>114</v>
      </c>
      <c r="C85" s="163" t="s">
        <v>70</v>
      </c>
      <c r="D85" s="45">
        <v>25098</v>
      </c>
      <c r="E85" s="45">
        <v>840</v>
      </c>
      <c r="F85" s="45">
        <v>39419</v>
      </c>
      <c r="G85" s="45">
        <v>65357</v>
      </c>
      <c r="H85" s="44">
        <v>38.401395000000001</v>
      </c>
    </row>
    <row r="86" spans="1:8">
      <c r="A86" s="438"/>
      <c r="B86" s="438"/>
      <c r="C86" s="163" t="s">
        <v>71</v>
      </c>
      <c r="D86" s="45">
        <v>322243</v>
      </c>
      <c r="E86" s="45">
        <v>17901</v>
      </c>
      <c r="F86" s="45">
        <v>241204</v>
      </c>
      <c r="G86" s="45">
        <v>581348</v>
      </c>
      <c r="H86" s="44">
        <v>55.430309999999999</v>
      </c>
    </row>
    <row r="87" spans="1:8">
      <c r="A87" s="438"/>
      <c r="B87" s="438"/>
      <c r="C87" s="163" t="s">
        <v>72</v>
      </c>
      <c r="D87" s="45">
        <v>293215</v>
      </c>
      <c r="E87" s="45">
        <v>15348</v>
      </c>
      <c r="F87" s="45">
        <v>139545</v>
      </c>
      <c r="G87" s="45">
        <v>448108</v>
      </c>
      <c r="H87" s="44">
        <v>65.434003000000004</v>
      </c>
    </row>
    <row r="88" spans="1:8">
      <c r="A88" s="438"/>
      <c r="B88" s="438"/>
      <c r="C88" s="163" t="s">
        <v>73</v>
      </c>
      <c r="D88" s="45">
        <v>349374</v>
      </c>
      <c r="E88" s="45">
        <v>15941</v>
      </c>
      <c r="F88" s="45">
        <v>146530</v>
      </c>
      <c r="G88" s="45">
        <v>511845</v>
      </c>
      <c r="H88" s="44">
        <v>68.257773</v>
      </c>
    </row>
    <row r="89" spans="1:8">
      <c r="A89" s="438"/>
      <c r="B89" s="438"/>
      <c r="C89" s="163" t="s">
        <v>74</v>
      </c>
      <c r="D89" s="45">
        <v>679358</v>
      </c>
      <c r="E89" s="45">
        <v>25561</v>
      </c>
      <c r="F89" s="45">
        <v>218726</v>
      </c>
      <c r="G89" s="45">
        <v>923645</v>
      </c>
      <c r="H89" s="44">
        <v>73.551851999999997</v>
      </c>
    </row>
    <row r="90" spans="1:8">
      <c r="A90" s="438"/>
      <c r="B90" s="438"/>
      <c r="C90" s="163" t="s">
        <v>75</v>
      </c>
      <c r="D90" s="45">
        <v>60415</v>
      </c>
      <c r="E90" s="45">
        <v>7975</v>
      </c>
      <c r="F90" s="45">
        <v>21074</v>
      </c>
      <c r="G90" s="45">
        <v>89464</v>
      </c>
      <c r="H90" s="44">
        <v>67.529955999999999</v>
      </c>
    </row>
    <row r="91" spans="1:8">
      <c r="A91" s="438"/>
      <c r="B91" s="438"/>
      <c r="C91" s="163" t="s">
        <v>76</v>
      </c>
      <c r="D91" s="45">
        <v>392436</v>
      </c>
      <c r="E91" s="45">
        <v>12189</v>
      </c>
      <c r="F91" s="45">
        <v>57971</v>
      </c>
      <c r="G91" s="45">
        <v>462596</v>
      </c>
      <c r="H91" s="44">
        <v>84.833417999999995</v>
      </c>
    </row>
    <row r="92" spans="1:8">
      <c r="A92" s="438"/>
      <c r="B92" s="438"/>
      <c r="C92" s="163" t="s">
        <v>77</v>
      </c>
      <c r="D92" s="45">
        <v>0</v>
      </c>
      <c r="E92" s="45">
        <v>0</v>
      </c>
      <c r="F92" s="45">
        <v>0</v>
      </c>
      <c r="G92" s="45">
        <v>0</v>
      </c>
      <c r="H92" s="44" t="s">
        <v>326</v>
      </c>
    </row>
    <row r="93" spans="1:8">
      <c r="A93" s="438"/>
      <c r="B93" s="438" t="s">
        <v>27</v>
      </c>
      <c r="C93" s="163" t="s">
        <v>70</v>
      </c>
      <c r="D93" s="45">
        <v>28007</v>
      </c>
      <c r="E93" s="45">
        <v>1298</v>
      </c>
      <c r="F93" s="45">
        <v>198742</v>
      </c>
      <c r="G93" s="45">
        <v>228047</v>
      </c>
      <c r="H93" s="44">
        <v>12.28124</v>
      </c>
    </row>
    <row r="94" spans="1:8">
      <c r="A94" s="438"/>
      <c r="B94" s="438"/>
      <c r="C94" s="163" t="s">
        <v>71</v>
      </c>
      <c r="D94" s="45">
        <v>176730</v>
      </c>
      <c r="E94" s="45">
        <v>4234</v>
      </c>
      <c r="F94" s="45">
        <v>665960</v>
      </c>
      <c r="G94" s="45">
        <v>846924</v>
      </c>
      <c r="H94" s="44">
        <v>20.867280000000001</v>
      </c>
    </row>
    <row r="95" spans="1:8">
      <c r="A95" s="438"/>
      <c r="B95" s="438"/>
      <c r="C95" s="163" t="s">
        <v>72</v>
      </c>
      <c r="D95" s="45">
        <v>116465</v>
      </c>
      <c r="E95" s="45">
        <v>4857</v>
      </c>
      <c r="F95" s="45">
        <v>351686</v>
      </c>
      <c r="G95" s="45">
        <v>473008</v>
      </c>
      <c r="H95" s="44">
        <v>24.622205000000001</v>
      </c>
    </row>
    <row r="96" spans="1:8">
      <c r="A96" s="438"/>
      <c r="B96" s="438"/>
      <c r="C96" s="163" t="s">
        <v>73</v>
      </c>
      <c r="D96" s="45">
        <v>109046</v>
      </c>
      <c r="E96" s="45">
        <v>3586</v>
      </c>
      <c r="F96" s="45">
        <v>301106</v>
      </c>
      <c r="G96" s="45">
        <v>413738</v>
      </c>
      <c r="H96" s="44">
        <v>26.356293000000001</v>
      </c>
    </row>
    <row r="97" spans="1:8">
      <c r="A97" s="438"/>
      <c r="B97" s="438"/>
      <c r="C97" s="163" t="s">
        <v>74</v>
      </c>
      <c r="D97" s="45">
        <v>111127</v>
      </c>
      <c r="E97" s="45">
        <v>4238</v>
      </c>
      <c r="F97" s="45">
        <v>286284</v>
      </c>
      <c r="G97" s="45">
        <v>401649</v>
      </c>
      <c r="H97" s="44">
        <v>27.66769</v>
      </c>
    </row>
    <row r="98" spans="1:8">
      <c r="A98" s="438"/>
      <c r="B98" s="438"/>
      <c r="C98" s="163" t="s">
        <v>75</v>
      </c>
      <c r="D98" s="45">
        <v>17208</v>
      </c>
      <c r="E98" s="45">
        <v>972</v>
      </c>
      <c r="F98" s="45">
        <v>28445</v>
      </c>
      <c r="G98" s="45">
        <v>46625</v>
      </c>
      <c r="H98" s="44">
        <v>36.907238999999997</v>
      </c>
    </row>
    <row r="99" spans="1:8">
      <c r="A99" s="438"/>
      <c r="B99" s="438"/>
      <c r="C99" s="163" t="s">
        <v>76</v>
      </c>
      <c r="D99" s="45">
        <v>88097</v>
      </c>
      <c r="E99" s="45">
        <v>3824</v>
      </c>
      <c r="F99" s="45">
        <v>136439</v>
      </c>
      <c r="G99" s="45">
        <v>228360</v>
      </c>
      <c r="H99" s="44">
        <v>38.578122</v>
      </c>
    </row>
    <row r="100" spans="1:8">
      <c r="A100" s="438"/>
      <c r="B100" s="438"/>
      <c r="C100" s="163" t="s">
        <v>77</v>
      </c>
      <c r="D100" s="45">
        <v>0</v>
      </c>
      <c r="E100" s="45">
        <v>0</v>
      </c>
      <c r="F100" s="45">
        <v>0</v>
      </c>
      <c r="G100" s="45">
        <v>0</v>
      </c>
      <c r="H100" s="44" t="s">
        <v>326</v>
      </c>
    </row>
    <row r="101" spans="1:8">
      <c r="A101" s="438" t="s">
        <v>12</v>
      </c>
      <c r="B101" s="438" t="s">
        <v>24</v>
      </c>
      <c r="C101" s="163" t="s">
        <v>70</v>
      </c>
      <c r="D101" s="45">
        <v>5104</v>
      </c>
      <c r="E101" s="45">
        <v>757</v>
      </c>
      <c r="F101" s="45">
        <v>36353</v>
      </c>
      <c r="G101" s="45">
        <v>42214</v>
      </c>
      <c r="H101" s="44">
        <v>12.090776</v>
      </c>
    </row>
    <row r="102" spans="1:8">
      <c r="A102" s="438"/>
      <c r="B102" s="438"/>
      <c r="C102" s="163" t="s">
        <v>71</v>
      </c>
      <c r="D102" s="45">
        <v>38348</v>
      </c>
      <c r="E102" s="45">
        <v>5494</v>
      </c>
      <c r="F102" s="45">
        <v>62364</v>
      </c>
      <c r="G102" s="45">
        <v>106206</v>
      </c>
      <c r="H102" s="44">
        <v>36.107188000000001</v>
      </c>
    </row>
    <row r="103" spans="1:8">
      <c r="A103" s="438"/>
      <c r="B103" s="438"/>
      <c r="C103" s="163" t="s">
        <v>72</v>
      </c>
      <c r="D103" s="45">
        <v>78839</v>
      </c>
      <c r="E103" s="45">
        <v>14535</v>
      </c>
      <c r="F103" s="45">
        <v>100776</v>
      </c>
      <c r="G103" s="45">
        <v>194150</v>
      </c>
      <c r="H103" s="44">
        <v>40.607261999999999</v>
      </c>
    </row>
    <row r="104" spans="1:8">
      <c r="A104" s="438"/>
      <c r="B104" s="438"/>
      <c r="C104" s="163" t="s">
        <v>73</v>
      </c>
      <c r="D104" s="45">
        <v>197264</v>
      </c>
      <c r="E104" s="45">
        <v>39317</v>
      </c>
      <c r="F104" s="45">
        <v>775601</v>
      </c>
      <c r="G104" s="45">
        <v>1012182</v>
      </c>
      <c r="H104" s="44">
        <v>19.488985</v>
      </c>
    </row>
    <row r="105" spans="1:8">
      <c r="A105" s="438"/>
      <c r="B105" s="438"/>
      <c r="C105" s="163" t="s">
        <v>74</v>
      </c>
      <c r="D105" s="45">
        <v>700516</v>
      </c>
      <c r="E105" s="45">
        <v>113657</v>
      </c>
      <c r="F105" s="45">
        <v>476841</v>
      </c>
      <c r="G105" s="45">
        <v>1291014</v>
      </c>
      <c r="H105" s="44">
        <v>54.260914</v>
      </c>
    </row>
    <row r="106" spans="1:8">
      <c r="A106" s="438"/>
      <c r="B106" s="438"/>
      <c r="C106" s="163" t="s">
        <v>75</v>
      </c>
      <c r="D106" s="45">
        <v>328169</v>
      </c>
      <c r="E106" s="45">
        <v>71111</v>
      </c>
      <c r="F106" s="45">
        <v>688660</v>
      </c>
      <c r="G106" s="45">
        <v>1087940</v>
      </c>
      <c r="H106" s="44">
        <v>30.164255000000001</v>
      </c>
    </row>
    <row r="107" spans="1:8">
      <c r="A107" s="438"/>
      <c r="B107" s="438"/>
      <c r="C107" s="163" t="s">
        <v>76</v>
      </c>
      <c r="D107" s="45">
        <v>341263</v>
      </c>
      <c r="E107" s="45">
        <v>44394</v>
      </c>
      <c r="F107" s="45">
        <v>75948</v>
      </c>
      <c r="G107" s="45">
        <v>461605</v>
      </c>
      <c r="H107" s="44">
        <v>73.929658000000003</v>
      </c>
    </row>
    <row r="108" spans="1:8">
      <c r="A108" s="438"/>
      <c r="B108" s="438"/>
      <c r="C108" s="163" t="s">
        <v>77</v>
      </c>
      <c r="D108" s="45">
        <v>6108</v>
      </c>
      <c r="E108" s="45">
        <v>945</v>
      </c>
      <c r="F108" s="45">
        <v>5377</v>
      </c>
      <c r="G108" s="45">
        <v>12430</v>
      </c>
      <c r="H108" s="44">
        <v>49.139178999999999</v>
      </c>
    </row>
    <row r="109" spans="1:8">
      <c r="A109" s="438"/>
      <c r="B109" s="438" t="s">
        <v>25</v>
      </c>
      <c r="C109" s="163" t="s">
        <v>70</v>
      </c>
      <c r="D109" s="45">
        <v>8926</v>
      </c>
      <c r="E109" s="45">
        <v>811</v>
      </c>
      <c r="F109" s="45">
        <v>26958</v>
      </c>
      <c r="G109" s="45">
        <v>36695</v>
      </c>
      <c r="H109" s="44">
        <v>24.324839999999998</v>
      </c>
    </row>
    <row r="110" spans="1:8">
      <c r="A110" s="438"/>
      <c r="B110" s="438"/>
      <c r="C110" s="163" t="s">
        <v>71</v>
      </c>
      <c r="D110" s="45">
        <v>157857</v>
      </c>
      <c r="E110" s="45">
        <v>9967</v>
      </c>
      <c r="F110" s="45">
        <v>86996</v>
      </c>
      <c r="G110" s="45">
        <v>254820</v>
      </c>
      <c r="H110" s="44">
        <v>61.948433999999999</v>
      </c>
    </row>
    <row r="111" spans="1:8">
      <c r="A111" s="438"/>
      <c r="B111" s="438"/>
      <c r="C111" s="163" t="s">
        <v>72</v>
      </c>
      <c r="D111" s="45">
        <v>199645</v>
      </c>
      <c r="E111" s="45">
        <v>13278</v>
      </c>
      <c r="F111" s="45">
        <v>84446</v>
      </c>
      <c r="G111" s="45">
        <v>297369</v>
      </c>
      <c r="H111" s="44">
        <v>67.137125999999995</v>
      </c>
    </row>
    <row r="112" spans="1:8">
      <c r="A112" s="438"/>
      <c r="B112" s="438"/>
      <c r="C112" s="163" t="s">
        <v>73</v>
      </c>
      <c r="D112" s="45">
        <v>292652</v>
      </c>
      <c r="E112" s="45">
        <v>18076</v>
      </c>
      <c r="F112" s="45">
        <v>99006</v>
      </c>
      <c r="G112" s="45">
        <v>409734</v>
      </c>
      <c r="H112" s="44">
        <v>71.424875999999998</v>
      </c>
    </row>
    <row r="113" spans="1:8">
      <c r="A113" s="438"/>
      <c r="B113" s="438"/>
      <c r="C113" s="163" t="s">
        <v>74</v>
      </c>
      <c r="D113" s="45">
        <v>920960</v>
      </c>
      <c r="E113" s="45">
        <v>48707</v>
      </c>
      <c r="F113" s="45">
        <v>244893</v>
      </c>
      <c r="G113" s="45">
        <v>1214560</v>
      </c>
      <c r="H113" s="44">
        <v>75.826637000000005</v>
      </c>
    </row>
    <row r="114" spans="1:8">
      <c r="A114" s="438"/>
      <c r="B114" s="438"/>
      <c r="C114" s="163" t="s">
        <v>75</v>
      </c>
      <c r="D114" s="45">
        <v>172143</v>
      </c>
      <c r="E114" s="45">
        <v>8249</v>
      </c>
      <c r="F114" s="45">
        <v>39198</v>
      </c>
      <c r="G114" s="45">
        <v>219590</v>
      </c>
      <c r="H114" s="44">
        <v>78.392914000000005</v>
      </c>
    </row>
    <row r="115" spans="1:8">
      <c r="A115" s="438"/>
      <c r="B115" s="438"/>
      <c r="C115" s="163" t="s">
        <v>76</v>
      </c>
      <c r="D115" s="45">
        <v>737462</v>
      </c>
      <c r="E115" s="45">
        <v>31997</v>
      </c>
      <c r="F115" s="45">
        <v>73124</v>
      </c>
      <c r="G115" s="45">
        <v>842583</v>
      </c>
      <c r="H115" s="44">
        <v>87.523959000000005</v>
      </c>
    </row>
    <row r="116" spans="1:8">
      <c r="A116" s="438"/>
      <c r="B116" s="438"/>
      <c r="C116" s="163" t="s">
        <v>77</v>
      </c>
      <c r="D116" s="45">
        <v>10978</v>
      </c>
      <c r="E116" s="45">
        <v>884</v>
      </c>
      <c r="F116" s="45">
        <v>1650</v>
      </c>
      <c r="G116" s="45">
        <v>13512</v>
      </c>
      <c r="H116" s="44">
        <v>81.246300000000005</v>
      </c>
    </row>
    <row r="117" spans="1:8">
      <c r="A117" s="438"/>
      <c r="B117" s="438" t="s">
        <v>114</v>
      </c>
      <c r="C117" s="163" t="s">
        <v>70</v>
      </c>
      <c r="D117" s="45">
        <v>29320</v>
      </c>
      <c r="E117" s="45">
        <v>747</v>
      </c>
      <c r="F117" s="45">
        <v>31271</v>
      </c>
      <c r="G117" s="45">
        <v>61338</v>
      </c>
      <c r="H117" s="44">
        <v>47.800711</v>
      </c>
    </row>
    <row r="118" spans="1:8">
      <c r="A118" s="438"/>
      <c r="B118" s="438"/>
      <c r="C118" s="163" t="s">
        <v>71</v>
      </c>
      <c r="D118" s="45">
        <v>310350</v>
      </c>
      <c r="E118" s="45">
        <v>16583</v>
      </c>
      <c r="F118" s="45">
        <v>207674</v>
      </c>
      <c r="G118" s="45">
        <v>534607</v>
      </c>
      <c r="H118" s="44">
        <v>58.051990000000004</v>
      </c>
    </row>
    <row r="119" spans="1:8">
      <c r="A119" s="438"/>
      <c r="B119" s="438"/>
      <c r="C119" s="163" t="s">
        <v>72</v>
      </c>
      <c r="D119" s="45">
        <v>295772</v>
      </c>
      <c r="E119" s="45">
        <v>11516</v>
      </c>
      <c r="F119" s="45">
        <v>144905</v>
      </c>
      <c r="G119" s="45">
        <v>452193</v>
      </c>
      <c r="H119" s="44">
        <v>65.408354000000003</v>
      </c>
    </row>
    <row r="120" spans="1:8">
      <c r="A120" s="438"/>
      <c r="B120" s="438"/>
      <c r="C120" s="163" t="s">
        <v>73</v>
      </c>
      <c r="D120" s="45">
        <v>315181</v>
      </c>
      <c r="E120" s="45">
        <v>15783</v>
      </c>
      <c r="F120" s="45">
        <v>132214</v>
      </c>
      <c r="G120" s="45">
        <v>463178</v>
      </c>
      <c r="H120" s="44">
        <v>68.047488999999999</v>
      </c>
    </row>
    <row r="121" spans="1:8">
      <c r="A121" s="438"/>
      <c r="B121" s="438"/>
      <c r="C121" s="163" t="s">
        <v>74</v>
      </c>
      <c r="D121" s="45">
        <v>705225</v>
      </c>
      <c r="E121" s="45">
        <v>32833</v>
      </c>
      <c r="F121" s="45">
        <v>238872</v>
      </c>
      <c r="G121" s="45">
        <v>976930</v>
      </c>
      <c r="H121" s="44">
        <v>72.187873999999994</v>
      </c>
    </row>
    <row r="122" spans="1:8">
      <c r="A122" s="438"/>
      <c r="B122" s="438"/>
      <c r="C122" s="163" t="s">
        <v>75</v>
      </c>
      <c r="D122" s="45">
        <v>81045</v>
      </c>
      <c r="E122" s="45">
        <v>4529</v>
      </c>
      <c r="F122" s="45">
        <v>20496</v>
      </c>
      <c r="G122" s="45">
        <v>106070</v>
      </c>
      <c r="H122" s="44">
        <v>76.407089999999997</v>
      </c>
    </row>
    <row r="123" spans="1:8">
      <c r="A123" s="438"/>
      <c r="B123" s="438"/>
      <c r="C123" s="163" t="s">
        <v>76</v>
      </c>
      <c r="D123" s="45">
        <v>440829</v>
      </c>
      <c r="E123" s="45">
        <v>15978</v>
      </c>
      <c r="F123" s="45">
        <v>61211</v>
      </c>
      <c r="G123" s="45">
        <v>518018</v>
      </c>
      <c r="H123" s="44">
        <v>85.099165999999997</v>
      </c>
    </row>
    <row r="124" spans="1:8">
      <c r="A124" s="438"/>
      <c r="B124" s="438"/>
      <c r="C124" s="163" t="s">
        <v>77</v>
      </c>
      <c r="D124" s="45">
        <v>10340</v>
      </c>
      <c r="E124" s="45">
        <v>210</v>
      </c>
      <c r="F124" s="45">
        <v>3926</v>
      </c>
      <c r="G124" s="45">
        <v>14476</v>
      </c>
      <c r="H124" s="44">
        <v>71.428571000000005</v>
      </c>
    </row>
    <row r="125" spans="1:8">
      <c r="A125" s="438"/>
      <c r="B125" s="438" t="s">
        <v>27</v>
      </c>
      <c r="C125" s="163" t="s">
        <v>70</v>
      </c>
      <c r="D125" s="45">
        <v>28077</v>
      </c>
      <c r="E125" s="45">
        <v>927</v>
      </c>
      <c r="F125" s="45">
        <v>184682</v>
      </c>
      <c r="G125" s="45">
        <v>213686</v>
      </c>
      <c r="H125" s="44">
        <v>13.139373000000001</v>
      </c>
    </row>
    <row r="126" spans="1:8">
      <c r="A126" s="438"/>
      <c r="B126" s="438"/>
      <c r="C126" s="163" t="s">
        <v>71</v>
      </c>
      <c r="D126" s="45">
        <v>181967</v>
      </c>
      <c r="E126" s="45">
        <v>5802</v>
      </c>
      <c r="F126" s="45">
        <v>639838</v>
      </c>
      <c r="G126" s="45">
        <v>827607</v>
      </c>
      <c r="H126" s="44">
        <v>21.987127000000001</v>
      </c>
    </row>
    <row r="127" spans="1:8">
      <c r="A127" s="438"/>
      <c r="B127" s="438"/>
      <c r="C127" s="163" t="s">
        <v>72</v>
      </c>
      <c r="D127" s="45">
        <v>155964</v>
      </c>
      <c r="E127" s="45">
        <v>5131</v>
      </c>
      <c r="F127" s="45">
        <v>390139</v>
      </c>
      <c r="G127" s="45">
        <v>551234</v>
      </c>
      <c r="H127" s="44">
        <v>28.293610000000001</v>
      </c>
    </row>
    <row r="128" spans="1:8">
      <c r="A128" s="438"/>
      <c r="B128" s="438"/>
      <c r="C128" s="163" t="s">
        <v>73</v>
      </c>
      <c r="D128" s="45">
        <v>124524</v>
      </c>
      <c r="E128" s="45">
        <v>4224</v>
      </c>
      <c r="F128" s="45">
        <v>334535</v>
      </c>
      <c r="G128" s="45">
        <v>463283</v>
      </c>
      <c r="H128" s="44">
        <v>26.878602999999998</v>
      </c>
    </row>
    <row r="129" spans="1:8">
      <c r="A129" s="438"/>
      <c r="B129" s="438"/>
      <c r="C129" s="163" t="s">
        <v>74</v>
      </c>
      <c r="D129" s="45">
        <v>149235</v>
      </c>
      <c r="E129" s="45">
        <v>5250</v>
      </c>
      <c r="F129" s="45">
        <v>315626</v>
      </c>
      <c r="G129" s="45">
        <v>470111</v>
      </c>
      <c r="H129" s="44">
        <v>31.744630999999998</v>
      </c>
    </row>
    <row r="130" spans="1:8">
      <c r="A130" s="438"/>
      <c r="B130" s="438"/>
      <c r="C130" s="163" t="s">
        <v>75</v>
      </c>
      <c r="D130" s="45">
        <v>24966</v>
      </c>
      <c r="E130" s="45">
        <v>1730</v>
      </c>
      <c r="F130" s="45">
        <v>30108</v>
      </c>
      <c r="G130" s="45">
        <v>56804</v>
      </c>
      <c r="H130" s="44">
        <v>43.951129999999999</v>
      </c>
    </row>
    <row r="131" spans="1:8">
      <c r="A131" s="438"/>
      <c r="B131" s="438"/>
      <c r="C131" s="163" t="s">
        <v>76</v>
      </c>
      <c r="D131" s="45">
        <v>125493</v>
      </c>
      <c r="E131" s="45">
        <v>2673</v>
      </c>
      <c r="F131" s="45">
        <v>150968</v>
      </c>
      <c r="G131" s="45">
        <v>279134</v>
      </c>
      <c r="H131" s="44">
        <v>44.957977</v>
      </c>
    </row>
    <row r="132" spans="1:8">
      <c r="A132" s="438"/>
      <c r="B132" s="438"/>
      <c r="C132" s="163" t="s">
        <v>77</v>
      </c>
      <c r="D132" s="45">
        <v>5922</v>
      </c>
      <c r="E132" s="45">
        <v>439</v>
      </c>
      <c r="F132" s="45">
        <v>16937</v>
      </c>
      <c r="G132" s="45">
        <v>23298</v>
      </c>
      <c r="H132" s="44">
        <v>25.418491</v>
      </c>
    </row>
    <row r="133" spans="1:8">
      <c r="A133" s="438" t="s">
        <v>13</v>
      </c>
      <c r="B133" s="438" t="s">
        <v>24</v>
      </c>
      <c r="C133" s="163" t="s">
        <v>70</v>
      </c>
      <c r="D133" s="45">
        <v>4076</v>
      </c>
      <c r="E133" s="45">
        <v>1107</v>
      </c>
      <c r="F133" s="45">
        <v>36101</v>
      </c>
      <c r="G133" s="45">
        <v>41284</v>
      </c>
      <c r="H133" s="44">
        <v>9.8730743145044091</v>
      </c>
    </row>
    <row r="134" spans="1:8">
      <c r="A134" s="438"/>
      <c r="B134" s="438"/>
      <c r="C134" s="163" t="s">
        <v>71</v>
      </c>
      <c r="D134" s="45">
        <v>29724</v>
      </c>
      <c r="E134" s="45">
        <v>5750</v>
      </c>
      <c r="F134" s="45">
        <v>48435</v>
      </c>
      <c r="G134" s="45">
        <v>83909</v>
      </c>
      <c r="H134" s="44">
        <v>35.424090383629888</v>
      </c>
    </row>
    <row r="135" spans="1:8">
      <c r="A135" s="438"/>
      <c r="B135" s="438"/>
      <c r="C135" s="163" t="s">
        <v>72</v>
      </c>
      <c r="D135" s="45">
        <v>66826</v>
      </c>
      <c r="E135" s="45">
        <v>12937</v>
      </c>
      <c r="F135" s="45">
        <v>96284</v>
      </c>
      <c r="G135" s="45">
        <v>176047</v>
      </c>
      <c r="H135" s="44">
        <v>37.959181354979066</v>
      </c>
    </row>
    <row r="136" spans="1:8">
      <c r="A136" s="438"/>
      <c r="B136" s="438"/>
      <c r="C136" s="163" t="s">
        <v>73</v>
      </c>
      <c r="D136" s="45">
        <v>175688</v>
      </c>
      <c r="E136" s="45">
        <v>44963</v>
      </c>
      <c r="F136" s="45">
        <v>742702</v>
      </c>
      <c r="G136" s="45">
        <v>963353</v>
      </c>
      <c r="H136" s="44">
        <v>18.237136335278969</v>
      </c>
    </row>
    <row r="137" spans="1:8">
      <c r="A137" s="438"/>
      <c r="B137" s="438"/>
      <c r="C137" s="163" t="s">
        <v>74</v>
      </c>
      <c r="D137" s="45">
        <v>678974</v>
      </c>
      <c r="E137" s="45">
        <v>114653</v>
      </c>
      <c r="F137" s="45">
        <v>486014</v>
      </c>
      <c r="G137" s="45">
        <v>1279641</v>
      </c>
      <c r="H137" s="44">
        <v>53.059725344842811</v>
      </c>
    </row>
    <row r="138" spans="1:8">
      <c r="A138" s="438"/>
      <c r="B138" s="438"/>
      <c r="C138" s="163" t="s">
        <v>75</v>
      </c>
      <c r="D138" s="45">
        <v>375771</v>
      </c>
      <c r="E138" s="45">
        <v>77455</v>
      </c>
      <c r="F138" s="45">
        <v>726302</v>
      </c>
      <c r="G138" s="45">
        <v>1179528</v>
      </c>
      <c r="H138" s="44">
        <v>31.857743097238895</v>
      </c>
    </row>
    <row r="139" spans="1:8">
      <c r="A139" s="438"/>
      <c r="B139" s="438"/>
      <c r="C139" s="163" t="s">
        <v>76</v>
      </c>
      <c r="D139" s="45">
        <v>428552</v>
      </c>
      <c r="E139" s="45">
        <v>49548</v>
      </c>
      <c r="F139" s="45">
        <v>57830</v>
      </c>
      <c r="G139" s="45">
        <v>535930</v>
      </c>
      <c r="H139" s="44">
        <v>79.964174425764554</v>
      </c>
    </row>
    <row r="140" spans="1:8">
      <c r="A140" s="438"/>
      <c r="B140" s="438"/>
      <c r="C140" s="163" t="s">
        <v>77</v>
      </c>
      <c r="D140" s="45">
        <v>1244</v>
      </c>
      <c r="E140" s="45">
        <v>619</v>
      </c>
      <c r="F140" s="45">
        <v>1364</v>
      </c>
      <c r="G140" s="45">
        <v>3227</v>
      </c>
      <c r="H140" s="44">
        <v>38.549736597458939</v>
      </c>
    </row>
    <row r="141" spans="1:8">
      <c r="A141" s="438"/>
      <c r="B141" s="438" t="s">
        <v>25</v>
      </c>
      <c r="C141" s="163" t="s">
        <v>70</v>
      </c>
      <c r="D141" s="45">
        <v>9344</v>
      </c>
      <c r="E141" s="45">
        <v>1193</v>
      </c>
      <c r="F141" s="45">
        <v>24045</v>
      </c>
      <c r="G141" s="45">
        <v>34582</v>
      </c>
      <c r="H141" s="44">
        <v>27.019836909374817</v>
      </c>
    </row>
    <row r="142" spans="1:8">
      <c r="A142" s="438"/>
      <c r="B142" s="438"/>
      <c r="C142" s="163" t="s">
        <v>71</v>
      </c>
      <c r="D142" s="45">
        <v>120132</v>
      </c>
      <c r="E142" s="45">
        <v>10492</v>
      </c>
      <c r="F142" s="45">
        <v>64791</v>
      </c>
      <c r="G142" s="45">
        <v>195415</v>
      </c>
      <c r="H142" s="44">
        <v>61.475321751144996</v>
      </c>
    </row>
    <row r="143" spans="1:8">
      <c r="A143" s="438"/>
      <c r="B143" s="438"/>
      <c r="C143" s="163" t="s">
        <v>72</v>
      </c>
      <c r="D143" s="45">
        <v>191725</v>
      </c>
      <c r="E143" s="45">
        <v>14543</v>
      </c>
      <c r="F143" s="45">
        <v>67026</v>
      </c>
      <c r="G143" s="45">
        <v>273294</v>
      </c>
      <c r="H143" s="44">
        <v>70.153387926555283</v>
      </c>
    </row>
    <row r="144" spans="1:8">
      <c r="A144" s="438"/>
      <c r="B144" s="438"/>
      <c r="C144" s="163" t="s">
        <v>73</v>
      </c>
      <c r="D144" s="45">
        <v>244054</v>
      </c>
      <c r="E144" s="45">
        <v>17288</v>
      </c>
      <c r="F144" s="45">
        <v>79136</v>
      </c>
      <c r="G144" s="45">
        <v>340478</v>
      </c>
      <c r="H144" s="44">
        <v>71.679814848536466</v>
      </c>
    </row>
    <row r="145" spans="1:8">
      <c r="A145" s="438"/>
      <c r="B145" s="438"/>
      <c r="C145" s="163" t="s">
        <v>74</v>
      </c>
      <c r="D145" s="45">
        <v>960423</v>
      </c>
      <c r="E145" s="45">
        <v>59055</v>
      </c>
      <c r="F145" s="45">
        <v>249084</v>
      </c>
      <c r="G145" s="45">
        <v>1268562</v>
      </c>
      <c r="H145" s="44">
        <v>75.70958297663023</v>
      </c>
    </row>
    <row r="146" spans="1:8">
      <c r="A146" s="438"/>
      <c r="B146" s="438"/>
      <c r="C146" s="163" t="s">
        <v>75</v>
      </c>
      <c r="D146" s="45">
        <v>202051</v>
      </c>
      <c r="E146" s="45">
        <v>16901</v>
      </c>
      <c r="F146" s="45">
        <v>45945</v>
      </c>
      <c r="G146" s="45">
        <v>264897</v>
      </c>
      <c r="H146" s="44">
        <v>76.275307006119363</v>
      </c>
    </row>
    <row r="147" spans="1:8">
      <c r="A147" s="438"/>
      <c r="B147" s="438"/>
      <c r="C147" s="163" t="s">
        <v>76</v>
      </c>
      <c r="D147" s="45">
        <v>756222</v>
      </c>
      <c r="E147" s="45">
        <v>32814</v>
      </c>
      <c r="F147" s="45">
        <v>78729</v>
      </c>
      <c r="G147" s="45">
        <v>867765</v>
      </c>
      <c r="H147" s="44">
        <v>87.14594389033897</v>
      </c>
    </row>
    <row r="148" spans="1:8">
      <c r="A148" s="438"/>
      <c r="B148" s="438"/>
      <c r="C148" s="163" t="s">
        <v>77</v>
      </c>
      <c r="D148" s="45">
        <v>3849</v>
      </c>
      <c r="E148" s="45">
        <v>324</v>
      </c>
      <c r="F148" s="45">
        <v>835</v>
      </c>
      <c r="G148" s="45">
        <v>5008</v>
      </c>
      <c r="H148" s="44">
        <v>76.857028753993603</v>
      </c>
    </row>
    <row r="149" spans="1:8">
      <c r="A149" s="438"/>
      <c r="B149" s="438" t="s">
        <v>114</v>
      </c>
      <c r="C149" s="163" t="s">
        <v>70</v>
      </c>
      <c r="D149" s="45">
        <v>23812</v>
      </c>
      <c r="E149" s="45">
        <v>1592</v>
      </c>
      <c r="F149" s="45">
        <v>26868</v>
      </c>
      <c r="G149" s="45">
        <v>52272</v>
      </c>
      <c r="H149" s="44">
        <v>45.554025099479645</v>
      </c>
    </row>
    <row r="150" spans="1:8">
      <c r="A150" s="438"/>
      <c r="B150" s="438"/>
      <c r="C150" s="163" t="s">
        <v>71</v>
      </c>
      <c r="D150" s="45">
        <v>302375</v>
      </c>
      <c r="E150" s="45">
        <v>14665</v>
      </c>
      <c r="F150" s="45">
        <v>185044</v>
      </c>
      <c r="G150" s="45">
        <v>502084</v>
      </c>
      <c r="H150" s="44">
        <v>60.223986424582343</v>
      </c>
    </row>
    <row r="151" spans="1:8">
      <c r="A151" s="438"/>
      <c r="B151" s="438"/>
      <c r="C151" s="163" t="s">
        <v>72</v>
      </c>
      <c r="D151" s="45">
        <v>300501</v>
      </c>
      <c r="E151" s="45">
        <v>14345</v>
      </c>
      <c r="F151" s="45">
        <v>132385</v>
      </c>
      <c r="G151" s="45">
        <v>447231</v>
      </c>
      <c r="H151" s="44">
        <v>67.191451397599906</v>
      </c>
    </row>
    <row r="152" spans="1:8">
      <c r="A152" s="438"/>
      <c r="B152" s="438"/>
      <c r="C152" s="163" t="s">
        <v>73</v>
      </c>
      <c r="D152" s="45">
        <v>301155</v>
      </c>
      <c r="E152" s="45">
        <v>17023</v>
      </c>
      <c r="F152" s="45">
        <v>123481</v>
      </c>
      <c r="G152" s="45">
        <v>441659</v>
      </c>
      <c r="H152" s="44">
        <v>68.187221363087815</v>
      </c>
    </row>
    <row r="153" spans="1:8">
      <c r="A153" s="438"/>
      <c r="B153" s="438"/>
      <c r="C153" s="163" t="s">
        <v>74</v>
      </c>
      <c r="D153" s="45">
        <v>799988</v>
      </c>
      <c r="E153" s="45">
        <v>41870</v>
      </c>
      <c r="F153" s="45">
        <v>250582</v>
      </c>
      <c r="G153" s="45">
        <v>1092440</v>
      </c>
      <c r="H153" s="44">
        <v>73.229467979934824</v>
      </c>
    </row>
    <row r="154" spans="1:8">
      <c r="A154" s="438"/>
      <c r="B154" s="438"/>
      <c r="C154" s="163" t="s">
        <v>75</v>
      </c>
      <c r="D154" s="45">
        <v>86333</v>
      </c>
      <c r="E154" s="45">
        <v>4251</v>
      </c>
      <c r="F154" s="45">
        <v>15589</v>
      </c>
      <c r="G154" s="45">
        <v>106173</v>
      </c>
      <c r="H154" s="44">
        <v>81.313516619102785</v>
      </c>
    </row>
    <row r="155" spans="1:8">
      <c r="A155" s="438"/>
      <c r="B155" s="438"/>
      <c r="C155" s="163" t="s">
        <v>76</v>
      </c>
      <c r="D155" s="45">
        <v>479607</v>
      </c>
      <c r="E155" s="45">
        <v>19193</v>
      </c>
      <c r="F155" s="45">
        <v>61142</v>
      </c>
      <c r="G155" s="45">
        <v>559942</v>
      </c>
      <c r="H155" s="44">
        <v>85.652978344185655</v>
      </c>
    </row>
    <row r="156" spans="1:8">
      <c r="A156" s="438"/>
      <c r="B156" s="438"/>
      <c r="C156" s="163" t="s">
        <v>77</v>
      </c>
      <c r="D156" s="45">
        <v>4363</v>
      </c>
      <c r="E156" s="45">
        <v>340</v>
      </c>
      <c r="F156" s="45">
        <v>1327</v>
      </c>
      <c r="G156" s="45">
        <v>6030</v>
      </c>
      <c r="H156" s="44">
        <v>72.354892205638478</v>
      </c>
    </row>
    <row r="157" spans="1:8">
      <c r="A157" s="438"/>
      <c r="B157" s="438" t="s">
        <v>27</v>
      </c>
      <c r="C157" s="163" t="s">
        <v>70</v>
      </c>
      <c r="D157" s="45">
        <v>26888</v>
      </c>
      <c r="E157" s="45">
        <v>865</v>
      </c>
      <c r="F157" s="45">
        <v>169953</v>
      </c>
      <c r="G157" s="45">
        <v>197706</v>
      </c>
      <c r="H157" s="44">
        <v>13.599991907175301</v>
      </c>
    </row>
    <row r="158" spans="1:8">
      <c r="A158" s="438"/>
      <c r="B158" s="438"/>
      <c r="C158" s="163" t="s">
        <v>71</v>
      </c>
      <c r="D158" s="45">
        <v>189471</v>
      </c>
      <c r="E158" s="45">
        <v>5545</v>
      </c>
      <c r="F158" s="45">
        <v>645483</v>
      </c>
      <c r="G158" s="45">
        <v>840499</v>
      </c>
      <c r="H158" s="44">
        <v>22.542680003188583</v>
      </c>
    </row>
    <row r="159" spans="1:8">
      <c r="A159" s="438"/>
      <c r="B159" s="438"/>
      <c r="C159" s="163" t="s">
        <v>72</v>
      </c>
      <c r="D159" s="45">
        <v>154694</v>
      </c>
      <c r="E159" s="45">
        <v>6142</v>
      </c>
      <c r="F159" s="45">
        <v>396769</v>
      </c>
      <c r="G159" s="45">
        <v>557605</v>
      </c>
      <c r="H159" s="44">
        <v>27.742577631118802</v>
      </c>
    </row>
    <row r="160" spans="1:8">
      <c r="A160" s="438"/>
      <c r="B160" s="438"/>
      <c r="C160" s="163" t="s">
        <v>73</v>
      </c>
      <c r="D160" s="45">
        <v>167282</v>
      </c>
      <c r="E160" s="45">
        <v>4617</v>
      </c>
      <c r="F160" s="45">
        <v>398241</v>
      </c>
      <c r="G160" s="45">
        <v>570140</v>
      </c>
      <c r="H160" s="44">
        <v>29.34051285649139</v>
      </c>
    </row>
    <row r="161" spans="1:8">
      <c r="A161" s="438"/>
      <c r="B161" s="438"/>
      <c r="C161" s="163" t="s">
        <v>74</v>
      </c>
      <c r="D161" s="45">
        <v>168189</v>
      </c>
      <c r="E161" s="45">
        <v>5994</v>
      </c>
      <c r="F161" s="45">
        <v>330830</v>
      </c>
      <c r="G161" s="45">
        <v>505013</v>
      </c>
      <c r="H161" s="44">
        <v>33.303895147253634</v>
      </c>
    </row>
    <row r="162" spans="1:8">
      <c r="A162" s="438"/>
      <c r="B162" s="438"/>
      <c r="C162" s="163" t="s">
        <v>75</v>
      </c>
      <c r="D162" s="45">
        <v>28346</v>
      </c>
      <c r="E162" s="45">
        <v>1285</v>
      </c>
      <c r="F162" s="45">
        <v>35863</v>
      </c>
      <c r="G162" s="45">
        <v>65494</v>
      </c>
      <c r="H162" s="44">
        <v>43.280300485540664</v>
      </c>
    </row>
    <row r="163" spans="1:8">
      <c r="A163" s="438"/>
      <c r="B163" s="438"/>
      <c r="C163" s="163" t="s">
        <v>76</v>
      </c>
      <c r="D163" s="45">
        <v>146245</v>
      </c>
      <c r="E163" s="45">
        <v>6140</v>
      </c>
      <c r="F163" s="45">
        <v>176507</v>
      </c>
      <c r="G163" s="45">
        <v>328892</v>
      </c>
      <c r="H163" s="44">
        <v>44.465964511146517</v>
      </c>
    </row>
    <row r="164" spans="1:8">
      <c r="A164" s="438"/>
      <c r="B164" s="438"/>
      <c r="C164" s="163" t="s">
        <v>77</v>
      </c>
      <c r="D164" s="45">
        <v>2863</v>
      </c>
      <c r="E164" s="45">
        <v>0</v>
      </c>
      <c r="F164" s="45">
        <v>7391</v>
      </c>
      <c r="G164" s="45">
        <v>10254</v>
      </c>
      <c r="H164" s="44">
        <v>27.920811390676807</v>
      </c>
    </row>
    <row r="165" spans="1:8">
      <c r="A165" s="438" t="s">
        <v>81</v>
      </c>
      <c r="B165" s="438" t="s">
        <v>24</v>
      </c>
      <c r="C165" s="163" t="s">
        <v>70</v>
      </c>
      <c r="D165" s="45">
        <v>2905</v>
      </c>
      <c r="E165" s="45">
        <v>812</v>
      </c>
      <c r="F165" s="45">
        <v>28285</v>
      </c>
      <c r="G165" s="45">
        <v>32002</v>
      </c>
      <c r="H165" s="44">
        <v>9.0775576526467106</v>
      </c>
    </row>
    <row r="166" spans="1:8">
      <c r="A166" s="438"/>
      <c r="B166" s="438"/>
      <c r="C166" s="163" t="s">
        <v>71</v>
      </c>
      <c r="D166" s="45">
        <v>30585</v>
      </c>
      <c r="E166" s="45">
        <v>6371</v>
      </c>
      <c r="F166" s="45">
        <v>39341</v>
      </c>
      <c r="G166" s="45">
        <v>76297</v>
      </c>
      <c r="H166" s="44">
        <v>40.086766190020576</v>
      </c>
    </row>
    <row r="167" spans="1:8">
      <c r="A167" s="438"/>
      <c r="B167" s="438"/>
      <c r="C167" s="163" t="s">
        <v>72</v>
      </c>
      <c r="D167" s="45">
        <v>65082</v>
      </c>
      <c r="E167" s="45">
        <v>15434</v>
      </c>
      <c r="F167" s="45">
        <v>84684</v>
      </c>
      <c r="G167" s="45">
        <v>165200</v>
      </c>
      <c r="H167" s="44">
        <v>39.39588377723971</v>
      </c>
    </row>
    <row r="168" spans="1:8">
      <c r="A168" s="438"/>
      <c r="B168" s="438"/>
      <c r="C168" s="163" t="s">
        <v>73</v>
      </c>
      <c r="D168" s="45">
        <v>163562</v>
      </c>
      <c r="E168" s="45">
        <v>35379</v>
      </c>
      <c r="F168" s="45">
        <v>677990</v>
      </c>
      <c r="G168" s="45">
        <v>876931</v>
      </c>
      <c r="H168" s="44">
        <v>18.651638498353918</v>
      </c>
    </row>
    <row r="169" spans="1:8">
      <c r="A169" s="438"/>
      <c r="B169" s="438"/>
      <c r="C169" s="163" t="s">
        <v>74</v>
      </c>
      <c r="D169" s="45">
        <v>661321</v>
      </c>
      <c r="E169" s="45">
        <v>113690</v>
      </c>
      <c r="F169" s="45">
        <v>460229</v>
      </c>
      <c r="G169" s="45">
        <v>1235240</v>
      </c>
      <c r="H169" s="44">
        <v>53.537854991742492</v>
      </c>
    </row>
    <row r="170" spans="1:8">
      <c r="A170" s="438"/>
      <c r="B170" s="438"/>
      <c r="C170" s="163" t="s">
        <v>75</v>
      </c>
      <c r="D170" s="45">
        <v>358537</v>
      </c>
      <c r="E170" s="45">
        <v>83824</v>
      </c>
      <c r="F170" s="45">
        <v>699205</v>
      </c>
      <c r="G170" s="45">
        <v>1141566</v>
      </c>
      <c r="H170" s="44">
        <v>31.407470089333422</v>
      </c>
    </row>
    <row r="171" spans="1:8">
      <c r="A171" s="438"/>
      <c r="B171" s="438"/>
      <c r="C171" s="163" t="s">
        <v>76</v>
      </c>
      <c r="D171" s="45">
        <v>483726</v>
      </c>
      <c r="E171" s="45">
        <v>64903</v>
      </c>
      <c r="F171" s="45">
        <v>67194</v>
      </c>
      <c r="G171" s="45">
        <v>615823</v>
      </c>
      <c r="H171" s="44">
        <v>78.549518286910356</v>
      </c>
    </row>
    <row r="172" spans="1:8">
      <c r="A172" s="438"/>
      <c r="B172" s="438"/>
      <c r="C172" s="163" t="s">
        <v>77</v>
      </c>
      <c r="D172" s="45">
        <v>8745</v>
      </c>
      <c r="E172" s="45">
        <v>1436</v>
      </c>
      <c r="F172" s="45">
        <v>8707</v>
      </c>
      <c r="G172" s="45">
        <v>18888</v>
      </c>
      <c r="H172" s="44">
        <v>46.299237611181702</v>
      </c>
    </row>
    <row r="173" spans="1:8">
      <c r="A173" s="438"/>
      <c r="B173" s="438" t="s">
        <v>25</v>
      </c>
      <c r="C173" s="163" t="s">
        <v>70</v>
      </c>
      <c r="D173" s="45">
        <v>8545</v>
      </c>
      <c r="E173" s="45">
        <v>495</v>
      </c>
      <c r="F173" s="45">
        <v>23483</v>
      </c>
      <c r="G173" s="45">
        <v>32523</v>
      </c>
      <c r="H173" s="44">
        <v>26.273713987024568</v>
      </c>
    </row>
    <row r="174" spans="1:8">
      <c r="A174" s="438"/>
      <c r="B174" s="438"/>
      <c r="C174" s="163" t="s">
        <v>71</v>
      </c>
      <c r="D174" s="45">
        <v>106671</v>
      </c>
      <c r="E174" s="45">
        <v>11662</v>
      </c>
      <c r="F174" s="45">
        <v>56480</v>
      </c>
      <c r="G174" s="45">
        <v>174813</v>
      </c>
      <c r="H174" s="44">
        <v>61.020061437078475</v>
      </c>
    </row>
    <row r="175" spans="1:8">
      <c r="A175" s="438"/>
      <c r="B175" s="438"/>
      <c r="C175" s="163" t="s">
        <v>72</v>
      </c>
      <c r="D175" s="45">
        <v>166036</v>
      </c>
      <c r="E175" s="45">
        <v>11115</v>
      </c>
      <c r="F175" s="45">
        <v>55671</v>
      </c>
      <c r="G175" s="45">
        <v>232822</v>
      </c>
      <c r="H175" s="44">
        <v>71.314566492857196</v>
      </c>
    </row>
    <row r="176" spans="1:8">
      <c r="A176" s="438"/>
      <c r="B176" s="438"/>
      <c r="C176" s="163" t="s">
        <v>73</v>
      </c>
      <c r="D176" s="45">
        <v>207760</v>
      </c>
      <c r="E176" s="45">
        <v>18376</v>
      </c>
      <c r="F176" s="45">
        <v>68950</v>
      </c>
      <c r="G176" s="45">
        <v>295086</v>
      </c>
      <c r="H176" s="44">
        <v>70.40659333211336</v>
      </c>
    </row>
    <row r="177" spans="1:8">
      <c r="A177" s="438"/>
      <c r="B177" s="438"/>
      <c r="C177" s="163" t="s">
        <v>74</v>
      </c>
      <c r="D177" s="45">
        <v>943474</v>
      </c>
      <c r="E177" s="45">
        <v>74210</v>
      </c>
      <c r="F177" s="45">
        <v>234442</v>
      </c>
      <c r="G177" s="45">
        <v>1252126</v>
      </c>
      <c r="H177" s="44">
        <v>75.349765119484786</v>
      </c>
    </row>
    <row r="178" spans="1:8">
      <c r="A178" s="438"/>
      <c r="B178" s="438"/>
      <c r="C178" s="163" t="s">
        <v>75</v>
      </c>
      <c r="D178" s="45">
        <v>218792</v>
      </c>
      <c r="E178" s="45">
        <v>18561</v>
      </c>
      <c r="F178" s="45">
        <v>48005</v>
      </c>
      <c r="G178" s="45">
        <v>285358</v>
      </c>
      <c r="H178" s="44">
        <v>76.672810995311153</v>
      </c>
    </row>
    <row r="179" spans="1:8">
      <c r="A179" s="438"/>
      <c r="B179" s="438"/>
      <c r="C179" s="163" t="s">
        <v>76</v>
      </c>
      <c r="D179" s="45">
        <v>915062</v>
      </c>
      <c r="E179" s="45">
        <v>47931</v>
      </c>
      <c r="F179" s="45">
        <v>79884</v>
      </c>
      <c r="G179" s="45">
        <v>1042877</v>
      </c>
      <c r="H179" s="44">
        <v>87.74400049094956</v>
      </c>
    </row>
    <row r="180" spans="1:8">
      <c r="A180" s="438"/>
      <c r="B180" s="438"/>
      <c r="C180" s="163" t="s">
        <v>77</v>
      </c>
      <c r="D180" s="45">
        <v>16425</v>
      </c>
      <c r="E180" s="45">
        <v>678</v>
      </c>
      <c r="F180" s="45">
        <v>4175</v>
      </c>
      <c r="G180" s="45">
        <v>21278</v>
      </c>
      <c r="H180" s="44">
        <v>77.192405301250119</v>
      </c>
    </row>
    <row r="181" spans="1:8">
      <c r="A181" s="438"/>
      <c r="B181" s="438" t="s">
        <v>114</v>
      </c>
      <c r="C181" s="163" t="s">
        <v>70</v>
      </c>
      <c r="D181" s="45">
        <v>23575</v>
      </c>
      <c r="E181" s="45">
        <v>1784</v>
      </c>
      <c r="F181" s="45">
        <v>37893</v>
      </c>
      <c r="G181" s="45">
        <v>63252</v>
      </c>
      <c r="H181" s="44">
        <v>37.271548725731989</v>
      </c>
    </row>
    <row r="182" spans="1:8">
      <c r="A182" s="438"/>
      <c r="B182" s="438"/>
      <c r="C182" s="163" t="s">
        <v>71</v>
      </c>
      <c r="D182" s="45">
        <v>306373</v>
      </c>
      <c r="E182" s="45">
        <v>17683</v>
      </c>
      <c r="F182" s="45">
        <v>183489</v>
      </c>
      <c r="G182" s="45">
        <v>507545</v>
      </c>
      <c r="H182" s="44">
        <v>60.363711592075575</v>
      </c>
    </row>
    <row r="183" spans="1:8">
      <c r="A183" s="438"/>
      <c r="B183" s="438"/>
      <c r="C183" s="163" t="s">
        <v>72</v>
      </c>
      <c r="D183" s="45">
        <v>305219</v>
      </c>
      <c r="E183" s="45">
        <v>19801</v>
      </c>
      <c r="F183" s="45">
        <v>136689</v>
      </c>
      <c r="G183" s="45">
        <v>461709</v>
      </c>
      <c r="H183" s="44">
        <v>66.106357034409129</v>
      </c>
    </row>
    <row r="184" spans="1:8">
      <c r="A184" s="438"/>
      <c r="B184" s="438"/>
      <c r="C184" s="163" t="s">
        <v>73</v>
      </c>
      <c r="D184" s="45">
        <v>316978</v>
      </c>
      <c r="E184" s="45">
        <v>16186</v>
      </c>
      <c r="F184" s="45">
        <v>122396</v>
      </c>
      <c r="G184" s="45">
        <v>455560</v>
      </c>
      <c r="H184" s="44">
        <v>69.5798577574853</v>
      </c>
    </row>
    <row r="185" spans="1:8">
      <c r="A185" s="438"/>
      <c r="B185" s="438"/>
      <c r="C185" s="163" t="s">
        <v>74</v>
      </c>
      <c r="D185" s="45">
        <v>847670</v>
      </c>
      <c r="E185" s="45">
        <v>44901</v>
      </c>
      <c r="F185" s="45">
        <v>270668</v>
      </c>
      <c r="G185" s="45">
        <v>1163239</v>
      </c>
      <c r="H185" s="44">
        <v>72.871525112208232</v>
      </c>
    </row>
    <row r="186" spans="1:8">
      <c r="A186" s="438"/>
      <c r="B186" s="438"/>
      <c r="C186" s="163" t="s">
        <v>75</v>
      </c>
      <c r="D186" s="45">
        <v>103159</v>
      </c>
      <c r="E186" s="45">
        <v>6130</v>
      </c>
      <c r="F186" s="45">
        <v>19776</v>
      </c>
      <c r="G186" s="45">
        <v>129065</v>
      </c>
      <c r="H186" s="44">
        <v>79.927943284391588</v>
      </c>
    </row>
    <row r="187" spans="1:8">
      <c r="A187" s="438"/>
      <c r="B187" s="438"/>
      <c r="C187" s="163" t="s">
        <v>76</v>
      </c>
      <c r="D187" s="45">
        <v>542056</v>
      </c>
      <c r="E187" s="45">
        <v>23610</v>
      </c>
      <c r="F187" s="45">
        <v>74875</v>
      </c>
      <c r="G187" s="45">
        <v>640541</v>
      </c>
      <c r="H187" s="44">
        <v>84.624715670035172</v>
      </c>
    </row>
    <row r="188" spans="1:8">
      <c r="A188" s="438"/>
      <c r="B188" s="438"/>
      <c r="C188" s="163" t="s">
        <v>77</v>
      </c>
      <c r="D188" s="45">
        <v>15445</v>
      </c>
      <c r="E188" s="45">
        <v>657</v>
      </c>
      <c r="F188" s="45">
        <v>4904</v>
      </c>
      <c r="G188" s="45">
        <v>21006</v>
      </c>
      <c r="H188" s="44">
        <v>73.526611444349228</v>
      </c>
    </row>
    <row r="189" spans="1:8">
      <c r="A189" s="438"/>
      <c r="B189" s="438" t="s">
        <v>27</v>
      </c>
      <c r="C189" s="163" t="s">
        <v>70</v>
      </c>
      <c r="D189" s="45">
        <v>28971</v>
      </c>
      <c r="E189" s="45">
        <v>1017</v>
      </c>
      <c r="F189" s="45">
        <v>172680</v>
      </c>
      <c r="G189" s="45">
        <v>202668</v>
      </c>
      <c r="H189" s="44">
        <v>14.294807271004794</v>
      </c>
    </row>
    <row r="190" spans="1:8">
      <c r="A190" s="438"/>
      <c r="B190" s="438"/>
      <c r="C190" s="163" t="s">
        <v>71</v>
      </c>
      <c r="D190" s="45">
        <v>209384</v>
      </c>
      <c r="E190" s="45">
        <v>7252</v>
      </c>
      <c r="F190" s="45">
        <v>676124</v>
      </c>
      <c r="G190" s="45">
        <v>892760</v>
      </c>
      <c r="H190" s="44">
        <v>23.453559747300506</v>
      </c>
    </row>
    <row r="191" spans="1:8">
      <c r="A191" s="438"/>
      <c r="B191" s="438"/>
      <c r="C191" s="163" t="s">
        <v>72</v>
      </c>
      <c r="D191" s="45">
        <v>167667</v>
      </c>
      <c r="E191" s="45">
        <v>4996</v>
      </c>
      <c r="F191" s="45">
        <v>420944</v>
      </c>
      <c r="G191" s="45">
        <v>593607</v>
      </c>
      <c r="H191" s="44">
        <v>28.245455326503897</v>
      </c>
    </row>
    <row r="192" spans="1:8">
      <c r="A192" s="438"/>
      <c r="B192" s="438"/>
      <c r="C192" s="163" t="s">
        <v>73</v>
      </c>
      <c r="D192" s="45">
        <v>193431</v>
      </c>
      <c r="E192" s="45">
        <v>7752</v>
      </c>
      <c r="F192" s="45">
        <v>420575</v>
      </c>
      <c r="G192" s="45">
        <v>621758</v>
      </c>
      <c r="H192" s="44">
        <v>31.11033553247405</v>
      </c>
    </row>
    <row r="193" spans="1:15">
      <c r="A193" s="438"/>
      <c r="B193" s="438"/>
      <c r="C193" s="163" t="s">
        <v>74</v>
      </c>
      <c r="D193" s="45">
        <v>232131</v>
      </c>
      <c r="E193" s="45">
        <v>8526</v>
      </c>
      <c r="F193" s="45">
        <v>375004</v>
      </c>
      <c r="G193" s="45">
        <v>615661</v>
      </c>
      <c r="H193" s="44">
        <v>37.704353532219841</v>
      </c>
    </row>
    <row r="194" spans="1:15">
      <c r="A194" s="438"/>
      <c r="B194" s="438"/>
      <c r="C194" s="163" t="s">
        <v>75</v>
      </c>
      <c r="D194" s="45">
        <v>37312</v>
      </c>
      <c r="E194" s="45">
        <v>1200</v>
      </c>
      <c r="F194" s="45">
        <v>51792</v>
      </c>
      <c r="G194" s="45">
        <v>90304</v>
      </c>
      <c r="H194" s="44">
        <v>41.318214032600991</v>
      </c>
    </row>
    <row r="195" spans="1:15">
      <c r="A195" s="438"/>
      <c r="B195" s="438"/>
      <c r="C195" s="163" t="s">
        <v>76</v>
      </c>
      <c r="D195" s="45">
        <v>183960</v>
      </c>
      <c r="E195" s="45">
        <v>5471</v>
      </c>
      <c r="F195" s="45">
        <v>212778</v>
      </c>
      <c r="G195" s="45">
        <v>402209</v>
      </c>
      <c r="H195" s="44">
        <v>45.737415124972344</v>
      </c>
    </row>
    <row r="196" spans="1:15">
      <c r="A196" s="438"/>
      <c r="B196" s="438"/>
      <c r="C196" s="163" t="s">
        <v>77</v>
      </c>
      <c r="D196" s="45">
        <v>6093</v>
      </c>
      <c r="E196" s="45">
        <v>333</v>
      </c>
      <c r="F196" s="45">
        <v>14206</v>
      </c>
      <c r="G196" s="45">
        <v>20632</v>
      </c>
      <c r="H196" s="44">
        <v>29.531795269484295</v>
      </c>
    </row>
    <row r="197" spans="1:15" s="388" customFormat="1">
      <c r="A197" s="434" t="s">
        <v>610</v>
      </c>
      <c r="B197" s="434"/>
      <c r="C197" s="434"/>
      <c r="D197" s="434"/>
      <c r="E197" s="434"/>
      <c r="F197" s="434"/>
      <c r="G197" s="434"/>
      <c r="H197" s="434"/>
    </row>
    <row r="199" spans="1:15">
      <c r="A199" s="437" t="s">
        <v>696</v>
      </c>
      <c r="B199" s="437"/>
      <c r="C199" s="437"/>
      <c r="D199" s="437"/>
      <c r="E199" s="437"/>
      <c r="F199" s="437"/>
      <c r="G199" s="437"/>
      <c r="H199" s="437"/>
    </row>
    <row r="200" spans="1:15" s="388" customFormat="1">
      <c r="A200" s="431" t="s">
        <v>611</v>
      </c>
      <c r="B200" s="431"/>
      <c r="C200" s="431"/>
      <c r="D200" s="431"/>
      <c r="E200" s="431"/>
      <c r="F200" s="431"/>
      <c r="G200" s="431"/>
      <c r="H200" s="431"/>
      <c r="I200" s="431"/>
      <c r="J200" s="431"/>
      <c r="K200" s="431"/>
      <c r="L200" s="431"/>
      <c r="M200" s="431"/>
      <c r="N200" s="431"/>
      <c r="O200" s="431"/>
    </row>
    <row r="202" spans="1:15">
      <c r="A202" s="161" t="s">
        <v>68</v>
      </c>
      <c r="B202" s="144" t="s">
        <v>113</v>
      </c>
      <c r="C202" s="163" t="s">
        <v>106</v>
      </c>
      <c r="D202" s="60" t="s">
        <v>107</v>
      </c>
      <c r="E202" s="60" t="s">
        <v>108</v>
      </c>
      <c r="F202" s="60" t="s">
        <v>109</v>
      </c>
      <c r="G202" s="60" t="s">
        <v>17</v>
      </c>
      <c r="H202" s="60" t="s">
        <v>110</v>
      </c>
    </row>
    <row r="203" spans="1:15">
      <c r="A203" s="438" t="s">
        <v>9</v>
      </c>
      <c r="B203" s="438" t="s">
        <v>24</v>
      </c>
      <c r="C203" s="163" t="s">
        <v>70</v>
      </c>
      <c r="D203" s="45">
        <v>100</v>
      </c>
      <c r="E203" s="45">
        <v>18</v>
      </c>
      <c r="F203" s="45">
        <v>619</v>
      </c>
      <c r="G203" s="45">
        <v>737</v>
      </c>
      <c r="H203" s="44">
        <v>13.568521</v>
      </c>
    </row>
    <row r="204" spans="1:15">
      <c r="A204" s="438"/>
      <c r="B204" s="438"/>
      <c r="C204" s="163" t="s">
        <v>71</v>
      </c>
      <c r="D204" s="45">
        <v>2009</v>
      </c>
      <c r="E204" s="45">
        <v>245</v>
      </c>
      <c r="F204" s="45">
        <v>2132</v>
      </c>
      <c r="G204" s="45">
        <v>4386</v>
      </c>
      <c r="H204" s="44">
        <v>45.804834</v>
      </c>
    </row>
    <row r="205" spans="1:15">
      <c r="A205" s="438"/>
      <c r="B205" s="438"/>
      <c r="C205" s="163" t="s">
        <v>72</v>
      </c>
      <c r="D205" s="45">
        <v>2492</v>
      </c>
      <c r="E205" s="45">
        <v>282</v>
      </c>
      <c r="F205" s="45">
        <v>2511</v>
      </c>
      <c r="G205" s="45">
        <v>5285</v>
      </c>
      <c r="H205" s="44">
        <v>47.152318000000001</v>
      </c>
    </row>
    <row r="206" spans="1:15">
      <c r="A206" s="438"/>
      <c r="B206" s="438"/>
      <c r="C206" s="163" t="s">
        <v>73</v>
      </c>
      <c r="D206" s="45">
        <v>3961</v>
      </c>
      <c r="E206" s="45">
        <v>639</v>
      </c>
      <c r="F206" s="45">
        <v>15315</v>
      </c>
      <c r="G206" s="45">
        <v>19915</v>
      </c>
      <c r="H206" s="44">
        <v>19.889531000000002</v>
      </c>
    </row>
    <row r="207" spans="1:15">
      <c r="A207" s="438"/>
      <c r="B207" s="438"/>
      <c r="C207" s="163" t="s">
        <v>74</v>
      </c>
      <c r="D207" s="45">
        <v>11540</v>
      </c>
      <c r="E207" s="45">
        <v>1792</v>
      </c>
      <c r="F207" s="45">
        <v>8760</v>
      </c>
      <c r="G207" s="45">
        <v>22092</v>
      </c>
      <c r="H207" s="44">
        <v>52.236103999999997</v>
      </c>
    </row>
    <row r="208" spans="1:15">
      <c r="A208" s="438"/>
      <c r="B208" s="438"/>
      <c r="C208" s="163" t="s">
        <v>75</v>
      </c>
      <c r="D208" s="45">
        <v>2421</v>
      </c>
      <c r="E208" s="45">
        <v>417</v>
      </c>
      <c r="F208" s="45">
        <v>5864</v>
      </c>
      <c r="G208" s="45">
        <v>8702</v>
      </c>
      <c r="H208" s="44">
        <v>27.821190999999999</v>
      </c>
    </row>
    <row r="209" spans="1:8">
      <c r="A209" s="438"/>
      <c r="B209" s="438"/>
      <c r="C209" s="163" t="s">
        <v>76</v>
      </c>
      <c r="D209" s="45">
        <v>2333</v>
      </c>
      <c r="E209" s="45">
        <v>282</v>
      </c>
      <c r="F209" s="45">
        <v>366</v>
      </c>
      <c r="G209" s="45">
        <v>2981</v>
      </c>
      <c r="H209" s="44">
        <v>78.262327999999997</v>
      </c>
    </row>
    <row r="210" spans="1:8">
      <c r="A210" s="438"/>
      <c r="B210" s="438"/>
      <c r="C210" s="163" t="s">
        <v>77</v>
      </c>
      <c r="D210" s="45">
        <v>51</v>
      </c>
      <c r="E210" s="45">
        <v>10</v>
      </c>
      <c r="F210" s="45">
        <v>28</v>
      </c>
      <c r="G210" s="45">
        <v>89</v>
      </c>
      <c r="H210" s="44">
        <v>57.303370999999999</v>
      </c>
    </row>
    <row r="211" spans="1:8">
      <c r="A211" s="438"/>
      <c r="B211" s="438" t="s">
        <v>25</v>
      </c>
      <c r="C211" s="163" t="s">
        <v>70</v>
      </c>
      <c r="D211" s="45">
        <v>423</v>
      </c>
      <c r="E211" s="45">
        <v>25</v>
      </c>
      <c r="F211" s="45">
        <v>726</v>
      </c>
      <c r="G211" s="45">
        <v>1174</v>
      </c>
      <c r="H211" s="44">
        <v>36.030664000000002</v>
      </c>
    </row>
    <row r="212" spans="1:8">
      <c r="A212" s="438"/>
      <c r="B212" s="438"/>
      <c r="C212" s="163" t="s">
        <v>71</v>
      </c>
      <c r="D212" s="45">
        <v>7138</v>
      </c>
      <c r="E212" s="45">
        <v>411</v>
      </c>
      <c r="F212" s="45">
        <v>4579</v>
      </c>
      <c r="G212" s="45">
        <v>12128</v>
      </c>
      <c r="H212" s="44">
        <v>58.855541000000002</v>
      </c>
    </row>
    <row r="213" spans="1:8">
      <c r="A213" s="438"/>
      <c r="B213" s="438"/>
      <c r="C213" s="163" t="s">
        <v>72</v>
      </c>
      <c r="D213" s="45">
        <v>6411</v>
      </c>
      <c r="E213" s="45">
        <v>356</v>
      </c>
      <c r="F213" s="45">
        <v>2850</v>
      </c>
      <c r="G213" s="45">
        <v>9617</v>
      </c>
      <c r="H213" s="44">
        <v>66.663201000000001</v>
      </c>
    </row>
    <row r="214" spans="1:8">
      <c r="A214" s="438"/>
      <c r="B214" s="438"/>
      <c r="C214" s="163" t="s">
        <v>73</v>
      </c>
      <c r="D214" s="45">
        <v>5809</v>
      </c>
      <c r="E214" s="45">
        <v>361</v>
      </c>
      <c r="F214" s="45">
        <v>2462</v>
      </c>
      <c r="G214" s="45">
        <v>8632</v>
      </c>
      <c r="H214" s="44">
        <v>67.296108000000004</v>
      </c>
    </row>
    <row r="215" spans="1:8">
      <c r="A215" s="438"/>
      <c r="B215" s="438"/>
      <c r="C215" s="163" t="s">
        <v>74</v>
      </c>
      <c r="D215" s="45">
        <v>12135</v>
      </c>
      <c r="E215" s="45">
        <v>693</v>
      </c>
      <c r="F215" s="45">
        <v>4070</v>
      </c>
      <c r="G215" s="45">
        <v>16898</v>
      </c>
      <c r="H215" s="44">
        <v>71.813231999999999</v>
      </c>
    </row>
    <row r="216" spans="1:8">
      <c r="A216" s="438"/>
      <c r="B216" s="438"/>
      <c r="C216" s="163" t="s">
        <v>75</v>
      </c>
      <c r="D216" s="45">
        <v>1620</v>
      </c>
      <c r="E216" s="45">
        <v>96</v>
      </c>
      <c r="F216" s="45">
        <v>415</v>
      </c>
      <c r="G216" s="45">
        <v>2131</v>
      </c>
      <c r="H216" s="44">
        <v>76.020647999999994</v>
      </c>
    </row>
    <row r="217" spans="1:8">
      <c r="A217" s="438"/>
      <c r="B217" s="438"/>
      <c r="C217" s="163" t="s">
        <v>76</v>
      </c>
      <c r="D217" s="45">
        <v>4909</v>
      </c>
      <c r="E217" s="45">
        <v>189</v>
      </c>
      <c r="F217" s="45">
        <v>625</v>
      </c>
      <c r="G217" s="45">
        <v>5723</v>
      </c>
      <c r="H217" s="44">
        <v>85.776691</v>
      </c>
    </row>
    <row r="218" spans="1:8">
      <c r="A218" s="438"/>
      <c r="B218" s="438"/>
      <c r="C218" s="163" t="s">
        <v>77</v>
      </c>
      <c r="D218" s="45">
        <v>109</v>
      </c>
      <c r="E218" s="45">
        <v>7</v>
      </c>
      <c r="F218" s="45">
        <v>32</v>
      </c>
      <c r="G218" s="45">
        <v>148</v>
      </c>
      <c r="H218" s="44">
        <v>73.648649000000006</v>
      </c>
    </row>
    <row r="219" spans="1:8">
      <c r="A219" s="438"/>
      <c r="B219" s="438" t="s">
        <v>114</v>
      </c>
      <c r="C219" s="163" t="s">
        <v>70</v>
      </c>
      <c r="D219" s="45">
        <v>734</v>
      </c>
      <c r="E219" s="45">
        <v>38</v>
      </c>
      <c r="F219" s="45">
        <v>968</v>
      </c>
      <c r="G219" s="45">
        <v>1740</v>
      </c>
      <c r="H219" s="44">
        <v>42.183908000000002</v>
      </c>
    </row>
    <row r="220" spans="1:8">
      <c r="A220" s="438"/>
      <c r="B220" s="438"/>
      <c r="C220" s="163" t="s">
        <v>71</v>
      </c>
      <c r="D220" s="45">
        <v>7913</v>
      </c>
      <c r="E220" s="45">
        <v>364</v>
      </c>
      <c r="F220" s="45">
        <v>5916</v>
      </c>
      <c r="G220" s="45">
        <v>14193</v>
      </c>
      <c r="H220" s="44">
        <v>55.752836000000002</v>
      </c>
    </row>
    <row r="221" spans="1:8">
      <c r="A221" s="438"/>
      <c r="B221" s="438"/>
      <c r="C221" s="163" t="s">
        <v>72</v>
      </c>
      <c r="D221" s="45">
        <v>5090</v>
      </c>
      <c r="E221" s="45">
        <v>220</v>
      </c>
      <c r="F221" s="45">
        <v>2838</v>
      </c>
      <c r="G221" s="45">
        <v>8148</v>
      </c>
      <c r="H221" s="44">
        <v>62.469318000000001</v>
      </c>
    </row>
    <row r="222" spans="1:8">
      <c r="A222" s="438"/>
      <c r="B222" s="438"/>
      <c r="C222" s="163" t="s">
        <v>73</v>
      </c>
      <c r="D222" s="45">
        <v>4638</v>
      </c>
      <c r="E222" s="45">
        <v>225</v>
      </c>
      <c r="F222" s="45">
        <v>2195</v>
      </c>
      <c r="G222" s="45">
        <v>7058</v>
      </c>
      <c r="H222" s="44">
        <v>65.712665999999999</v>
      </c>
    </row>
    <row r="223" spans="1:8">
      <c r="A223" s="438"/>
      <c r="B223" s="438"/>
      <c r="C223" s="163" t="s">
        <v>74</v>
      </c>
      <c r="D223" s="45">
        <v>5327</v>
      </c>
      <c r="E223" s="45">
        <v>230</v>
      </c>
      <c r="F223" s="45">
        <v>1962</v>
      </c>
      <c r="G223" s="45">
        <v>7519</v>
      </c>
      <c r="H223" s="44">
        <v>70.847187000000005</v>
      </c>
    </row>
    <row r="224" spans="1:8">
      <c r="A224" s="438"/>
      <c r="B224" s="438"/>
      <c r="C224" s="163" t="s">
        <v>75</v>
      </c>
      <c r="D224" s="45">
        <v>761</v>
      </c>
      <c r="E224" s="45">
        <v>34</v>
      </c>
      <c r="F224" s="45">
        <v>158</v>
      </c>
      <c r="G224" s="45">
        <v>953</v>
      </c>
      <c r="H224" s="44">
        <v>79.853094999999996</v>
      </c>
    </row>
    <row r="225" spans="1:8">
      <c r="A225" s="438"/>
      <c r="B225" s="438"/>
      <c r="C225" s="163" t="s">
        <v>76</v>
      </c>
      <c r="D225" s="45">
        <v>2897</v>
      </c>
      <c r="E225" s="45">
        <v>71</v>
      </c>
      <c r="F225" s="45">
        <v>350</v>
      </c>
      <c r="G225" s="45">
        <v>3318</v>
      </c>
      <c r="H225" s="44">
        <v>87.311633999999998</v>
      </c>
    </row>
    <row r="226" spans="1:8">
      <c r="A226" s="438"/>
      <c r="B226" s="438"/>
      <c r="C226" s="163" t="s">
        <v>77</v>
      </c>
      <c r="D226" s="45">
        <v>70</v>
      </c>
      <c r="E226" s="45">
        <v>3</v>
      </c>
      <c r="F226" s="45">
        <v>39</v>
      </c>
      <c r="G226" s="45">
        <v>112</v>
      </c>
      <c r="H226" s="44">
        <v>62.5</v>
      </c>
    </row>
    <row r="227" spans="1:8">
      <c r="A227" s="438"/>
      <c r="B227" s="438" t="s">
        <v>27</v>
      </c>
      <c r="C227" s="163" t="s">
        <v>70</v>
      </c>
      <c r="D227" s="45">
        <v>1085</v>
      </c>
      <c r="E227" s="45">
        <v>37</v>
      </c>
      <c r="F227" s="45">
        <v>5748</v>
      </c>
      <c r="G227" s="45">
        <v>6870</v>
      </c>
      <c r="H227" s="44">
        <v>15.793303999999999</v>
      </c>
    </row>
    <row r="228" spans="1:8">
      <c r="A228" s="438"/>
      <c r="B228" s="438"/>
      <c r="C228" s="163" t="s">
        <v>71</v>
      </c>
      <c r="D228" s="45">
        <v>4084</v>
      </c>
      <c r="E228" s="45">
        <v>108</v>
      </c>
      <c r="F228" s="45">
        <v>13019</v>
      </c>
      <c r="G228" s="45">
        <v>17211</v>
      </c>
      <c r="H228" s="44">
        <v>23.729011</v>
      </c>
    </row>
    <row r="229" spans="1:8">
      <c r="A229" s="438"/>
      <c r="B229" s="438"/>
      <c r="C229" s="163" t="s">
        <v>72</v>
      </c>
      <c r="D229" s="45">
        <v>1910</v>
      </c>
      <c r="E229" s="45">
        <v>45</v>
      </c>
      <c r="F229" s="45">
        <v>4859</v>
      </c>
      <c r="G229" s="45">
        <v>6814</v>
      </c>
      <c r="H229" s="44">
        <v>28.030525000000001</v>
      </c>
    </row>
    <row r="230" spans="1:8">
      <c r="A230" s="438"/>
      <c r="B230" s="438"/>
      <c r="C230" s="163" t="s">
        <v>73</v>
      </c>
      <c r="D230" s="45">
        <v>1461</v>
      </c>
      <c r="E230" s="45">
        <v>55</v>
      </c>
      <c r="F230" s="45">
        <v>3190</v>
      </c>
      <c r="G230" s="45">
        <v>4706</v>
      </c>
      <c r="H230" s="44">
        <v>31.045473999999999</v>
      </c>
    </row>
    <row r="231" spans="1:8">
      <c r="A231" s="438"/>
      <c r="B231" s="438"/>
      <c r="C231" s="163" t="s">
        <v>74</v>
      </c>
      <c r="D231" s="45">
        <v>845</v>
      </c>
      <c r="E231" s="45">
        <v>30</v>
      </c>
      <c r="F231" s="45">
        <v>1840</v>
      </c>
      <c r="G231" s="45">
        <v>2715</v>
      </c>
      <c r="H231" s="44">
        <v>31.123389</v>
      </c>
    </row>
    <row r="232" spans="1:8">
      <c r="A232" s="438"/>
      <c r="B232" s="438"/>
      <c r="C232" s="163" t="s">
        <v>75</v>
      </c>
      <c r="D232" s="45">
        <v>125</v>
      </c>
      <c r="E232" s="45">
        <v>2</v>
      </c>
      <c r="F232" s="45">
        <v>192</v>
      </c>
      <c r="G232" s="45">
        <v>319</v>
      </c>
      <c r="H232" s="44">
        <v>39.184953</v>
      </c>
    </row>
    <row r="233" spans="1:8">
      <c r="A233" s="438"/>
      <c r="B233" s="438"/>
      <c r="C233" s="163" t="s">
        <v>76</v>
      </c>
      <c r="D233" s="45">
        <v>591</v>
      </c>
      <c r="E233" s="45">
        <v>15</v>
      </c>
      <c r="F233" s="45">
        <v>618</v>
      </c>
      <c r="G233" s="45">
        <v>1224</v>
      </c>
      <c r="H233" s="44">
        <v>48.284314000000002</v>
      </c>
    </row>
    <row r="234" spans="1:8">
      <c r="A234" s="438"/>
      <c r="B234" s="438"/>
      <c r="C234" s="163" t="s">
        <v>77</v>
      </c>
      <c r="D234" s="45">
        <v>23</v>
      </c>
      <c r="E234" s="45">
        <v>0</v>
      </c>
      <c r="F234" s="45">
        <v>69</v>
      </c>
      <c r="G234" s="45">
        <v>92</v>
      </c>
      <c r="H234" s="44">
        <v>25</v>
      </c>
    </row>
    <row r="235" spans="1:8">
      <c r="A235" s="438" t="s">
        <v>10</v>
      </c>
      <c r="B235" s="438" t="s">
        <v>24</v>
      </c>
      <c r="C235" s="163" t="s">
        <v>70</v>
      </c>
      <c r="D235" s="45">
        <v>139</v>
      </c>
      <c r="E235" s="45">
        <v>44</v>
      </c>
      <c r="F235" s="45">
        <v>605</v>
      </c>
      <c r="G235" s="45">
        <v>788</v>
      </c>
      <c r="H235" s="44">
        <v>17.639593999999999</v>
      </c>
    </row>
    <row r="236" spans="1:8">
      <c r="A236" s="438"/>
      <c r="B236" s="438"/>
      <c r="C236" s="163" t="s">
        <v>71</v>
      </c>
      <c r="D236" s="45">
        <v>1139</v>
      </c>
      <c r="E236" s="45">
        <v>259</v>
      </c>
      <c r="F236" s="45">
        <v>1440</v>
      </c>
      <c r="G236" s="45">
        <v>2838</v>
      </c>
      <c r="H236" s="44">
        <v>40.133896999999997</v>
      </c>
    </row>
    <row r="237" spans="1:8">
      <c r="A237" s="438"/>
      <c r="B237" s="438"/>
      <c r="C237" s="163" t="s">
        <v>72</v>
      </c>
      <c r="D237" s="45">
        <v>1699</v>
      </c>
      <c r="E237" s="45">
        <v>387</v>
      </c>
      <c r="F237" s="45">
        <v>2176</v>
      </c>
      <c r="G237" s="45">
        <v>4262</v>
      </c>
      <c r="H237" s="44">
        <v>39.863914000000001</v>
      </c>
    </row>
    <row r="238" spans="1:8">
      <c r="A238" s="438"/>
      <c r="B238" s="438"/>
      <c r="C238" s="163" t="s">
        <v>73</v>
      </c>
      <c r="D238" s="45">
        <v>3073</v>
      </c>
      <c r="E238" s="45">
        <v>959</v>
      </c>
      <c r="F238" s="45">
        <v>12728</v>
      </c>
      <c r="G238" s="45">
        <v>16760</v>
      </c>
      <c r="H238" s="44">
        <v>18.335322000000001</v>
      </c>
    </row>
    <row r="239" spans="1:8">
      <c r="A239" s="438"/>
      <c r="B239" s="438"/>
      <c r="C239" s="163" t="s">
        <v>74</v>
      </c>
      <c r="D239" s="45">
        <v>10534</v>
      </c>
      <c r="E239" s="45">
        <v>2561</v>
      </c>
      <c r="F239" s="45">
        <v>8377</v>
      </c>
      <c r="G239" s="45">
        <v>21472</v>
      </c>
      <c r="H239" s="44">
        <v>49.059240000000003</v>
      </c>
    </row>
    <row r="240" spans="1:8">
      <c r="A240" s="438"/>
      <c r="B240" s="438"/>
      <c r="C240" s="163" t="s">
        <v>75</v>
      </c>
      <c r="D240" s="45">
        <v>2420</v>
      </c>
      <c r="E240" s="45">
        <v>631</v>
      </c>
      <c r="F240" s="45">
        <v>6396</v>
      </c>
      <c r="G240" s="45">
        <v>9447</v>
      </c>
      <c r="H240" s="44">
        <v>25.616598</v>
      </c>
    </row>
    <row r="241" spans="1:8">
      <c r="A241" s="438"/>
      <c r="B241" s="438"/>
      <c r="C241" s="163" t="s">
        <v>76</v>
      </c>
      <c r="D241" s="45">
        <v>2319</v>
      </c>
      <c r="E241" s="45">
        <v>390</v>
      </c>
      <c r="F241" s="45">
        <v>418</v>
      </c>
      <c r="G241" s="45">
        <v>3127</v>
      </c>
      <c r="H241" s="44">
        <v>74.160537000000005</v>
      </c>
    </row>
    <row r="242" spans="1:8">
      <c r="A242" s="438"/>
      <c r="B242" s="438"/>
      <c r="C242" s="163" t="s">
        <v>77</v>
      </c>
      <c r="D242" s="45">
        <v>0</v>
      </c>
      <c r="E242" s="45">
        <v>0</v>
      </c>
      <c r="F242" s="45">
        <v>0</v>
      </c>
      <c r="G242" s="45">
        <v>0</v>
      </c>
      <c r="H242" s="44" t="s">
        <v>326</v>
      </c>
    </row>
    <row r="243" spans="1:8">
      <c r="A243" s="438"/>
      <c r="B243" s="438" t="s">
        <v>25</v>
      </c>
      <c r="C243" s="163" t="s">
        <v>70</v>
      </c>
      <c r="D243" s="45">
        <v>478</v>
      </c>
      <c r="E243" s="45">
        <v>58</v>
      </c>
      <c r="F243" s="45">
        <v>724</v>
      </c>
      <c r="G243" s="45">
        <v>1260</v>
      </c>
      <c r="H243" s="44">
        <v>37.936508000000003</v>
      </c>
    </row>
    <row r="244" spans="1:8">
      <c r="A244" s="438"/>
      <c r="B244" s="438"/>
      <c r="C244" s="163" t="s">
        <v>71</v>
      </c>
      <c r="D244" s="45">
        <v>4757</v>
      </c>
      <c r="E244" s="45">
        <v>482</v>
      </c>
      <c r="F244" s="45">
        <v>3299</v>
      </c>
      <c r="G244" s="45">
        <v>8538</v>
      </c>
      <c r="H244" s="44">
        <v>55.715623999999998</v>
      </c>
    </row>
    <row r="245" spans="1:8">
      <c r="A245" s="438"/>
      <c r="B245" s="438"/>
      <c r="C245" s="163" t="s">
        <v>72</v>
      </c>
      <c r="D245" s="45">
        <v>5029</v>
      </c>
      <c r="E245" s="45">
        <v>493</v>
      </c>
      <c r="F245" s="45">
        <v>2464</v>
      </c>
      <c r="G245" s="45">
        <v>7986</v>
      </c>
      <c r="H245" s="44">
        <v>62.972701999999998</v>
      </c>
    </row>
    <row r="246" spans="1:8">
      <c r="A246" s="438"/>
      <c r="B246" s="438"/>
      <c r="C246" s="163" t="s">
        <v>73</v>
      </c>
      <c r="D246" s="45">
        <v>4510</v>
      </c>
      <c r="E246" s="45">
        <v>421</v>
      </c>
      <c r="F246" s="45">
        <v>1988</v>
      </c>
      <c r="G246" s="45">
        <v>6919</v>
      </c>
      <c r="H246" s="44">
        <v>65.182829999999996</v>
      </c>
    </row>
    <row r="247" spans="1:8">
      <c r="A247" s="438"/>
      <c r="B247" s="438"/>
      <c r="C247" s="163" t="s">
        <v>74</v>
      </c>
      <c r="D247" s="45">
        <v>11612</v>
      </c>
      <c r="E247" s="45">
        <v>965</v>
      </c>
      <c r="F247" s="45">
        <v>3909</v>
      </c>
      <c r="G247" s="45">
        <v>16486</v>
      </c>
      <c r="H247" s="44">
        <v>70.435520999999994</v>
      </c>
    </row>
    <row r="248" spans="1:8">
      <c r="A248" s="438"/>
      <c r="B248" s="438"/>
      <c r="C248" s="163" t="s">
        <v>75</v>
      </c>
      <c r="D248" s="45">
        <v>1261</v>
      </c>
      <c r="E248" s="45">
        <v>124</v>
      </c>
      <c r="F248" s="45">
        <v>345</v>
      </c>
      <c r="G248" s="45">
        <v>1730</v>
      </c>
      <c r="H248" s="44">
        <v>72.890173000000004</v>
      </c>
    </row>
    <row r="249" spans="1:8">
      <c r="A249" s="438"/>
      <c r="B249" s="438"/>
      <c r="C249" s="163" t="s">
        <v>76</v>
      </c>
      <c r="D249" s="45">
        <v>4462</v>
      </c>
      <c r="E249" s="45">
        <v>262</v>
      </c>
      <c r="F249" s="45">
        <v>532</v>
      </c>
      <c r="G249" s="45">
        <v>5256</v>
      </c>
      <c r="H249" s="44">
        <v>84.893455000000003</v>
      </c>
    </row>
    <row r="250" spans="1:8">
      <c r="A250" s="438"/>
      <c r="B250" s="438"/>
      <c r="C250" s="163" t="s">
        <v>77</v>
      </c>
      <c r="D250" s="45">
        <v>0</v>
      </c>
      <c r="E250" s="45">
        <v>0</v>
      </c>
      <c r="F250" s="45">
        <v>0</v>
      </c>
      <c r="G250" s="45">
        <v>0</v>
      </c>
      <c r="H250" s="44" t="s">
        <v>326</v>
      </c>
    </row>
    <row r="251" spans="1:8">
      <c r="A251" s="438"/>
      <c r="B251" s="438" t="s">
        <v>114</v>
      </c>
      <c r="C251" s="163" t="s">
        <v>70</v>
      </c>
      <c r="D251" s="45">
        <v>757</v>
      </c>
      <c r="E251" s="45">
        <v>57</v>
      </c>
      <c r="F251" s="45">
        <v>930</v>
      </c>
      <c r="G251" s="45">
        <v>1744</v>
      </c>
      <c r="H251" s="44">
        <v>43.405963</v>
      </c>
    </row>
    <row r="252" spans="1:8">
      <c r="A252" s="438"/>
      <c r="B252" s="438"/>
      <c r="C252" s="163" t="s">
        <v>71</v>
      </c>
      <c r="D252" s="45">
        <v>6926</v>
      </c>
      <c r="E252" s="45">
        <v>484</v>
      </c>
      <c r="F252" s="45">
        <v>5506</v>
      </c>
      <c r="G252" s="45">
        <v>12916</v>
      </c>
      <c r="H252" s="44">
        <v>53.623412999999999</v>
      </c>
    </row>
    <row r="253" spans="1:8">
      <c r="A253" s="438"/>
      <c r="B253" s="438"/>
      <c r="C253" s="163" t="s">
        <v>72</v>
      </c>
      <c r="D253" s="45">
        <v>5028</v>
      </c>
      <c r="E253" s="45">
        <v>322</v>
      </c>
      <c r="F253" s="45">
        <v>2783</v>
      </c>
      <c r="G253" s="45">
        <v>8133</v>
      </c>
      <c r="H253" s="44">
        <v>61.822206000000001</v>
      </c>
    </row>
    <row r="254" spans="1:8">
      <c r="A254" s="438"/>
      <c r="B254" s="438"/>
      <c r="C254" s="163" t="s">
        <v>73</v>
      </c>
      <c r="D254" s="45">
        <v>4015</v>
      </c>
      <c r="E254" s="45">
        <v>268</v>
      </c>
      <c r="F254" s="45">
        <v>2207</v>
      </c>
      <c r="G254" s="45">
        <v>6490</v>
      </c>
      <c r="H254" s="44">
        <v>61.864407</v>
      </c>
    </row>
    <row r="255" spans="1:8">
      <c r="A255" s="438"/>
      <c r="B255" s="438"/>
      <c r="C255" s="163" t="s">
        <v>74</v>
      </c>
      <c r="D255" s="45">
        <v>6597</v>
      </c>
      <c r="E255" s="45">
        <v>380</v>
      </c>
      <c r="F255" s="45">
        <v>2737</v>
      </c>
      <c r="G255" s="45">
        <v>9714</v>
      </c>
      <c r="H255" s="44">
        <v>67.912291999999994</v>
      </c>
    </row>
    <row r="256" spans="1:8">
      <c r="A256" s="438"/>
      <c r="B256" s="438"/>
      <c r="C256" s="163" t="s">
        <v>75</v>
      </c>
      <c r="D256" s="45">
        <v>651</v>
      </c>
      <c r="E256" s="45">
        <v>43</v>
      </c>
      <c r="F256" s="45">
        <v>176</v>
      </c>
      <c r="G256" s="45">
        <v>870</v>
      </c>
      <c r="H256" s="44">
        <v>74.827585999999997</v>
      </c>
    </row>
    <row r="257" spans="1:8">
      <c r="A257" s="438"/>
      <c r="B257" s="438"/>
      <c r="C257" s="163" t="s">
        <v>76</v>
      </c>
      <c r="D257" s="45">
        <v>2798</v>
      </c>
      <c r="E257" s="45">
        <v>99</v>
      </c>
      <c r="F257" s="45">
        <v>387</v>
      </c>
      <c r="G257" s="45">
        <v>3284</v>
      </c>
      <c r="H257" s="44">
        <v>85.200974000000002</v>
      </c>
    </row>
    <row r="258" spans="1:8">
      <c r="A258" s="438"/>
      <c r="B258" s="438"/>
      <c r="C258" s="163" t="s">
        <v>77</v>
      </c>
      <c r="D258" s="45">
        <v>0</v>
      </c>
      <c r="E258" s="45">
        <v>0</v>
      </c>
      <c r="F258" s="45">
        <v>0</v>
      </c>
      <c r="G258" s="45">
        <v>0</v>
      </c>
      <c r="H258" s="44" t="s">
        <v>326</v>
      </c>
    </row>
    <row r="259" spans="1:8">
      <c r="A259" s="438"/>
      <c r="B259" s="438" t="s">
        <v>27</v>
      </c>
      <c r="C259" s="163" t="s">
        <v>70</v>
      </c>
      <c r="D259" s="45">
        <v>871</v>
      </c>
      <c r="E259" s="45">
        <v>32</v>
      </c>
      <c r="F259" s="45">
        <v>5841</v>
      </c>
      <c r="G259" s="45">
        <v>6744</v>
      </c>
      <c r="H259" s="44">
        <v>12.915184</v>
      </c>
    </row>
    <row r="260" spans="1:8">
      <c r="A260" s="438"/>
      <c r="B260" s="438"/>
      <c r="C260" s="163" t="s">
        <v>71</v>
      </c>
      <c r="D260" s="45">
        <v>3526</v>
      </c>
      <c r="E260" s="45">
        <v>148</v>
      </c>
      <c r="F260" s="45">
        <v>13849</v>
      </c>
      <c r="G260" s="45">
        <v>17523</v>
      </c>
      <c r="H260" s="44">
        <v>20.122125</v>
      </c>
    </row>
    <row r="261" spans="1:8">
      <c r="A261" s="438"/>
      <c r="B261" s="438"/>
      <c r="C261" s="163" t="s">
        <v>72</v>
      </c>
      <c r="D261" s="45">
        <v>1625</v>
      </c>
      <c r="E261" s="45">
        <v>65</v>
      </c>
      <c r="F261" s="45">
        <v>4957</v>
      </c>
      <c r="G261" s="45">
        <v>6647</v>
      </c>
      <c r="H261" s="44">
        <v>24.447119000000001</v>
      </c>
    </row>
    <row r="262" spans="1:8">
      <c r="A262" s="438"/>
      <c r="B262" s="438"/>
      <c r="C262" s="163" t="s">
        <v>73</v>
      </c>
      <c r="D262" s="45">
        <v>1333</v>
      </c>
      <c r="E262" s="45">
        <v>60</v>
      </c>
      <c r="F262" s="45">
        <v>3787</v>
      </c>
      <c r="G262" s="45">
        <v>5180</v>
      </c>
      <c r="H262" s="44">
        <v>25.733591000000001</v>
      </c>
    </row>
    <row r="263" spans="1:8">
      <c r="A263" s="438"/>
      <c r="B263" s="438"/>
      <c r="C263" s="163" t="s">
        <v>74</v>
      </c>
      <c r="D263" s="45">
        <v>1073</v>
      </c>
      <c r="E263" s="45">
        <v>33</v>
      </c>
      <c r="F263" s="45">
        <v>2493</v>
      </c>
      <c r="G263" s="45">
        <v>3599</v>
      </c>
      <c r="H263" s="44">
        <v>29.813836999999999</v>
      </c>
    </row>
    <row r="264" spans="1:8">
      <c r="A264" s="438"/>
      <c r="B264" s="438"/>
      <c r="C264" s="163" t="s">
        <v>75</v>
      </c>
      <c r="D264" s="45">
        <v>136</v>
      </c>
      <c r="E264" s="45">
        <v>6</v>
      </c>
      <c r="F264" s="45">
        <v>248</v>
      </c>
      <c r="G264" s="45">
        <v>390</v>
      </c>
      <c r="H264" s="44">
        <v>34.871794999999999</v>
      </c>
    </row>
    <row r="265" spans="1:8">
      <c r="A265" s="438"/>
      <c r="B265" s="438"/>
      <c r="C265" s="163" t="s">
        <v>76</v>
      </c>
      <c r="D265" s="45">
        <v>616</v>
      </c>
      <c r="E265" s="45">
        <v>18</v>
      </c>
      <c r="F265" s="45">
        <v>785</v>
      </c>
      <c r="G265" s="45">
        <v>1419</v>
      </c>
      <c r="H265" s="44">
        <v>43.410853000000003</v>
      </c>
    </row>
    <row r="266" spans="1:8">
      <c r="A266" s="438"/>
      <c r="B266" s="438"/>
      <c r="C266" s="163" t="s">
        <v>77</v>
      </c>
      <c r="D266" s="45">
        <v>0</v>
      </c>
      <c r="E266" s="45">
        <v>0</v>
      </c>
      <c r="F266" s="45">
        <v>0</v>
      </c>
      <c r="G266" s="45">
        <v>0</v>
      </c>
      <c r="H266" s="44" t="s">
        <v>326</v>
      </c>
    </row>
    <row r="267" spans="1:8">
      <c r="A267" s="438" t="s">
        <v>11</v>
      </c>
      <c r="B267" s="438" t="s">
        <v>24</v>
      </c>
      <c r="C267" s="163" t="s">
        <v>70</v>
      </c>
      <c r="D267" s="45">
        <v>54</v>
      </c>
      <c r="E267" s="45">
        <v>3</v>
      </c>
      <c r="F267" s="45">
        <v>439</v>
      </c>
      <c r="G267" s="45">
        <v>496</v>
      </c>
      <c r="H267" s="44">
        <v>10.887097000000001</v>
      </c>
    </row>
    <row r="268" spans="1:8">
      <c r="A268" s="438"/>
      <c r="B268" s="438"/>
      <c r="C268" s="163" t="s">
        <v>71</v>
      </c>
      <c r="D268" s="45">
        <v>709</v>
      </c>
      <c r="E268" s="45">
        <v>111</v>
      </c>
      <c r="F268" s="45">
        <v>1396</v>
      </c>
      <c r="G268" s="45">
        <v>2216</v>
      </c>
      <c r="H268" s="44">
        <v>31.994585000000001</v>
      </c>
    </row>
    <row r="269" spans="1:8">
      <c r="A269" s="438"/>
      <c r="B269" s="438"/>
      <c r="C269" s="163" t="s">
        <v>72</v>
      </c>
      <c r="D269" s="45">
        <v>1057</v>
      </c>
      <c r="E269" s="45">
        <v>187</v>
      </c>
      <c r="F269" s="45">
        <v>786</v>
      </c>
      <c r="G269" s="45">
        <v>2030</v>
      </c>
      <c r="H269" s="44">
        <v>52.068966000000003</v>
      </c>
    </row>
    <row r="270" spans="1:8">
      <c r="A270" s="438"/>
      <c r="B270" s="438"/>
      <c r="C270" s="163" t="s">
        <v>73</v>
      </c>
      <c r="D270" s="45">
        <v>2836</v>
      </c>
      <c r="E270" s="45">
        <v>718</v>
      </c>
      <c r="F270" s="45">
        <v>12271</v>
      </c>
      <c r="G270" s="45">
        <v>15825</v>
      </c>
      <c r="H270" s="44">
        <v>17.921011</v>
      </c>
    </row>
    <row r="271" spans="1:8">
      <c r="A271" s="438"/>
      <c r="B271" s="438"/>
      <c r="C271" s="163" t="s">
        <v>74</v>
      </c>
      <c r="D271" s="45">
        <v>8593</v>
      </c>
      <c r="E271" s="45">
        <v>1376</v>
      </c>
      <c r="F271" s="45">
        <v>4343</v>
      </c>
      <c r="G271" s="45">
        <v>14312</v>
      </c>
      <c r="H271" s="44">
        <v>60.040525000000002</v>
      </c>
    </row>
    <row r="272" spans="1:8">
      <c r="A272" s="438"/>
      <c r="B272" s="438"/>
      <c r="C272" s="163" t="s">
        <v>75</v>
      </c>
      <c r="D272" s="45">
        <v>2793</v>
      </c>
      <c r="E272" s="45">
        <v>570</v>
      </c>
      <c r="F272" s="45">
        <v>7359</v>
      </c>
      <c r="G272" s="45">
        <v>10722</v>
      </c>
      <c r="H272" s="44">
        <v>26.049244999999999</v>
      </c>
    </row>
    <row r="273" spans="1:8">
      <c r="A273" s="438"/>
      <c r="B273" s="438"/>
      <c r="C273" s="163" t="s">
        <v>76</v>
      </c>
      <c r="D273" s="45">
        <v>2864</v>
      </c>
      <c r="E273" s="45">
        <v>315</v>
      </c>
      <c r="F273" s="45">
        <v>470</v>
      </c>
      <c r="G273" s="45">
        <v>3649</v>
      </c>
      <c r="H273" s="44">
        <v>78.487257</v>
      </c>
    </row>
    <row r="274" spans="1:8">
      <c r="A274" s="438"/>
      <c r="B274" s="438"/>
      <c r="C274" s="163" t="s">
        <v>77</v>
      </c>
      <c r="D274" s="45">
        <v>0</v>
      </c>
      <c r="E274" s="45">
        <v>0</v>
      </c>
      <c r="F274" s="45">
        <v>0</v>
      </c>
      <c r="G274" s="45">
        <v>0</v>
      </c>
      <c r="H274" s="44" t="s">
        <v>326</v>
      </c>
    </row>
    <row r="275" spans="1:8">
      <c r="A275" s="438"/>
      <c r="B275" s="438" t="s">
        <v>25</v>
      </c>
      <c r="C275" s="163" t="s">
        <v>70</v>
      </c>
      <c r="D275" s="45">
        <v>176</v>
      </c>
      <c r="E275" s="45">
        <v>16</v>
      </c>
      <c r="F275" s="45">
        <v>360</v>
      </c>
      <c r="G275" s="45">
        <v>552</v>
      </c>
      <c r="H275" s="44">
        <v>31.884058</v>
      </c>
    </row>
    <row r="276" spans="1:8">
      <c r="A276" s="438"/>
      <c r="B276" s="438"/>
      <c r="C276" s="163" t="s">
        <v>71</v>
      </c>
      <c r="D276" s="45">
        <v>2671</v>
      </c>
      <c r="E276" s="45">
        <v>199</v>
      </c>
      <c r="F276" s="45">
        <v>1572</v>
      </c>
      <c r="G276" s="45">
        <v>4442</v>
      </c>
      <c r="H276" s="44">
        <v>60.130572000000001</v>
      </c>
    </row>
    <row r="277" spans="1:8">
      <c r="A277" s="438"/>
      <c r="B277" s="438"/>
      <c r="C277" s="163" t="s">
        <v>72</v>
      </c>
      <c r="D277" s="45">
        <v>3226</v>
      </c>
      <c r="E277" s="45">
        <v>188</v>
      </c>
      <c r="F277" s="45">
        <v>1338</v>
      </c>
      <c r="G277" s="45">
        <v>4752</v>
      </c>
      <c r="H277" s="44">
        <v>67.887204999999994</v>
      </c>
    </row>
    <row r="278" spans="1:8">
      <c r="A278" s="438"/>
      <c r="B278" s="438"/>
      <c r="C278" s="163" t="s">
        <v>73</v>
      </c>
      <c r="D278" s="45">
        <v>3616</v>
      </c>
      <c r="E278" s="45">
        <v>258</v>
      </c>
      <c r="F278" s="45">
        <v>1442</v>
      </c>
      <c r="G278" s="45">
        <v>5316</v>
      </c>
      <c r="H278" s="44">
        <v>68.021068</v>
      </c>
    </row>
    <row r="279" spans="1:8">
      <c r="A279" s="438"/>
      <c r="B279" s="438"/>
      <c r="C279" s="163" t="s">
        <v>74</v>
      </c>
      <c r="D279" s="45">
        <v>10448</v>
      </c>
      <c r="E279" s="45">
        <v>631</v>
      </c>
      <c r="F279" s="45">
        <v>3143</v>
      </c>
      <c r="G279" s="45">
        <v>14222</v>
      </c>
      <c r="H279" s="44">
        <v>73.463648000000006</v>
      </c>
    </row>
    <row r="280" spans="1:8">
      <c r="A280" s="438"/>
      <c r="B280" s="438"/>
      <c r="C280" s="163" t="s">
        <v>75</v>
      </c>
      <c r="D280" s="45">
        <v>1519</v>
      </c>
      <c r="E280" s="45">
        <v>105</v>
      </c>
      <c r="F280" s="45">
        <v>409</v>
      </c>
      <c r="G280" s="45">
        <v>2033</v>
      </c>
      <c r="H280" s="44">
        <v>74.717167000000003</v>
      </c>
    </row>
    <row r="281" spans="1:8">
      <c r="A281" s="438"/>
      <c r="B281" s="438"/>
      <c r="C281" s="163" t="s">
        <v>76</v>
      </c>
      <c r="D281" s="45">
        <v>5738</v>
      </c>
      <c r="E281" s="45">
        <v>263</v>
      </c>
      <c r="F281" s="45">
        <v>673</v>
      </c>
      <c r="G281" s="45">
        <v>6674</v>
      </c>
      <c r="H281" s="44">
        <v>85.975426999999996</v>
      </c>
    </row>
    <row r="282" spans="1:8">
      <c r="A282" s="438"/>
      <c r="B282" s="438"/>
      <c r="C282" s="163" t="s">
        <v>77</v>
      </c>
      <c r="D282" s="45">
        <v>0</v>
      </c>
      <c r="E282" s="45">
        <v>0</v>
      </c>
      <c r="F282" s="45">
        <v>0</v>
      </c>
      <c r="G282" s="45">
        <v>0</v>
      </c>
      <c r="H282" s="44" t="s">
        <v>326</v>
      </c>
    </row>
    <row r="283" spans="1:8">
      <c r="A283" s="438"/>
      <c r="B283" s="438" t="s">
        <v>114</v>
      </c>
      <c r="C283" s="163" t="s">
        <v>70</v>
      </c>
      <c r="D283" s="45">
        <v>332</v>
      </c>
      <c r="E283" s="45">
        <v>15</v>
      </c>
      <c r="F283" s="45">
        <v>495</v>
      </c>
      <c r="G283" s="45">
        <v>842</v>
      </c>
      <c r="H283" s="44">
        <v>39.429929000000001</v>
      </c>
    </row>
    <row r="284" spans="1:8">
      <c r="A284" s="438"/>
      <c r="B284" s="438"/>
      <c r="C284" s="163" t="s">
        <v>71</v>
      </c>
      <c r="D284" s="45">
        <v>4537</v>
      </c>
      <c r="E284" s="45">
        <v>230</v>
      </c>
      <c r="F284" s="45">
        <v>3291</v>
      </c>
      <c r="G284" s="45">
        <v>8058</v>
      </c>
      <c r="H284" s="44">
        <v>56.304293999999999</v>
      </c>
    </row>
    <row r="285" spans="1:8">
      <c r="A285" s="438"/>
      <c r="B285" s="438"/>
      <c r="C285" s="163" t="s">
        <v>72</v>
      </c>
      <c r="D285" s="45">
        <v>3847</v>
      </c>
      <c r="E285" s="45">
        <v>167</v>
      </c>
      <c r="F285" s="45">
        <v>1866</v>
      </c>
      <c r="G285" s="45">
        <v>5880</v>
      </c>
      <c r="H285" s="44">
        <v>65.425169999999994</v>
      </c>
    </row>
    <row r="286" spans="1:8">
      <c r="A286" s="438"/>
      <c r="B286" s="438"/>
      <c r="C286" s="163" t="s">
        <v>73</v>
      </c>
      <c r="D286" s="45">
        <v>3759</v>
      </c>
      <c r="E286" s="45">
        <v>195</v>
      </c>
      <c r="F286" s="45">
        <v>1786</v>
      </c>
      <c r="G286" s="45">
        <v>5740</v>
      </c>
      <c r="H286" s="44">
        <v>65.487804999999994</v>
      </c>
    </row>
    <row r="287" spans="1:8">
      <c r="A287" s="438"/>
      <c r="B287" s="438"/>
      <c r="C287" s="163" t="s">
        <v>74</v>
      </c>
      <c r="D287" s="45">
        <v>7266</v>
      </c>
      <c r="E287" s="45">
        <v>317</v>
      </c>
      <c r="F287" s="45">
        <v>2702</v>
      </c>
      <c r="G287" s="45">
        <v>10285</v>
      </c>
      <c r="H287" s="44">
        <v>70.646573000000004</v>
      </c>
    </row>
    <row r="288" spans="1:8">
      <c r="A288" s="438"/>
      <c r="B288" s="438"/>
      <c r="C288" s="163" t="s">
        <v>75</v>
      </c>
      <c r="D288" s="45">
        <v>682</v>
      </c>
      <c r="E288" s="45">
        <v>34</v>
      </c>
      <c r="F288" s="45">
        <v>179</v>
      </c>
      <c r="G288" s="45">
        <v>895</v>
      </c>
      <c r="H288" s="44">
        <v>76.201116999999996</v>
      </c>
    </row>
    <row r="289" spans="1:8">
      <c r="A289" s="438"/>
      <c r="B289" s="438"/>
      <c r="C289" s="163" t="s">
        <v>76</v>
      </c>
      <c r="D289" s="45">
        <v>3521</v>
      </c>
      <c r="E289" s="45">
        <v>85</v>
      </c>
      <c r="F289" s="45">
        <v>544</v>
      </c>
      <c r="G289" s="45">
        <v>4150</v>
      </c>
      <c r="H289" s="44">
        <v>84.843373</v>
      </c>
    </row>
    <row r="290" spans="1:8">
      <c r="A290" s="438"/>
      <c r="B290" s="438"/>
      <c r="C290" s="163" t="s">
        <v>77</v>
      </c>
      <c r="D290" s="45">
        <v>0</v>
      </c>
      <c r="E290" s="45">
        <v>0</v>
      </c>
      <c r="F290" s="45">
        <v>0</v>
      </c>
      <c r="G290" s="45">
        <v>0</v>
      </c>
      <c r="H290" s="44" t="s">
        <v>326</v>
      </c>
    </row>
    <row r="291" spans="1:8">
      <c r="A291" s="438"/>
      <c r="B291" s="438" t="s">
        <v>27</v>
      </c>
      <c r="C291" s="163" t="s">
        <v>70</v>
      </c>
      <c r="D291" s="45">
        <v>461</v>
      </c>
      <c r="E291" s="45">
        <v>21</v>
      </c>
      <c r="F291" s="45">
        <v>2927</v>
      </c>
      <c r="G291" s="45">
        <v>3409</v>
      </c>
      <c r="H291" s="44">
        <v>13.523027000000001</v>
      </c>
    </row>
    <row r="292" spans="1:8">
      <c r="A292" s="438"/>
      <c r="B292" s="438"/>
      <c r="C292" s="163" t="s">
        <v>71</v>
      </c>
      <c r="D292" s="45">
        <v>2373</v>
      </c>
      <c r="E292" s="45">
        <v>61</v>
      </c>
      <c r="F292" s="45">
        <v>8782</v>
      </c>
      <c r="G292" s="45">
        <v>11216</v>
      </c>
      <c r="H292" s="44">
        <v>21.157274999999998</v>
      </c>
    </row>
    <row r="293" spans="1:8">
      <c r="A293" s="438"/>
      <c r="B293" s="438"/>
      <c r="C293" s="163" t="s">
        <v>72</v>
      </c>
      <c r="D293" s="45">
        <v>1457</v>
      </c>
      <c r="E293" s="45">
        <v>60</v>
      </c>
      <c r="F293" s="45">
        <v>4303</v>
      </c>
      <c r="G293" s="45">
        <v>5820</v>
      </c>
      <c r="H293" s="44">
        <v>25.034364</v>
      </c>
    </row>
    <row r="294" spans="1:8">
      <c r="A294" s="438"/>
      <c r="B294" s="438"/>
      <c r="C294" s="163" t="s">
        <v>73</v>
      </c>
      <c r="D294" s="45">
        <v>1192</v>
      </c>
      <c r="E294" s="45">
        <v>42</v>
      </c>
      <c r="F294" s="45">
        <v>3106</v>
      </c>
      <c r="G294" s="45">
        <v>4340</v>
      </c>
      <c r="H294" s="44">
        <v>27.465437999999999</v>
      </c>
    </row>
    <row r="295" spans="1:8">
      <c r="A295" s="438"/>
      <c r="B295" s="438"/>
      <c r="C295" s="163" t="s">
        <v>74</v>
      </c>
      <c r="D295" s="45">
        <v>1219</v>
      </c>
      <c r="E295" s="45">
        <v>42</v>
      </c>
      <c r="F295" s="45">
        <v>2845</v>
      </c>
      <c r="G295" s="45">
        <v>4106</v>
      </c>
      <c r="H295" s="44">
        <v>29.688261000000001</v>
      </c>
    </row>
    <row r="296" spans="1:8">
      <c r="A296" s="438"/>
      <c r="B296" s="438"/>
      <c r="C296" s="163" t="s">
        <v>75</v>
      </c>
      <c r="D296" s="45">
        <v>191</v>
      </c>
      <c r="E296" s="45">
        <v>6</v>
      </c>
      <c r="F296" s="45">
        <v>252</v>
      </c>
      <c r="G296" s="45">
        <v>449</v>
      </c>
      <c r="H296" s="44">
        <v>42.538975999999998</v>
      </c>
    </row>
    <row r="297" spans="1:8">
      <c r="A297" s="438"/>
      <c r="B297" s="438"/>
      <c r="C297" s="163" t="s">
        <v>76</v>
      </c>
      <c r="D297" s="45">
        <v>918</v>
      </c>
      <c r="E297" s="45">
        <v>25</v>
      </c>
      <c r="F297" s="45">
        <v>1145</v>
      </c>
      <c r="G297" s="45">
        <v>2088</v>
      </c>
      <c r="H297" s="44">
        <v>43.965516999999998</v>
      </c>
    </row>
    <row r="298" spans="1:8">
      <c r="A298" s="438"/>
      <c r="B298" s="438"/>
      <c r="C298" s="163" t="s">
        <v>77</v>
      </c>
      <c r="D298" s="45">
        <v>0</v>
      </c>
      <c r="E298" s="45">
        <v>0</v>
      </c>
      <c r="F298" s="45">
        <v>0</v>
      </c>
      <c r="G298" s="45">
        <v>0</v>
      </c>
      <c r="H298" s="44" t="s">
        <v>326</v>
      </c>
    </row>
    <row r="299" spans="1:8">
      <c r="A299" s="438" t="s">
        <v>12</v>
      </c>
      <c r="B299" s="438" t="s">
        <v>24</v>
      </c>
      <c r="C299" s="163" t="s">
        <v>70</v>
      </c>
      <c r="D299" s="45">
        <v>60</v>
      </c>
      <c r="E299" s="45">
        <v>8</v>
      </c>
      <c r="F299" s="45">
        <v>435</v>
      </c>
      <c r="G299" s="45">
        <v>503</v>
      </c>
      <c r="H299" s="44">
        <v>11.928429</v>
      </c>
    </row>
    <row r="300" spans="1:8">
      <c r="A300" s="438"/>
      <c r="B300" s="438"/>
      <c r="C300" s="163" t="s">
        <v>71</v>
      </c>
      <c r="D300" s="45">
        <v>541</v>
      </c>
      <c r="E300" s="45">
        <v>93</v>
      </c>
      <c r="F300" s="45">
        <v>815</v>
      </c>
      <c r="G300" s="45">
        <v>1449</v>
      </c>
      <c r="H300" s="44">
        <v>37.336094000000003</v>
      </c>
    </row>
    <row r="301" spans="1:8">
      <c r="A301" s="438"/>
      <c r="B301" s="438"/>
      <c r="C301" s="163" t="s">
        <v>72</v>
      </c>
      <c r="D301" s="45">
        <v>1011</v>
      </c>
      <c r="E301" s="45">
        <v>194</v>
      </c>
      <c r="F301" s="45">
        <v>1298</v>
      </c>
      <c r="G301" s="45">
        <v>2503</v>
      </c>
      <c r="H301" s="44">
        <v>40.391530000000003</v>
      </c>
    </row>
    <row r="302" spans="1:8">
      <c r="A302" s="438"/>
      <c r="B302" s="438"/>
      <c r="C302" s="163" t="s">
        <v>73</v>
      </c>
      <c r="D302" s="45">
        <v>2503</v>
      </c>
      <c r="E302" s="45">
        <v>586</v>
      </c>
      <c r="F302" s="45">
        <v>10290</v>
      </c>
      <c r="G302" s="45">
        <v>13379</v>
      </c>
      <c r="H302" s="44">
        <v>18.708424000000001</v>
      </c>
    </row>
    <row r="303" spans="1:8">
      <c r="A303" s="438"/>
      <c r="B303" s="438"/>
      <c r="C303" s="163" t="s">
        <v>74</v>
      </c>
      <c r="D303" s="45">
        <v>9187</v>
      </c>
      <c r="E303" s="45">
        <v>1517</v>
      </c>
      <c r="F303" s="45">
        <v>6429</v>
      </c>
      <c r="G303" s="45">
        <v>17133</v>
      </c>
      <c r="H303" s="44">
        <v>53.621665999999998</v>
      </c>
    </row>
    <row r="304" spans="1:8">
      <c r="A304" s="438"/>
      <c r="B304" s="438"/>
      <c r="C304" s="163" t="s">
        <v>75</v>
      </c>
      <c r="D304" s="45">
        <v>3414</v>
      </c>
      <c r="E304" s="45">
        <v>728</v>
      </c>
      <c r="F304" s="45">
        <v>8558</v>
      </c>
      <c r="G304" s="45">
        <v>12700</v>
      </c>
      <c r="H304" s="44">
        <v>26.881889999999999</v>
      </c>
    </row>
    <row r="305" spans="1:8">
      <c r="A305" s="438"/>
      <c r="B305" s="438"/>
      <c r="C305" s="163" t="s">
        <v>76</v>
      </c>
      <c r="D305" s="45">
        <v>3654</v>
      </c>
      <c r="E305" s="45">
        <v>480</v>
      </c>
      <c r="F305" s="45">
        <v>917</v>
      </c>
      <c r="G305" s="45">
        <v>5051</v>
      </c>
      <c r="H305" s="44">
        <v>72.342110000000005</v>
      </c>
    </row>
    <row r="306" spans="1:8">
      <c r="A306" s="438"/>
      <c r="B306" s="438"/>
      <c r="C306" s="163" t="s">
        <v>77</v>
      </c>
      <c r="D306" s="45">
        <v>70</v>
      </c>
      <c r="E306" s="45">
        <v>11</v>
      </c>
      <c r="F306" s="45">
        <v>51</v>
      </c>
      <c r="G306" s="45">
        <v>132</v>
      </c>
      <c r="H306" s="44">
        <v>53.030303000000004</v>
      </c>
    </row>
    <row r="307" spans="1:8">
      <c r="A307" s="438"/>
      <c r="B307" s="438" t="s">
        <v>25</v>
      </c>
      <c r="C307" s="163" t="s">
        <v>70</v>
      </c>
      <c r="D307" s="45">
        <v>137</v>
      </c>
      <c r="E307" s="45">
        <v>13</v>
      </c>
      <c r="F307" s="45">
        <v>355</v>
      </c>
      <c r="G307" s="45">
        <v>505</v>
      </c>
      <c r="H307" s="44">
        <v>27.128713000000001</v>
      </c>
    </row>
    <row r="308" spans="1:8">
      <c r="A308" s="438"/>
      <c r="B308" s="438"/>
      <c r="C308" s="163" t="s">
        <v>71</v>
      </c>
      <c r="D308" s="45">
        <v>2415</v>
      </c>
      <c r="E308" s="45">
        <v>158</v>
      </c>
      <c r="F308" s="45">
        <v>1434</v>
      </c>
      <c r="G308" s="45">
        <v>4007</v>
      </c>
      <c r="H308" s="44">
        <v>60.269528000000001</v>
      </c>
    </row>
    <row r="309" spans="1:8">
      <c r="A309" s="438"/>
      <c r="B309" s="438"/>
      <c r="C309" s="163" t="s">
        <v>72</v>
      </c>
      <c r="D309" s="45">
        <v>3041</v>
      </c>
      <c r="E309" s="45">
        <v>210</v>
      </c>
      <c r="F309" s="45">
        <v>1301</v>
      </c>
      <c r="G309" s="45">
        <v>4552</v>
      </c>
      <c r="H309" s="44">
        <v>66.805800000000005</v>
      </c>
    </row>
    <row r="310" spans="1:8">
      <c r="A310" s="438"/>
      <c r="B310" s="438"/>
      <c r="C310" s="163" t="s">
        <v>73</v>
      </c>
      <c r="D310" s="45">
        <v>3535</v>
      </c>
      <c r="E310" s="45">
        <v>212</v>
      </c>
      <c r="F310" s="45">
        <v>1310</v>
      </c>
      <c r="G310" s="45">
        <v>5057</v>
      </c>
      <c r="H310" s="44">
        <v>69.903104999999996</v>
      </c>
    </row>
    <row r="311" spans="1:8">
      <c r="A311" s="438"/>
      <c r="B311" s="438"/>
      <c r="C311" s="163" t="s">
        <v>74</v>
      </c>
      <c r="D311" s="45">
        <v>11603</v>
      </c>
      <c r="E311" s="45">
        <v>669</v>
      </c>
      <c r="F311" s="45">
        <v>3402</v>
      </c>
      <c r="G311" s="45">
        <v>15674</v>
      </c>
      <c r="H311" s="44">
        <v>74.027051</v>
      </c>
    </row>
    <row r="312" spans="1:8">
      <c r="A312" s="438"/>
      <c r="B312" s="438"/>
      <c r="C312" s="163" t="s">
        <v>75</v>
      </c>
      <c r="D312" s="45">
        <v>1828</v>
      </c>
      <c r="E312" s="45">
        <v>103</v>
      </c>
      <c r="F312" s="45">
        <v>486</v>
      </c>
      <c r="G312" s="45">
        <v>2417</v>
      </c>
      <c r="H312" s="44">
        <v>75.630947000000006</v>
      </c>
    </row>
    <row r="313" spans="1:8">
      <c r="A313" s="438"/>
      <c r="B313" s="438"/>
      <c r="C313" s="163" t="s">
        <v>76</v>
      </c>
      <c r="D313" s="45">
        <v>7340</v>
      </c>
      <c r="E313" s="45">
        <v>323</v>
      </c>
      <c r="F313" s="45">
        <v>731</v>
      </c>
      <c r="G313" s="45">
        <v>8394</v>
      </c>
      <c r="H313" s="44">
        <v>87.443411999999995</v>
      </c>
    </row>
    <row r="314" spans="1:8">
      <c r="A314" s="438"/>
      <c r="B314" s="438"/>
      <c r="C314" s="163" t="s">
        <v>77</v>
      </c>
      <c r="D314" s="45">
        <v>113</v>
      </c>
      <c r="E314" s="45">
        <v>7</v>
      </c>
      <c r="F314" s="45">
        <v>26</v>
      </c>
      <c r="G314" s="45">
        <v>146</v>
      </c>
      <c r="H314" s="44">
        <v>77.397260000000003</v>
      </c>
    </row>
    <row r="315" spans="1:8">
      <c r="A315" s="438"/>
      <c r="B315" s="438" t="s">
        <v>114</v>
      </c>
      <c r="C315" s="163" t="s">
        <v>70</v>
      </c>
      <c r="D315" s="45">
        <v>396</v>
      </c>
      <c r="E315" s="45">
        <v>15</v>
      </c>
      <c r="F315" s="45">
        <v>485</v>
      </c>
      <c r="G315" s="45">
        <v>896</v>
      </c>
      <c r="H315" s="44">
        <v>44.196429000000002</v>
      </c>
    </row>
    <row r="316" spans="1:8">
      <c r="A316" s="438"/>
      <c r="B316" s="438"/>
      <c r="C316" s="163" t="s">
        <v>71</v>
      </c>
      <c r="D316" s="45">
        <v>4739</v>
      </c>
      <c r="E316" s="45">
        <v>264</v>
      </c>
      <c r="F316" s="45">
        <v>3300</v>
      </c>
      <c r="G316" s="45">
        <v>8303</v>
      </c>
      <c r="H316" s="44">
        <v>57.075755999999998</v>
      </c>
    </row>
    <row r="317" spans="1:8">
      <c r="A317" s="438"/>
      <c r="B317" s="438"/>
      <c r="C317" s="163" t="s">
        <v>72</v>
      </c>
      <c r="D317" s="45">
        <v>4220</v>
      </c>
      <c r="E317" s="45">
        <v>189</v>
      </c>
      <c r="F317" s="45">
        <v>2001</v>
      </c>
      <c r="G317" s="45">
        <v>6410</v>
      </c>
      <c r="H317" s="44">
        <v>65.834632999999997</v>
      </c>
    </row>
    <row r="318" spans="1:8">
      <c r="A318" s="438"/>
      <c r="B318" s="438"/>
      <c r="C318" s="163" t="s">
        <v>73</v>
      </c>
      <c r="D318" s="45">
        <v>4006</v>
      </c>
      <c r="E318" s="45">
        <v>191</v>
      </c>
      <c r="F318" s="45">
        <v>1847</v>
      </c>
      <c r="G318" s="45">
        <v>6044</v>
      </c>
      <c r="H318" s="44">
        <v>66.280608999999998</v>
      </c>
    </row>
    <row r="319" spans="1:8">
      <c r="A319" s="438"/>
      <c r="B319" s="438"/>
      <c r="C319" s="163" t="s">
        <v>74</v>
      </c>
      <c r="D319" s="45">
        <v>8746</v>
      </c>
      <c r="E319" s="45">
        <v>352</v>
      </c>
      <c r="F319" s="45">
        <v>2957</v>
      </c>
      <c r="G319" s="45">
        <v>12055</v>
      </c>
      <c r="H319" s="44">
        <v>72.550809000000001</v>
      </c>
    </row>
    <row r="320" spans="1:8">
      <c r="A320" s="438"/>
      <c r="B320" s="438"/>
      <c r="C320" s="163" t="s">
        <v>75</v>
      </c>
      <c r="D320" s="45">
        <v>808</v>
      </c>
      <c r="E320" s="45">
        <v>41</v>
      </c>
      <c r="F320" s="45">
        <v>197</v>
      </c>
      <c r="G320" s="45">
        <v>1046</v>
      </c>
      <c r="H320" s="44">
        <v>77.246654000000007</v>
      </c>
    </row>
    <row r="321" spans="1:8">
      <c r="A321" s="438"/>
      <c r="B321" s="438"/>
      <c r="C321" s="163" t="s">
        <v>76</v>
      </c>
      <c r="D321" s="45">
        <v>4481</v>
      </c>
      <c r="E321" s="45">
        <v>134</v>
      </c>
      <c r="F321" s="45">
        <v>612</v>
      </c>
      <c r="G321" s="45">
        <v>5227</v>
      </c>
      <c r="H321" s="44">
        <v>85.727951000000004</v>
      </c>
    </row>
    <row r="322" spans="1:8">
      <c r="A322" s="438"/>
      <c r="B322" s="438"/>
      <c r="C322" s="163" t="s">
        <v>77</v>
      </c>
      <c r="D322" s="45">
        <v>140</v>
      </c>
      <c r="E322" s="45">
        <v>6</v>
      </c>
      <c r="F322" s="45">
        <v>57</v>
      </c>
      <c r="G322" s="45">
        <v>203</v>
      </c>
      <c r="H322" s="44">
        <v>68.965517000000006</v>
      </c>
    </row>
    <row r="323" spans="1:8">
      <c r="A323" s="438"/>
      <c r="B323" s="438" t="s">
        <v>27</v>
      </c>
      <c r="C323" s="163" t="s">
        <v>70</v>
      </c>
      <c r="D323" s="45">
        <v>455</v>
      </c>
      <c r="E323" s="45">
        <v>15</v>
      </c>
      <c r="F323" s="45">
        <v>3042</v>
      </c>
      <c r="G323" s="45">
        <v>3512</v>
      </c>
      <c r="H323" s="44">
        <v>12.955581</v>
      </c>
    </row>
    <row r="324" spans="1:8">
      <c r="A324" s="438"/>
      <c r="B324" s="438"/>
      <c r="C324" s="163" t="s">
        <v>71</v>
      </c>
      <c r="D324" s="45">
        <v>2664</v>
      </c>
      <c r="E324" s="45">
        <v>84</v>
      </c>
      <c r="F324" s="45">
        <v>9585</v>
      </c>
      <c r="G324" s="45">
        <v>12333</v>
      </c>
      <c r="H324" s="44">
        <v>21.600584000000001</v>
      </c>
    </row>
    <row r="325" spans="1:8">
      <c r="A325" s="438"/>
      <c r="B325" s="438"/>
      <c r="C325" s="163" t="s">
        <v>72</v>
      </c>
      <c r="D325" s="45">
        <v>1693</v>
      </c>
      <c r="E325" s="45">
        <v>57</v>
      </c>
      <c r="F325" s="45">
        <v>4890</v>
      </c>
      <c r="G325" s="45">
        <v>6640</v>
      </c>
      <c r="H325" s="44">
        <v>25.496988000000002</v>
      </c>
    </row>
    <row r="326" spans="1:8">
      <c r="A326" s="438"/>
      <c r="B326" s="438"/>
      <c r="C326" s="163" t="s">
        <v>73</v>
      </c>
      <c r="D326" s="45">
        <v>1488</v>
      </c>
      <c r="E326" s="45">
        <v>47</v>
      </c>
      <c r="F326" s="45">
        <v>3792</v>
      </c>
      <c r="G326" s="45">
        <v>5327</v>
      </c>
      <c r="H326" s="44">
        <v>27.933171000000002</v>
      </c>
    </row>
    <row r="327" spans="1:8">
      <c r="A327" s="438"/>
      <c r="B327" s="438"/>
      <c r="C327" s="163" t="s">
        <v>74</v>
      </c>
      <c r="D327" s="45">
        <v>1661</v>
      </c>
      <c r="E327" s="45">
        <v>46</v>
      </c>
      <c r="F327" s="45">
        <v>3463</v>
      </c>
      <c r="G327" s="45">
        <v>5170</v>
      </c>
      <c r="H327" s="44">
        <v>32.127659999999999</v>
      </c>
    </row>
    <row r="328" spans="1:8">
      <c r="A328" s="438"/>
      <c r="B328" s="438"/>
      <c r="C328" s="163" t="s">
        <v>75</v>
      </c>
      <c r="D328" s="45">
        <v>258</v>
      </c>
      <c r="E328" s="45">
        <v>11</v>
      </c>
      <c r="F328" s="45">
        <v>286</v>
      </c>
      <c r="G328" s="45">
        <v>555</v>
      </c>
      <c r="H328" s="44">
        <v>46.486485999999999</v>
      </c>
    </row>
    <row r="329" spans="1:8">
      <c r="A329" s="438"/>
      <c r="B329" s="438"/>
      <c r="C329" s="163" t="s">
        <v>76</v>
      </c>
      <c r="D329" s="45">
        <v>1127</v>
      </c>
      <c r="E329" s="45">
        <v>28</v>
      </c>
      <c r="F329" s="45">
        <v>1413</v>
      </c>
      <c r="G329" s="45">
        <v>2568</v>
      </c>
      <c r="H329" s="44">
        <v>43.886293000000002</v>
      </c>
    </row>
    <row r="330" spans="1:8">
      <c r="A330" s="438"/>
      <c r="B330" s="438"/>
      <c r="C330" s="163" t="s">
        <v>77</v>
      </c>
      <c r="D330" s="45">
        <v>74</v>
      </c>
      <c r="E330" s="45">
        <v>5</v>
      </c>
      <c r="F330" s="45">
        <v>222</v>
      </c>
      <c r="G330" s="45">
        <v>301</v>
      </c>
      <c r="H330" s="44">
        <v>24.584717999999999</v>
      </c>
    </row>
    <row r="331" spans="1:8">
      <c r="A331" s="438" t="s">
        <v>13</v>
      </c>
      <c r="B331" s="438" t="s">
        <v>24</v>
      </c>
      <c r="C331" s="163" t="s">
        <v>70</v>
      </c>
      <c r="D331" s="45">
        <v>43</v>
      </c>
      <c r="E331" s="45">
        <v>16</v>
      </c>
      <c r="F331" s="45">
        <v>549</v>
      </c>
      <c r="G331" s="45">
        <v>608</v>
      </c>
      <c r="H331" s="44">
        <v>7.072368421052631</v>
      </c>
    </row>
    <row r="332" spans="1:8">
      <c r="A332" s="438"/>
      <c r="B332" s="438"/>
      <c r="C332" s="163" t="s">
        <v>71</v>
      </c>
      <c r="D332" s="45">
        <v>545</v>
      </c>
      <c r="E332" s="45">
        <v>101</v>
      </c>
      <c r="F332" s="45">
        <v>831</v>
      </c>
      <c r="G332" s="45">
        <v>1477</v>
      </c>
      <c r="H332" s="44">
        <v>36.899119837508465</v>
      </c>
    </row>
    <row r="333" spans="1:8">
      <c r="A333" s="438"/>
      <c r="B333" s="438"/>
      <c r="C333" s="163" t="s">
        <v>72</v>
      </c>
      <c r="D333" s="45">
        <v>1131</v>
      </c>
      <c r="E333" s="45">
        <v>195</v>
      </c>
      <c r="F333" s="45">
        <v>1546</v>
      </c>
      <c r="G333" s="45">
        <v>2872</v>
      </c>
      <c r="H333" s="44">
        <v>39.380222841225624</v>
      </c>
    </row>
    <row r="334" spans="1:8">
      <c r="A334" s="438"/>
      <c r="B334" s="438"/>
      <c r="C334" s="163" t="s">
        <v>73</v>
      </c>
      <c r="D334" s="45">
        <v>2674</v>
      </c>
      <c r="E334" s="45">
        <v>650</v>
      </c>
      <c r="F334" s="45">
        <v>11499</v>
      </c>
      <c r="G334" s="45">
        <v>14823</v>
      </c>
      <c r="H334" s="44">
        <v>18.039533157930244</v>
      </c>
    </row>
    <row r="335" spans="1:8">
      <c r="A335" s="438"/>
      <c r="B335" s="438"/>
      <c r="C335" s="163" t="s">
        <v>74</v>
      </c>
      <c r="D335" s="45">
        <v>10148</v>
      </c>
      <c r="E335" s="45">
        <v>1789</v>
      </c>
      <c r="F335" s="45">
        <v>7623</v>
      </c>
      <c r="G335" s="45">
        <v>19560</v>
      </c>
      <c r="H335" s="44">
        <v>51.881390593047037</v>
      </c>
    </row>
    <row r="336" spans="1:8">
      <c r="A336" s="438"/>
      <c r="B336" s="438"/>
      <c r="C336" s="163" t="s">
        <v>75</v>
      </c>
      <c r="D336" s="45">
        <v>4500</v>
      </c>
      <c r="E336" s="45">
        <v>989</v>
      </c>
      <c r="F336" s="45">
        <v>10283</v>
      </c>
      <c r="G336" s="45">
        <v>15772</v>
      </c>
      <c r="H336" s="44">
        <v>28.531574942936849</v>
      </c>
    </row>
    <row r="337" spans="1:8">
      <c r="A337" s="438"/>
      <c r="B337" s="438"/>
      <c r="C337" s="163" t="s">
        <v>76</v>
      </c>
      <c r="D337" s="45">
        <v>5348</v>
      </c>
      <c r="E337" s="45">
        <v>711</v>
      </c>
      <c r="F337" s="45">
        <v>838</v>
      </c>
      <c r="G337" s="45">
        <v>6897</v>
      </c>
      <c r="H337" s="44">
        <v>77.540959837610558</v>
      </c>
    </row>
    <row r="338" spans="1:8">
      <c r="A338" s="438"/>
      <c r="B338" s="438"/>
      <c r="C338" s="163" t="s">
        <v>77</v>
      </c>
      <c r="D338" s="45">
        <v>17</v>
      </c>
      <c r="E338" s="45">
        <v>7</v>
      </c>
      <c r="F338" s="45">
        <v>19</v>
      </c>
      <c r="G338" s="45">
        <v>43</v>
      </c>
      <c r="H338" s="44">
        <v>39.534883720930232</v>
      </c>
    </row>
    <row r="339" spans="1:8">
      <c r="A339" s="438"/>
      <c r="B339" s="438" t="s">
        <v>25</v>
      </c>
      <c r="C339" s="163" t="s">
        <v>70</v>
      </c>
      <c r="D339" s="45">
        <v>148</v>
      </c>
      <c r="E339" s="45">
        <v>18</v>
      </c>
      <c r="F339" s="45">
        <v>397</v>
      </c>
      <c r="G339" s="45">
        <v>563</v>
      </c>
      <c r="H339" s="44">
        <v>26.287744227353464</v>
      </c>
    </row>
    <row r="340" spans="1:8">
      <c r="A340" s="438"/>
      <c r="B340" s="438"/>
      <c r="C340" s="163" t="s">
        <v>71</v>
      </c>
      <c r="D340" s="45">
        <v>2298</v>
      </c>
      <c r="E340" s="45">
        <v>186</v>
      </c>
      <c r="F340" s="45">
        <v>1398</v>
      </c>
      <c r="G340" s="45">
        <v>3882</v>
      </c>
      <c r="H340" s="44">
        <v>59.196290571870172</v>
      </c>
    </row>
    <row r="341" spans="1:8">
      <c r="A341" s="438"/>
      <c r="B341" s="438"/>
      <c r="C341" s="163" t="s">
        <v>72</v>
      </c>
      <c r="D341" s="45">
        <v>3403</v>
      </c>
      <c r="E341" s="45">
        <v>214</v>
      </c>
      <c r="F341" s="45">
        <v>1295</v>
      </c>
      <c r="G341" s="45">
        <v>4912</v>
      </c>
      <c r="H341" s="44">
        <v>69.279315960912044</v>
      </c>
    </row>
    <row r="342" spans="1:8">
      <c r="A342" s="438"/>
      <c r="B342" s="438"/>
      <c r="C342" s="163" t="s">
        <v>73</v>
      </c>
      <c r="D342" s="45">
        <v>3720</v>
      </c>
      <c r="E342" s="45">
        <v>279</v>
      </c>
      <c r="F342" s="45">
        <v>1385</v>
      </c>
      <c r="G342" s="45">
        <v>5384</v>
      </c>
      <c r="H342" s="44">
        <v>69.093610698365524</v>
      </c>
    </row>
    <row r="343" spans="1:8">
      <c r="A343" s="438"/>
      <c r="B343" s="438"/>
      <c r="C343" s="163" t="s">
        <v>74</v>
      </c>
      <c r="D343" s="45">
        <v>14032</v>
      </c>
      <c r="E343" s="45">
        <v>909</v>
      </c>
      <c r="F343" s="45">
        <v>3944</v>
      </c>
      <c r="G343" s="45">
        <v>18885</v>
      </c>
      <c r="H343" s="44">
        <v>74.30235636748742</v>
      </c>
    </row>
    <row r="344" spans="1:8">
      <c r="A344" s="438"/>
      <c r="B344" s="438"/>
      <c r="C344" s="163" t="s">
        <v>75</v>
      </c>
      <c r="D344" s="45">
        <v>2545</v>
      </c>
      <c r="E344" s="45">
        <v>190</v>
      </c>
      <c r="F344" s="45">
        <v>641</v>
      </c>
      <c r="G344" s="45">
        <v>3376</v>
      </c>
      <c r="H344" s="44">
        <v>75.38507109004739</v>
      </c>
    </row>
    <row r="345" spans="1:8">
      <c r="A345" s="438"/>
      <c r="B345" s="438"/>
      <c r="C345" s="163" t="s">
        <v>76</v>
      </c>
      <c r="D345" s="45">
        <v>9946</v>
      </c>
      <c r="E345" s="45">
        <v>449</v>
      </c>
      <c r="F345" s="45">
        <v>1012</v>
      </c>
      <c r="G345" s="45">
        <v>11407</v>
      </c>
      <c r="H345" s="44">
        <v>87.19207504164109</v>
      </c>
    </row>
    <row r="346" spans="1:8">
      <c r="A346" s="438"/>
      <c r="B346" s="438"/>
      <c r="C346" s="163" t="s">
        <v>77</v>
      </c>
      <c r="D346" s="45">
        <v>61</v>
      </c>
      <c r="E346" s="45">
        <v>5</v>
      </c>
      <c r="F346" s="45">
        <v>15</v>
      </c>
      <c r="G346" s="45">
        <v>81</v>
      </c>
      <c r="H346" s="44">
        <v>75.308641975308646</v>
      </c>
    </row>
    <row r="347" spans="1:8">
      <c r="A347" s="438"/>
      <c r="B347" s="438" t="s">
        <v>114</v>
      </c>
      <c r="C347" s="163" t="s">
        <v>70</v>
      </c>
      <c r="D347" s="45">
        <v>385</v>
      </c>
      <c r="E347" s="45">
        <v>24</v>
      </c>
      <c r="F347" s="45">
        <v>516</v>
      </c>
      <c r="G347" s="45">
        <v>925</v>
      </c>
      <c r="H347" s="44">
        <v>41.621621621621621</v>
      </c>
    </row>
    <row r="348" spans="1:8">
      <c r="A348" s="438"/>
      <c r="B348" s="438"/>
      <c r="C348" s="163" t="s">
        <v>71</v>
      </c>
      <c r="D348" s="45">
        <v>5680</v>
      </c>
      <c r="E348" s="45">
        <v>285</v>
      </c>
      <c r="F348" s="45">
        <v>3758</v>
      </c>
      <c r="G348" s="45">
        <v>9723</v>
      </c>
      <c r="H348" s="44">
        <v>58.418183688162095</v>
      </c>
    </row>
    <row r="349" spans="1:8">
      <c r="A349" s="438"/>
      <c r="B349" s="438"/>
      <c r="C349" s="163" t="s">
        <v>72</v>
      </c>
      <c r="D349" s="45">
        <v>5337</v>
      </c>
      <c r="E349" s="45">
        <v>251</v>
      </c>
      <c r="F349" s="45">
        <v>2384</v>
      </c>
      <c r="G349" s="45">
        <v>7972</v>
      </c>
      <c r="H349" s="44">
        <v>66.946813848469645</v>
      </c>
    </row>
    <row r="350" spans="1:8">
      <c r="A350" s="438"/>
      <c r="B350" s="438"/>
      <c r="C350" s="163" t="s">
        <v>73</v>
      </c>
      <c r="D350" s="45">
        <v>4631</v>
      </c>
      <c r="E350" s="45">
        <v>268</v>
      </c>
      <c r="F350" s="45">
        <v>1913</v>
      </c>
      <c r="G350" s="45">
        <v>6812</v>
      </c>
      <c r="H350" s="44">
        <v>67.98297122724604</v>
      </c>
    </row>
    <row r="351" spans="1:8">
      <c r="A351" s="438"/>
      <c r="B351" s="438"/>
      <c r="C351" s="163" t="s">
        <v>74</v>
      </c>
      <c r="D351" s="45">
        <v>11309</v>
      </c>
      <c r="E351" s="45">
        <v>594</v>
      </c>
      <c r="F351" s="45">
        <v>3791</v>
      </c>
      <c r="G351" s="45">
        <v>15694</v>
      </c>
      <c r="H351" s="44">
        <v>72.059385752516874</v>
      </c>
    </row>
    <row r="352" spans="1:8">
      <c r="A352" s="438"/>
      <c r="B352" s="438"/>
      <c r="C352" s="163" t="s">
        <v>75</v>
      </c>
      <c r="D352" s="45">
        <v>1101</v>
      </c>
      <c r="E352" s="45">
        <v>50</v>
      </c>
      <c r="F352" s="45">
        <v>224</v>
      </c>
      <c r="G352" s="45">
        <v>1375</v>
      </c>
      <c r="H352" s="44">
        <v>80.072727272727278</v>
      </c>
    </row>
    <row r="353" spans="1:8">
      <c r="A353" s="438"/>
      <c r="B353" s="438"/>
      <c r="C353" s="163" t="s">
        <v>76</v>
      </c>
      <c r="D353" s="45">
        <v>6092</v>
      </c>
      <c r="E353" s="45">
        <v>240</v>
      </c>
      <c r="F353" s="45">
        <v>857</v>
      </c>
      <c r="G353" s="45">
        <v>7189</v>
      </c>
      <c r="H353" s="44">
        <v>84.740575879816376</v>
      </c>
    </row>
    <row r="354" spans="1:8">
      <c r="A354" s="438"/>
      <c r="B354" s="438"/>
      <c r="C354" s="163" t="s">
        <v>77</v>
      </c>
      <c r="D354" s="45">
        <v>78</v>
      </c>
      <c r="E354" s="45">
        <v>5</v>
      </c>
      <c r="F354" s="45">
        <v>25</v>
      </c>
      <c r="G354" s="45">
        <v>108</v>
      </c>
      <c r="H354" s="44">
        <v>72.222222222222214</v>
      </c>
    </row>
    <row r="355" spans="1:8">
      <c r="A355" s="438"/>
      <c r="B355" s="438" t="s">
        <v>27</v>
      </c>
      <c r="C355" s="163" t="s">
        <v>70</v>
      </c>
      <c r="D355" s="45">
        <v>505</v>
      </c>
      <c r="E355" s="45">
        <v>19</v>
      </c>
      <c r="F355" s="45">
        <v>3442</v>
      </c>
      <c r="G355" s="45">
        <v>3966</v>
      </c>
      <c r="H355" s="44">
        <v>12.733232476046394</v>
      </c>
    </row>
    <row r="356" spans="1:8">
      <c r="A356" s="438"/>
      <c r="B356" s="438"/>
      <c r="C356" s="163" t="s">
        <v>71</v>
      </c>
      <c r="D356" s="45">
        <v>3415</v>
      </c>
      <c r="E356" s="45">
        <v>102</v>
      </c>
      <c r="F356" s="45">
        <v>12302</v>
      </c>
      <c r="G356" s="45">
        <v>15819</v>
      </c>
      <c r="H356" s="44">
        <v>21.587963840950756</v>
      </c>
    </row>
    <row r="357" spans="1:8">
      <c r="A357" s="438"/>
      <c r="B357" s="438"/>
      <c r="C357" s="163" t="s">
        <v>72</v>
      </c>
      <c r="D357" s="45">
        <v>2475</v>
      </c>
      <c r="E357" s="45">
        <v>91</v>
      </c>
      <c r="F357" s="45">
        <v>6428</v>
      </c>
      <c r="G357" s="45">
        <v>8994</v>
      </c>
      <c r="H357" s="44">
        <v>27.51834556370914</v>
      </c>
    </row>
    <row r="358" spans="1:8">
      <c r="A358" s="438"/>
      <c r="B358" s="438"/>
      <c r="C358" s="163" t="s">
        <v>73</v>
      </c>
      <c r="D358" s="45">
        <v>2420</v>
      </c>
      <c r="E358" s="45">
        <v>70</v>
      </c>
      <c r="F358" s="45">
        <v>5730</v>
      </c>
      <c r="G358" s="45">
        <v>8220</v>
      </c>
      <c r="H358" s="44">
        <v>29.440389294403889</v>
      </c>
    </row>
    <row r="359" spans="1:8">
      <c r="A359" s="438"/>
      <c r="B359" s="438"/>
      <c r="C359" s="163" t="s">
        <v>74</v>
      </c>
      <c r="D359" s="45">
        <v>2325</v>
      </c>
      <c r="E359" s="45">
        <v>83</v>
      </c>
      <c r="F359" s="45">
        <v>4537</v>
      </c>
      <c r="G359" s="45">
        <v>6945</v>
      </c>
      <c r="H359" s="44">
        <v>33.477321814254864</v>
      </c>
    </row>
    <row r="360" spans="1:8">
      <c r="A360" s="438"/>
      <c r="B360" s="438"/>
      <c r="C360" s="163" t="s">
        <v>75</v>
      </c>
      <c r="D360" s="45">
        <v>359</v>
      </c>
      <c r="E360" s="45">
        <v>25</v>
      </c>
      <c r="F360" s="45">
        <v>479</v>
      </c>
      <c r="G360" s="45">
        <v>863</v>
      </c>
      <c r="H360" s="44">
        <v>41.59907300115875</v>
      </c>
    </row>
    <row r="361" spans="1:8">
      <c r="A361" s="438"/>
      <c r="B361" s="438"/>
      <c r="C361" s="163" t="s">
        <v>76</v>
      </c>
      <c r="D361" s="45">
        <v>2027</v>
      </c>
      <c r="E361" s="45">
        <v>75</v>
      </c>
      <c r="F361" s="45">
        <v>2477</v>
      </c>
      <c r="G361" s="45">
        <v>4579</v>
      </c>
      <c r="H361" s="44">
        <v>44.2673072723302</v>
      </c>
    </row>
    <row r="362" spans="1:8">
      <c r="A362" s="438"/>
      <c r="B362" s="438"/>
      <c r="C362" s="163" t="s">
        <v>77</v>
      </c>
      <c r="D362" s="45">
        <v>36</v>
      </c>
      <c r="E362" s="45">
        <v>0</v>
      </c>
      <c r="F362" s="45">
        <v>112</v>
      </c>
      <c r="G362" s="45">
        <v>148</v>
      </c>
      <c r="H362" s="44">
        <v>24.324324324324326</v>
      </c>
    </row>
    <row r="363" spans="1:8">
      <c r="A363" s="438" t="s">
        <v>81</v>
      </c>
      <c r="B363" s="438" t="s">
        <v>24</v>
      </c>
      <c r="C363" s="163" t="s">
        <v>70</v>
      </c>
      <c r="D363" s="45">
        <v>35</v>
      </c>
      <c r="E363" s="45">
        <v>10</v>
      </c>
      <c r="F363" s="45">
        <v>357</v>
      </c>
      <c r="G363" s="45">
        <v>402</v>
      </c>
      <c r="H363" s="44">
        <v>8.7064676616915424</v>
      </c>
    </row>
    <row r="364" spans="1:8">
      <c r="A364" s="438"/>
      <c r="B364" s="438"/>
      <c r="C364" s="163" t="s">
        <v>71</v>
      </c>
      <c r="D364" s="45">
        <v>387</v>
      </c>
      <c r="E364" s="45">
        <v>72</v>
      </c>
      <c r="F364" s="45">
        <v>499</v>
      </c>
      <c r="G364" s="45">
        <v>958</v>
      </c>
      <c r="H364" s="44">
        <v>40.396659707724424</v>
      </c>
    </row>
    <row r="365" spans="1:8">
      <c r="A365" s="438"/>
      <c r="B365" s="438"/>
      <c r="C365" s="163" t="s">
        <v>72</v>
      </c>
      <c r="D365" s="45">
        <v>794</v>
      </c>
      <c r="E365" s="45">
        <v>172</v>
      </c>
      <c r="F365" s="45">
        <v>993</v>
      </c>
      <c r="G365" s="45">
        <v>1959</v>
      </c>
      <c r="H365" s="44">
        <v>40.530883103624298</v>
      </c>
    </row>
    <row r="366" spans="1:8">
      <c r="A366" s="438"/>
      <c r="B366" s="438"/>
      <c r="C366" s="163" t="s">
        <v>73</v>
      </c>
      <c r="D366" s="45">
        <v>1905</v>
      </c>
      <c r="E366" s="45">
        <v>430</v>
      </c>
      <c r="F366" s="45">
        <v>8530</v>
      </c>
      <c r="G366" s="45">
        <v>10865</v>
      </c>
      <c r="H366" s="44">
        <v>17.533364012885411</v>
      </c>
    </row>
    <row r="367" spans="1:8">
      <c r="A367" s="438"/>
      <c r="B367" s="438"/>
      <c r="C367" s="163" t="s">
        <v>74</v>
      </c>
      <c r="D367" s="45">
        <v>7618</v>
      </c>
      <c r="E367" s="45">
        <v>1419</v>
      </c>
      <c r="F367" s="45">
        <v>5873</v>
      </c>
      <c r="G367" s="45">
        <v>14910</v>
      </c>
      <c r="H367" s="44">
        <v>51.093226022803485</v>
      </c>
    </row>
    <row r="368" spans="1:8">
      <c r="A368" s="438"/>
      <c r="B368" s="438"/>
      <c r="C368" s="163" t="s">
        <v>75</v>
      </c>
      <c r="D368" s="45">
        <v>3705</v>
      </c>
      <c r="E368" s="45">
        <v>877</v>
      </c>
      <c r="F368" s="45">
        <v>8340</v>
      </c>
      <c r="G368" s="45">
        <v>12922</v>
      </c>
      <c r="H368" s="44">
        <v>28.672032193158952</v>
      </c>
    </row>
    <row r="369" spans="1:8">
      <c r="A369" s="438"/>
      <c r="B369" s="438"/>
      <c r="C369" s="163" t="s">
        <v>76</v>
      </c>
      <c r="D369" s="45">
        <v>4939</v>
      </c>
      <c r="E369" s="45">
        <v>748</v>
      </c>
      <c r="F369" s="45">
        <v>808</v>
      </c>
      <c r="G369" s="45">
        <v>6495</v>
      </c>
      <c r="H369" s="44">
        <v>76.043110084680521</v>
      </c>
    </row>
    <row r="370" spans="1:8">
      <c r="A370" s="438"/>
      <c r="B370" s="438"/>
      <c r="C370" s="163" t="s">
        <v>77</v>
      </c>
      <c r="D370" s="45">
        <v>115</v>
      </c>
      <c r="E370" s="45">
        <v>19</v>
      </c>
      <c r="F370" s="45">
        <v>100</v>
      </c>
      <c r="G370" s="45">
        <v>234</v>
      </c>
      <c r="H370" s="44">
        <v>49.145299145299141</v>
      </c>
    </row>
    <row r="371" spans="1:8">
      <c r="A371" s="438"/>
      <c r="B371" s="438" t="s">
        <v>25</v>
      </c>
      <c r="C371" s="163" t="s">
        <v>70</v>
      </c>
      <c r="D371" s="45">
        <v>96</v>
      </c>
      <c r="E371" s="45">
        <v>11</v>
      </c>
      <c r="F371" s="45">
        <v>312</v>
      </c>
      <c r="G371" s="45">
        <v>419</v>
      </c>
      <c r="H371" s="44">
        <v>22.911694510739856</v>
      </c>
    </row>
    <row r="372" spans="1:8">
      <c r="A372" s="438"/>
      <c r="B372" s="438"/>
      <c r="C372" s="163" t="s">
        <v>71</v>
      </c>
      <c r="D372" s="45">
        <v>1489</v>
      </c>
      <c r="E372" s="45">
        <v>128</v>
      </c>
      <c r="F372" s="45">
        <v>829</v>
      </c>
      <c r="G372" s="45">
        <v>2446</v>
      </c>
      <c r="H372" s="44">
        <v>60.874897792313988</v>
      </c>
    </row>
    <row r="373" spans="1:8">
      <c r="A373" s="438"/>
      <c r="B373" s="438"/>
      <c r="C373" s="163" t="s">
        <v>72</v>
      </c>
      <c r="D373" s="45">
        <v>2238</v>
      </c>
      <c r="E373" s="45">
        <v>148</v>
      </c>
      <c r="F373" s="45">
        <v>811</v>
      </c>
      <c r="G373" s="45">
        <v>3197</v>
      </c>
      <c r="H373" s="44">
        <v>70.003127932436655</v>
      </c>
    </row>
    <row r="374" spans="1:8">
      <c r="A374" s="438"/>
      <c r="B374" s="438"/>
      <c r="C374" s="163" t="s">
        <v>73</v>
      </c>
      <c r="D374" s="45">
        <v>2587</v>
      </c>
      <c r="E374" s="45">
        <v>224</v>
      </c>
      <c r="F374" s="45">
        <v>892</v>
      </c>
      <c r="G374" s="45">
        <v>3703</v>
      </c>
      <c r="H374" s="44">
        <v>69.862273832028094</v>
      </c>
    </row>
    <row r="375" spans="1:8">
      <c r="A375" s="438"/>
      <c r="B375" s="438"/>
      <c r="C375" s="163" t="s">
        <v>74</v>
      </c>
      <c r="D375" s="45">
        <v>11278</v>
      </c>
      <c r="E375" s="45">
        <v>799</v>
      </c>
      <c r="F375" s="45">
        <v>3047</v>
      </c>
      <c r="G375" s="45">
        <v>15124</v>
      </c>
      <c r="H375" s="44">
        <v>74.570219518645871</v>
      </c>
    </row>
    <row r="376" spans="1:8">
      <c r="A376" s="438"/>
      <c r="B376" s="438"/>
      <c r="C376" s="163" t="s">
        <v>75</v>
      </c>
      <c r="D376" s="45">
        <v>2337</v>
      </c>
      <c r="E376" s="45">
        <v>198</v>
      </c>
      <c r="F376" s="45">
        <v>602</v>
      </c>
      <c r="G376" s="45">
        <v>3137</v>
      </c>
      <c r="H376" s="44">
        <v>74.497927956646478</v>
      </c>
    </row>
    <row r="377" spans="1:8">
      <c r="A377" s="438"/>
      <c r="B377" s="438"/>
      <c r="C377" s="163" t="s">
        <v>76</v>
      </c>
      <c r="D377" s="45">
        <v>9773</v>
      </c>
      <c r="E377" s="45">
        <v>538</v>
      </c>
      <c r="F377" s="45">
        <v>880</v>
      </c>
      <c r="G377" s="45">
        <v>11191</v>
      </c>
      <c r="H377" s="44">
        <v>87.329103744080058</v>
      </c>
    </row>
    <row r="378" spans="1:8">
      <c r="A378" s="438"/>
      <c r="B378" s="438"/>
      <c r="C378" s="163" t="s">
        <v>77</v>
      </c>
      <c r="D378" s="45">
        <v>200</v>
      </c>
      <c r="E378" s="45">
        <v>8</v>
      </c>
      <c r="F378" s="45">
        <v>47</v>
      </c>
      <c r="G378" s="45">
        <v>255</v>
      </c>
      <c r="H378" s="44">
        <v>78.431372549019613</v>
      </c>
    </row>
    <row r="379" spans="1:8">
      <c r="A379" s="438"/>
      <c r="B379" s="438" t="s">
        <v>114</v>
      </c>
      <c r="C379" s="163" t="s">
        <v>70</v>
      </c>
      <c r="D379" s="45">
        <v>303</v>
      </c>
      <c r="E379" s="45">
        <v>20</v>
      </c>
      <c r="F379" s="45">
        <v>485</v>
      </c>
      <c r="G379" s="45">
        <v>808</v>
      </c>
      <c r="H379" s="44">
        <v>37.5</v>
      </c>
    </row>
    <row r="380" spans="1:8">
      <c r="A380" s="438"/>
      <c r="B380" s="438"/>
      <c r="C380" s="163" t="s">
        <v>71</v>
      </c>
      <c r="D380" s="45">
        <v>4291</v>
      </c>
      <c r="E380" s="45">
        <v>218</v>
      </c>
      <c r="F380" s="45">
        <v>2730</v>
      </c>
      <c r="G380" s="45">
        <v>7239</v>
      </c>
      <c r="H380" s="44">
        <v>59.276143113689741</v>
      </c>
    </row>
    <row r="381" spans="1:8">
      <c r="A381" s="438"/>
      <c r="B381" s="438"/>
      <c r="C381" s="163" t="s">
        <v>72</v>
      </c>
      <c r="D381" s="45">
        <v>4249</v>
      </c>
      <c r="E381" s="45">
        <v>247</v>
      </c>
      <c r="F381" s="45">
        <v>1923</v>
      </c>
      <c r="G381" s="45">
        <v>6419</v>
      </c>
      <c r="H381" s="44">
        <v>66.19411123227917</v>
      </c>
    </row>
    <row r="382" spans="1:8">
      <c r="A382" s="438"/>
      <c r="B382" s="438"/>
      <c r="C382" s="163" t="s">
        <v>73</v>
      </c>
      <c r="D382" s="45">
        <v>3782</v>
      </c>
      <c r="E382" s="45">
        <v>204</v>
      </c>
      <c r="F382" s="45">
        <v>1551</v>
      </c>
      <c r="G382" s="45">
        <v>5537</v>
      </c>
      <c r="H382" s="44">
        <v>68.304135813617478</v>
      </c>
    </row>
    <row r="383" spans="1:8">
      <c r="A383" s="438"/>
      <c r="B383" s="438"/>
      <c r="C383" s="163" t="s">
        <v>74</v>
      </c>
      <c r="D383" s="45">
        <v>10148</v>
      </c>
      <c r="E383" s="45">
        <v>531</v>
      </c>
      <c r="F383" s="45">
        <v>3449</v>
      </c>
      <c r="G383" s="45">
        <v>14128</v>
      </c>
      <c r="H383" s="44">
        <v>71.828992072480176</v>
      </c>
    </row>
    <row r="384" spans="1:8">
      <c r="A384" s="438"/>
      <c r="B384" s="438"/>
      <c r="C384" s="163" t="s">
        <v>75</v>
      </c>
      <c r="D384" s="45">
        <v>1156</v>
      </c>
      <c r="E384" s="45">
        <v>71</v>
      </c>
      <c r="F384" s="45">
        <v>255</v>
      </c>
      <c r="G384" s="45">
        <v>1482</v>
      </c>
      <c r="H384" s="44">
        <v>78.002699055330638</v>
      </c>
    </row>
    <row r="385" spans="1:15">
      <c r="A385" s="438"/>
      <c r="B385" s="438"/>
      <c r="C385" s="163" t="s">
        <v>76</v>
      </c>
      <c r="D385" s="45">
        <v>5879</v>
      </c>
      <c r="E385" s="45">
        <v>266</v>
      </c>
      <c r="F385" s="45">
        <v>821</v>
      </c>
      <c r="G385" s="45">
        <v>6966</v>
      </c>
      <c r="H385" s="44">
        <v>84.395635946023546</v>
      </c>
    </row>
    <row r="386" spans="1:15">
      <c r="A386" s="438"/>
      <c r="B386" s="438"/>
      <c r="C386" s="163" t="s">
        <v>77</v>
      </c>
      <c r="D386" s="45">
        <v>191</v>
      </c>
      <c r="E386" s="45">
        <v>9</v>
      </c>
      <c r="F386" s="45">
        <v>63</v>
      </c>
      <c r="G386" s="45">
        <v>263</v>
      </c>
      <c r="H386" s="44">
        <v>72.623574144486696</v>
      </c>
    </row>
    <row r="387" spans="1:15">
      <c r="A387" s="438"/>
      <c r="B387" s="438" t="s">
        <v>27</v>
      </c>
      <c r="C387" s="163" t="s">
        <v>70</v>
      </c>
      <c r="D387" s="45">
        <v>385</v>
      </c>
      <c r="E387" s="45">
        <v>13</v>
      </c>
      <c r="F387" s="45">
        <v>2686</v>
      </c>
      <c r="G387" s="45">
        <v>3084</v>
      </c>
      <c r="H387" s="44">
        <v>12.48378728923476</v>
      </c>
    </row>
    <row r="388" spans="1:15">
      <c r="A388" s="438"/>
      <c r="B388" s="438"/>
      <c r="C388" s="163" t="s">
        <v>71</v>
      </c>
      <c r="D388" s="45">
        <v>2870</v>
      </c>
      <c r="E388" s="45">
        <v>94</v>
      </c>
      <c r="F388" s="45">
        <v>9763</v>
      </c>
      <c r="G388" s="45">
        <v>12727</v>
      </c>
      <c r="H388" s="44">
        <v>22.550483224640526</v>
      </c>
    </row>
    <row r="389" spans="1:15">
      <c r="A389" s="438"/>
      <c r="B389" s="438"/>
      <c r="C389" s="163" t="s">
        <v>72</v>
      </c>
      <c r="D389" s="45">
        <v>2126</v>
      </c>
      <c r="E389" s="45">
        <v>61</v>
      </c>
      <c r="F389" s="45">
        <v>5289</v>
      </c>
      <c r="G389" s="45">
        <v>7476</v>
      </c>
      <c r="H389" s="44">
        <v>28.437667201712145</v>
      </c>
    </row>
    <row r="390" spans="1:15">
      <c r="A390" s="438"/>
      <c r="B390" s="438"/>
      <c r="C390" s="163" t="s">
        <v>73</v>
      </c>
      <c r="D390" s="45">
        <v>2260</v>
      </c>
      <c r="E390" s="45">
        <v>94</v>
      </c>
      <c r="F390" s="45">
        <v>5094</v>
      </c>
      <c r="G390" s="45">
        <v>7448</v>
      </c>
      <c r="H390" s="44">
        <v>30.343716433941996</v>
      </c>
    </row>
    <row r="391" spans="1:15">
      <c r="A391" s="438"/>
      <c r="B391" s="438"/>
      <c r="C391" s="163" t="s">
        <v>74</v>
      </c>
      <c r="D391" s="45">
        <v>2696</v>
      </c>
      <c r="E391" s="45">
        <v>92</v>
      </c>
      <c r="F391" s="45">
        <v>4551</v>
      </c>
      <c r="G391" s="45">
        <v>7339</v>
      </c>
      <c r="H391" s="44">
        <v>36.735250034064585</v>
      </c>
    </row>
    <row r="392" spans="1:15">
      <c r="A392" s="438"/>
      <c r="B392" s="438"/>
      <c r="C392" s="163" t="s">
        <v>75</v>
      </c>
      <c r="D392" s="45">
        <v>436</v>
      </c>
      <c r="E392" s="45">
        <v>18</v>
      </c>
      <c r="F392" s="45">
        <v>566</v>
      </c>
      <c r="G392" s="45">
        <v>1020</v>
      </c>
      <c r="H392" s="44">
        <v>42.745098039215684</v>
      </c>
    </row>
    <row r="393" spans="1:15">
      <c r="A393" s="438"/>
      <c r="B393" s="438"/>
      <c r="C393" s="163" t="s">
        <v>76</v>
      </c>
      <c r="D393" s="45">
        <v>2076</v>
      </c>
      <c r="E393" s="45">
        <v>61</v>
      </c>
      <c r="F393" s="45">
        <v>2520</v>
      </c>
      <c r="G393" s="45">
        <v>4657</v>
      </c>
      <c r="H393" s="44">
        <v>44.578054541550358</v>
      </c>
    </row>
    <row r="394" spans="1:15">
      <c r="A394" s="438"/>
      <c r="B394" s="438"/>
      <c r="C394" s="163" t="s">
        <v>77</v>
      </c>
      <c r="D394" s="45">
        <v>73</v>
      </c>
      <c r="E394" s="45">
        <v>3</v>
      </c>
      <c r="F394" s="45">
        <v>190</v>
      </c>
      <c r="G394" s="45">
        <v>266</v>
      </c>
      <c r="H394" s="44">
        <v>27.443609022556391</v>
      </c>
    </row>
    <row r="395" spans="1:15" s="388" customFormat="1">
      <c r="A395" s="434" t="s">
        <v>610</v>
      </c>
      <c r="B395" s="434"/>
      <c r="C395" s="434"/>
      <c r="D395" s="434"/>
      <c r="E395" s="434"/>
      <c r="F395" s="434"/>
      <c r="G395" s="434"/>
      <c r="H395" s="434"/>
    </row>
    <row r="397" spans="1:15">
      <c r="A397" s="437" t="s">
        <v>111</v>
      </c>
      <c r="B397" s="437"/>
      <c r="C397" s="437"/>
      <c r="D397" s="437"/>
      <c r="E397" s="437"/>
      <c r="F397" s="437"/>
      <c r="G397" s="437"/>
      <c r="H397" s="437"/>
    </row>
    <row r="398" spans="1:15" s="388" customFormat="1">
      <c r="A398" s="431" t="s">
        <v>611</v>
      </c>
      <c r="B398" s="431"/>
      <c r="C398" s="431"/>
      <c r="D398" s="431"/>
      <c r="E398" s="431"/>
      <c r="F398" s="431"/>
      <c r="G398" s="431"/>
      <c r="H398" s="431"/>
      <c r="I398" s="431"/>
      <c r="J398" s="431"/>
      <c r="K398" s="431"/>
      <c r="L398" s="431"/>
      <c r="M398" s="431"/>
      <c r="N398" s="431"/>
      <c r="O398" s="431"/>
    </row>
    <row r="399" spans="1:15" s="159" customFormat="1"/>
    <row r="400" spans="1:15">
      <c r="A400" s="436" t="s">
        <v>106</v>
      </c>
      <c r="B400" s="438" t="s">
        <v>113</v>
      </c>
      <c r="C400" s="445">
        <v>2015</v>
      </c>
      <c r="D400" s="445"/>
      <c r="E400" s="445">
        <v>2017</v>
      </c>
      <c r="F400" s="445"/>
    </row>
    <row r="401" spans="1:6" ht="30">
      <c r="A401" s="436"/>
      <c r="B401" s="438"/>
      <c r="C401" s="157" t="s">
        <v>44</v>
      </c>
      <c r="D401" s="157" t="s">
        <v>45</v>
      </c>
      <c r="E401" s="157" t="s">
        <v>44</v>
      </c>
      <c r="F401" s="157" t="s">
        <v>45</v>
      </c>
    </row>
    <row r="402" spans="1:6">
      <c r="A402" s="436" t="s">
        <v>70</v>
      </c>
      <c r="B402" s="163" t="s">
        <v>24</v>
      </c>
      <c r="C402" s="44">
        <v>9.8730743145044091</v>
      </c>
      <c r="D402" s="44">
        <v>2.4746913384893414</v>
      </c>
      <c r="E402" s="44">
        <v>9.0775576526467088</v>
      </c>
      <c r="F402" s="44">
        <v>1.6974634565254927</v>
      </c>
    </row>
    <row r="403" spans="1:6">
      <c r="A403" s="436"/>
      <c r="B403" s="163" t="s">
        <v>25</v>
      </c>
      <c r="C403" s="44">
        <v>27.019836909374821</v>
      </c>
      <c r="D403" s="44">
        <v>2.512341744305584</v>
      </c>
      <c r="E403" s="44">
        <v>26.273713987024568</v>
      </c>
      <c r="F403" s="44">
        <v>4.0679885556861519</v>
      </c>
    </row>
    <row r="404" spans="1:6">
      <c r="A404" s="436"/>
      <c r="B404" s="163" t="s">
        <v>114</v>
      </c>
      <c r="C404" s="44">
        <v>45.554025099479645</v>
      </c>
      <c r="D404" s="44">
        <v>2.3435327139623059</v>
      </c>
      <c r="E404" s="44">
        <v>37.271548725731989</v>
      </c>
      <c r="F404" s="44">
        <v>2.2289324479122401</v>
      </c>
    </row>
    <row r="405" spans="1:6">
      <c r="A405" s="436"/>
      <c r="B405" s="163" t="s">
        <v>27</v>
      </c>
      <c r="C405" s="44">
        <v>13.599991907175301</v>
      </c>
      <c r="D405" s="44">
        <v>0.81080399046973672</v>
      </c>
      <c r="E405" s="44">
        <v>14.294807271004796</v>
      </c>
      <c r="F405" s="44">
        <v>1.1460778739074953</v>
      </c>
    </row>
    <row r="406" spans="1:6">
      <c r="A406" s="436" t="s">
        <v>71</v>
      </c>
      <c r="B406" s="163" t="s">
        <v>24</v>
      </c>
      <c r="C406" s="44">
        <v>35.424090383629881</v>
      </c>
      <c r="D406" s="44">
        <v>1.8551556953794257</v>
      </c>
      <c r="E406" s="44">
        <v>40.086766190020576</v>
      </c>
      <c r="F406" s="44">
        <v>1.9844850410619506</v>
      </c>
    </row>
    <row r="407" spans="1:6">
      <c r="A407" s="436"/>
      <c r="B407" s="163" t="s">
        <v>25</v>
      </c>
      <c r="C407" s="44">
        <v>61.475321751144996</v>
      </c>
      <c r="D407" s="44">
        <v>1.1018883073813548</v>
      </c>
      <c r="E407" s="44">
        <v>61.020061437078475</v>
      </c>
      <c r="F407" s="44">
        <v>1.3630310518186666</v>
      </c>
    </row>
    <row r="408" spans="1:6">
      <c r="A408" s="436"/>
      <c r="B408" s="163" t="s">
        <v>114</v>
      </c>
      <c r="C408" s="44">
        <v>60.223986424582343</v>
      </c>
      <c r="D408" s="44">
        <v>0.70162245343691354</v>
      </c>
      <c r="E408" s="44">
        <v>60.363711592075582</v>
      </c>
      <c r="F408" s="44">
        <v>0.79161353863143602</v>
      </c>
    </row>
    <row r="409" spans="1:6">
      <c r="A409" s="436"/>
      <c r="B409" s="163" t="s">
        <v>27</v>
      </c>
      <c r="C409" s="44">
        <v>22.542680003188583</v>
      </c>
      <c r="D409" s="44">
        <v>0.53098130996337756</v>
      </c>
      <c r="E409" s="44">
        <v>23.453559747300506</v>
      </c>
      <c r="F409" s="44">
        <v>0.58843441048081491</v>
      </c>
    </row>
    <row r="410" spans="1:6">
      <c r="A410" s="436" t="s">
        <v>72</v>
      </c>
      <c r="B410" s="163" t="s">
        <v>24</v>
      </c>
      <c r="C410" s="44">
        <v>37.959181354979066</v>
      </c>
      <c r="D410" s="44">
        <v>1.272329167311933</v>
      </c>
      <c r="E410" s="44">
        <v>39.39588377723971</v>
      </c>
      <c r="F410" s="44">
        <v>1.8299593513970833</v>
      </c>
    </row>
    <row r="411" spans="1:6">
      <c r="A411" s="436"/>
      <c r="B411" s="163" t="s">
        <v>25</v>
      </c>
      <c r="C411" s="44">
        <v>70.153387926555283</v>
      </c>
      <c r="D411" s="44">
        <v>1.1541181765249744</v>
      </c>
      <c r="E411" s="44">
        <v>71.31456649285721</v>
      </c>
      <c r="F411" s="44">
        <v>1.0592705568325302</v>
      </c>
    </row>
    <row r="412" spans="1:6">
      <c r="A412" s="436"/>
      <c r="B412" s="163" t="s">
        <v>114</v>
      </c>
      <c r="C412" s="44">
        <v>67.191451397599891</v>
      </c>
      <c r="D412" s="44">
        <v>0.71912154076246715</v>
      </c>
      <c r="E412" s="44">
        <v>66.106357034409115</v>
      </c>
      <c r="F412" s="44">
        <v>0.77401953123317679</v>
      </c>
    </row>
    <row r="413" spans="1:6">
      <c r="A413" s="436"/>
      <c r="B413" s="163" t="s">
        <v>27</v>
      </c>
      <c r="C413" s="44">
        <v>27.742577631118802</v>
      </c>
      <c r="D413" s="44">
        <v>0.72204491720804742</v>
      </c>
      <c r="E413" s="44">
        <v>28.245455326503897</v>
      </c>
      <c r="F413" s="44">
        <v>0.66634646840485889</v>
      </c>
    </row>
    <row r="414" spans="1:6">
      <c r="A414" s="436" t="s">
        <v>73</v>
      </c>
      <c r="B414" s="163" t="s">
        <v>24</v>
      </c>
      <c r="C414" s="44">
        <v>18.237136335278969</v>
      </c>
      <c r="D414" s="44">
        <v>0.49124324086718457</v>
      </c>
      <c r="E414" s="44">
        <v>18.651638498353918</v>
      </c>
      <c r="F414" s="44">
        <v>0.58757362479579456</v>
      </c>
    </row>
    <row r="415" spans="1:6">
      <c r="A415" s="436"/>
      <c r="B415" s="163" t="s">
        <v>25</v>
      </c>
      <c r="C415" s="44">
        <v>71.679814848536466</v>
      </c>
      <c r="D415" s="44">
        <v>0.80346308000826872</v>
      </c>
      <c r="E415" s="44">
        <v>70.406593332113346</v>
      </c>
      <c r="F415" s="44">
        <v>0.9237379815953779</v>
      </c>
    </row>
    <row r="416" spans="1:6">
      <c r="A416" s="436"/>
      <c r="B416" s="163" t="s">
        <v>114</v>
      </c>
      <c r="C416" s="44">
        <v>68.187221363087815</v>
      </c>
      <c r="D416" s="44">
        <v>0.82459260109052079</v>
      </c>
      <c r="E416" s="44">
        <v>69.5798577574853</v>
      </c>
      <c r="F416" s="44">
        <v>0.79704536369518386</v>
      </c>
    </row>
    <row r="417" spans="1:6">
      <c r="A417" s="436"/>
      <c r="B417" s="163" t="s">
        <v>27</v>
      </c>
      <c r="C417" s="44">
        <v>29.340512856491387</v>
      </c>
      <c r="D417" s="44">
        <v>0.80101535427520432</v>
      </c>
      <c r="E417" s="44">
        <v>31.11033553247405</v>
      </c>
      <c r="F417" s="44">
        <v>0.70883771740155066</v>
      </c>
    </row>
    <row r="418" spans="1:6">
      <c r="A418" s="436" t="s">
        <v>74</v>
      </c>
      <c r="B418" s="163" t="s">
        <v>24</v>
      </c>
      <c r="C418" s="44">
        <v>53.059725344842811</v>
      </c>
      <c r="D418" s="44">
        <v>0.52947628695138704</v>
      </c>
      <c r="E418" s="44">
        <v>53.537854991742492</v>
      </c>
      <c r="F418" s="44">
        <v>0.74216544504453386</v>
      </c>
    </row>
    <row r="419" spans="1:6">
      <c r="A419" s="436"/>
      <c r="B419" s="163" t="s">
        <v>25</v>
      </c>
      <c r="C419" s="44">
        <v>75.70958297663023</v>
      </c>
      <c r="D419" s="44">
        <v>0.44550390496816628</v>
      </c>
      <c r="E419" s="44">
        <v>75.349765119484786</v>
      </c>
      <c r="F419" s="44">
        <v>0.45185053743592951</v>
      </c>
    </row>
    <row r="420" spans="1:6">
      <c r="A420" s="436"/>
      <c r="B420" s="163" t="s">
        <v>114</v>
      </c>
      <c r="C420" s="44">
        <v>73.229467979934824</v>
      </c>
      <c r="D420" s="44">
        <v>0.50426868432115768</v>
      </c>
      <c r="E420" s="44">
        <v>72.871525112208232</v>
      </c>
      <c r="F420" s="44">
        <v>0.44821804781257785</v>
      </c>
    </row>
    <row r="421" spans="1:6">
      <c r="A421" s="436"/>
      <c r="B421" s="163" t="s">
        <v>27</v>
      </c>
      <c r="C421" s="44">
        <v>33.303895147253634</v>
      </c>
      <c r="D421" s="44">
        <v>0.87010749655666408</v>
      </c>
      <c r="E421" s="44">
        <v>37.704353532219841</v>
      </c>
      <c r="F421" s="44">
        <v>0.78963557113841254</v>
      </c>
    </row>
    <row r="422" spans="1:6">
      <c r="A422" s="436" t="s">
        <v>75</v>
      </c>
      <c r="B422" s="163" t="s">
        <v>24</v>
      </c>
      <c r="C422" s="44">
        <v>31.857743097238895</v>
      </c>
      <c r="D422" s="44">
        <v>0.72638596684620715</v>
      </c>
      <c r="E422" s="44">
        <v>31.407470089333426</v>
      </c>
      <c r="F422" s="44">
        <v>0.67505125819858425</v>
      </c>
    </row>
    <row r="423" spans="1:6">
      <c r="A423" s="436"/>
      <c r="B423" s="163" t="s">
        <v>25</v>
      </c>
      <c r="C423" s="44">
        <v>76.275307006119363</v>
      </c>
      <c r="D423" s="44">
        <v>1.2075317857844001</v>
      </c>
      <c r="E423" s="44">
        <v>76.672810995311153</v>
      </c>
      <c r="F423" s="44">
        <v>1.0119176691733378</v>
      </c>
    </row>
    <row r="424" spans="1:6">
      <c r="A424" s="436"/>
      <c r="B424" s="163" t="s">
        <v>114</v>
      </c>
      <c r="C424" s="44">
        <v>81.313516619102785</v>
      </c>
      <c r="D424" s="44">
        <v>1.5506017450383642</v>
      </c>
      <c r="E424" s="44">
        <v>79.927943284391588</v>
      </c>
      <c r="F424" s="44">
        <v>1.3275101184782849</v>
      </c>
    </row>
    <row r="425" spans="1:6">
      <c r="A425" s="436"/>
      <c r="B425" s="163" t="s">
        <v>27</v>
      </c>
      <c r="C425" s="44">
        <v>43.280300485540657</v>
      </c>
      <c r="D425" s="44">
        <v>2.4997730407631389</v>
      </c>
      <c r="E425" s="44">
        <v>41.318214032600991</v>
      </c>
      <c r="F425" s="44">
        <v>2.3548012675172112</v>
      </c>
    </row>
    <row r="426" spans="1:6">
      <c r="A426" s="436" t="s">
        <v>76</v>
      </c>
      <c r="B426" s="163" t="s">
        <v>24</v>
      </c>
      <c r="C426" s="44">
        <v>79.964174425764554</v>
      </c>
      <c r="D426" s="44">
        <v>1.025614791395959</v>
      </c>
      <c r="E426" s="44">
        <v>78.549518286910356</v>
      </c>
      <c r="F426" s="44">
        <v>0.80394089076493891</v>
      </c>
    </row>
    <row r="427" spans="1:6">
      <c r="A427" s="436"/>
      <c r="B427" s="163" t="s">
        <v>25</v>
      </c>
      <c r="C427" s="44">
        <v>87.14594389033897</v>
      </c>
      <c r="D427" s="44">
        <v>0.4999458460061203</v>
      </c>
      <c r="E427" s="44">
        <v>87.74400049094956</v>
      </c>
      <c r="F427" s="44">
        <v>0.44962893750486799</v>
      </c>
    </row>
    <row r="428" spans="1:6">
      <c r="A428" s="436"/>
      <c r="B428" s="163" t="s">
        <v>114</v>
      </c>
      <c r="C428" s="44">
        <v>85.652978344185641</v>
      </c>
      <c r="D428" s="44">
        <v>0.53892853804777474</v>
      </c>
      <c r="E428" s="44">
        <v>84.624715670035172</v>
      </c>
      <c r="F428" s="44">
        <v>0.59887463215032921</v>
      </c>
    </row>
    <row r="429" spans="1:6">
      <c r="A429" s="436"/>
      <c r="B429" s="163" t="s">
        <v>27</v>
      </c>
      <c r="C429" s="44">
        <v>44.465964511146517</v>
      </c>
      <c r="D429" s="44">
        <v>1.3109740996342101</v>
      </c>
      <c r="E429" s="44">
        <v>45.737415124972337</v>
      </c>
      <c r="F429" s="44">
        <v>1.0287784655848715</v>
      </c>
    </row>
    <row r="430" spans="1:6">
      <c r="A430" s="436" t="s">
        <v>77</v>
      </c>
      <c r="B430" s="163" t="s">
        <v>24</v>
      </c>
      <c r="C430" s="44">
        <v>38.549736597458939</v>
      </c>
      <c r="D430" s="44">
        <v>7.9500221632511359</v>
      </c>
      <c r="E430" s="44">
        <v>46.299237611181702</v>
      </c>
      <c r="F430" s="44">
        <v>4.3647260961648477</v>
      </c>
    </row>
    <row r="431" spans="1:6">
      <c r="A431" s="436"/>
      <c r="B431" s="163" t="s">
        <v>25</v>
      </c>
      <c r="C431" s="44">
        <v>76.857028753993603</v>
      </c>
      <c r="D431" s="44">
        <v>6.8266301303270618</v>
      </c>
      <c r="E431" s="44">
        <v>77.192405301250119</v>
      </c>
      <c r="F431" s="44">
        <v>3.3102345205376014</v>
      </c>
    </row>
    <row r="432" spans="1:6">
      <c r="A432" s="436"/>
      <c r="B432" s="163" t="s">
        <v>114</v>
      </c>
      <c r="C432" s="44">
        <v>72.354892205638478</v>
      </c>
      <c r="D432" s="44">
        <v>4.9231715439344423</v>
      </c>
      <c r="E432" s="44">
        <v>73.526611444349228</v>
      </c>
      <c r="F432" s="44">
        <v>3.9405834561563426</v>
      </c>
    </row>
    <row r="433" spans="1:6">
      <c r="A433" s="436"/>
      <c r="B433" s="163" t="s">
        <v>27</v>
      </c>
      <c r="C433" s="44">
        <v>27.920811390676811</v>
      </c>
      <c r="D433" s="44">
        <v>4.2534658593906007</v>
      </c>
      <c r="E433" s="44">
        <v>29.531795269484295</v>
      </c>
      <c r="F433" s="44">
        <v>3.7482263700091791</v>
      </c>
    </row>
    <row r="434" spans="1:6">
      <c r="A434" s="434" t="s">
        <v>610</v>
      </c>
      <c r="B434" s="434"/>
      <c r="C434" s="434"/>
      <c r="D434" s="434"/>
      <c r="E434" s="434"/>
      <c r="F434" s="434"/>
    </row>
  </sheetData>
  <mergeCells count="81">
    <mergeCell ref="A430:A433"/>
    <mergeCell ref="A406:A409"/>
    <mergeCell ref="A410:A413"/>
    <mergeCell ref="A414:A417"/>
    <mergeCell ref="A418:A421"/>
    <mergeCell ref="A422:A425"/>
    <mergeCell ref="A426:A429"/>
    <mergeCell ref="A402:A405"/>
    <mergeCell ref="A331:A362"/>
    <mergeCell ref="B331:B338"/>
    <mergeCell ref="B339:B346"/>
    <mergeCell ref="B347:B354"/>
    <mergeCell ref="B355:B362"/>
    <mergeCell ref="A363:A394"/>
    <mergeCell ref="B363:B370"/>
    <mergeCell ref="B371:B378"/>
    <mergeCell ref="B379:B386"/>
    <mergeCell ref="B387:B394"/>
    <mergeCell ref="A397:H397"/>
    <mergeCell ref="C400:D400"/>
    <mergeCell ref="E400:F400"/>
    <mergeCell ref="B400:B401"/>
    <mergeCell ref="A400:A401"/>
    <mergeCell ref="A267:A298"/>
    <mergeCell ref="B267:B274"/>
    <mergeCell ref="B275:B282"/>
    <mergeCell ref="B283:B290"/>
    <mergeCell ref="B291:B298"/>
    <mergeCell ref="A299:A330"/>
    <mergeCell ref="B299:B306"/>
    <mergeCell ref="B307:B314"/>
    <mergeCell ref="B315:B322"/>
    <mergeCell ref="B323:B330"/>
    <mergeCell ref="A203:A234"/>
    <mergeCell ref="B203:B210"/>
    <mergeCell ref="B211:B218"/>
    <mergeCell ref="B219:B226"/>
    <mergeCell ref="B227:B234"/>
    <mergeCell ref="A235:A266"/>
    <mergeCell ref="B235:B242"/>
    <mergeCell ref="B243:B250"/>
    <mergeCell ref="B251:B258"/>
    <mergeCell ref="B259:B266"/>
    <mergeCell ref="A199:H199"/>
    <mergeCell ref="A101:A132"/>
    <mergeCell ref="B101:B108"/>
    <mergeCell ref="B109:B116"/>
    <mergeCell ref="B117:B124"/>
    <mergeCell ref="B125:B132"/>
    <mergeCell ref="A133:A164"/>
    <mergeCell ref="B133:B140"/>
    <mergeCell ref="B141:B148"/>
    <mergeCell ref="B149:B156"/>
    <mergeCell ref="B157:B164"/>
    <mergeCell ref="A165:A196"/>
    <mergeCell ref="B165:B172"/>
    <mergeCell ref="B173:B180"/>
    <mergeCell ref="B181:B188"/>
    <mergeCell ref="B189:B196"/>
    <mergeCell ref="A1:H1"/>
    <mergeCell ref="A5:A36"/>
    <mergeCell ref="B5:B12"/>
    <mergeCell ref="B13:B20"/>
    <mergeCell ref="B21:B28"/>
    <mergeCell ref="B29:B36"/>
    <mergeCell ref="A434:F434"/>
    <mergeCell ref="A398:O398"/>
    <mergeCell ref="A200:O200"/>
    <mergeCell ref="A2:O2"/>
    <mergeCell ref="A197:H197"/>
    <mergeCell ref="A395:H395"/>
    <mergeCell ref="A69:A100"/>
    <mergeCell ref="B69:B76"/>
    <mergeCell ref="B77:B84"/>
    <mergeCell ref="B85:B92"/>
    <mergeCell ref="B93:B100"/>
    <mergeCell ref="A37:A68"/>
    <mergeCell ref="B37:B44"/>
    <mergeCell ref="B45:B52"/>
    <mergeCell ref="B53:B60"/>
    <mergeCell ref="B61:B6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31"/>
  <sheetViews>
    <sheetView topLeftCell="A199" workbookViewId="0">
      <selection activeCell="A203" sqref="A203:G203"/>
    </sheetView>
  </sheetViews>
  <sheetFormatPr baseColWidth="10" defaultColWidth="9.140625" defaultRowHeight="15"/>
  <cols>
    <col min="1" max="1" width="22.42578125" customWidth="1"/>
    <col min="3" max="3" width="20.85546875" customWidth="1"/>
    <col min="5" max="5" width="12" bestFit="1" customWidth="1"/>
    <col min="7" max="7" width="14.7109375" customWidth="1"/>
  </cols>
  <sheetData>
    <row r="1" spans="1:15">
      <c r="A1" s="437" t="s">
        <v>233</v>
      </c>
      <c r="B1" s="437"/>
      <c r="C1" s="437"/>
      <c r="D1" s="437"/>
      <c r="E1" s="437"/>
      <c r="F1" s="437"/>
      <c r="G1" s="437"/>
    </row>
    <row r="2" spans="1:15" s="388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59" customFormat="1"/>
    <row r="4" spans="1:15" ht="30">
      <c r="A4" s="161" t="s">
        <v>68</v>
      </c>
      <c r="B4" s="60" t="s">
        <v>0</v>
      </c>
      <c r="C4" s="60" t="s">
        <v>106</v>
      </c>
      <c r="D4" s="161" t="s">
        <v>107</v>
      </c>
      <c r="E4" s="161" t="s">
        <v>108</v>
      </c>
      <c r="F4" s="161" t="s">
        <v>17</v>
      </c>
      <c r="G4" s="170" t="s">
        <v>112</v>
      </c>
    </row>
    <row r="5" spans="1:15">
      <c r="A5" s="438" t="s">
        <v>9</v>
      </c>
      <c r="B5" s="469" t="s">
        <v>14</v>
      </c>
      <c r="C5" s="163" t="s">
        <v>70</v>
      </c>
      <c r="D5" s="45">
        <v>60811</v>
      </c>
      <c r="E5" s="45">
        <v>4476</v>
      </c>
      <c r="F5" s="45">
        <v>65287</v>
      </c>
      <c r="G5" s="44">
        <v>6.8558824999999999</v>
      </c>
    </row>
    <row r="6" spans="1:15">
      <c r="A6" s="438"/>
      <c r="B6" s="469"/>
      <c r="C6" s="163" t="s">
        <v>71</v>
      </c>
      <c r="D6" s="45">
        <v>573449</v>
      </c>
      <c r="E6" s="45">
        <v>33259</v>
      </c>
      <c r="F6" s="45">
        <v>606708</v>
      </c>
      <c r="G6" s="44">
        <v>5.4818793000000001</v>
      </c>
    </row>
    <row r="7" spans="1:15">
      <c r="A7" s="438"/>
      <c r="B7" s="469"/>
      <c r="C7" s="163" t="s">
        <v>72</v>
      </c>
      <c r="D7" s="45">
        <v>496265</v>
      </c>
      <c r="E7" s="45">
        <v>24311</v>
      </c>
      <c r="F7" s="45">
        <v>520576</v>
      </c>
      <c r="G7" s="44">
        <v>4.6700194000000002</v>
      </c>
    </row>
    <row r="8" spans="1:15">
      <c r="A8" s="438"/>
      <c r="B8" s="469"/>
      <c r="C8" s="163" t="s">
        <v>73</v>
      </c>
      <c r="D8" s="45">
        <v>695867</v>
      </c>
      <c r="E8" s="45">
        <v>50337</v>
      </c>
      <c r="F8" s="45">
        <v>746204</v>
      </c>
      <c r="G8" s="44">
        <v>6.7457425000000004</v>
      </c>
    </row>
    <row r="9" spans="1:15">
      <c r="A9" s="438"/>
      <c r="B9" s="469"/>
      <c r="C9" s="163" t="s">
        <v>74</v>
      </c>
      <c r="D9" s="45">
        <v>1303192</v>
      </c>
      <c r="E9" s="45">
        <v>90069</v>
      </c>
      <c r="F9" s="45">
        <v>1393261</v>
      </c>
      <c r="G9" s="44">
        <v>6.4646179000000004</v>
      </c>
    </row>
    <row r="10" spans="1:15">
      <c r="A10" s="438"/>
      <c r="B10" s="469"/>
      <c r="C10" s="163" t="s">
        <v>75</v>
      </c>
      <c r="D10" s="45">
        <v>313471</v>
      </c>
      <c r="E10" s="45">
        <v>32494</v>
      </c>
      <c r="F10" s="45">
        <v>345965</v>
      </c>
      <c r="G10" s="44">
        <v>9.3922796000000002</v>
      </c>
    </row>
    <row r="11" spans="1:15">
      <c r="A11" s="438"/>
      <c r="B11" s="469"/>
      <c r="C11" s="163" t="s">
        <v>76</v>
      </c>
      <c r="D11" s="45">
        <v>591027</v>
      </c>
      <c r="E11" s="45">
        <v>22437</v>
      </c>
      <c r="F11" s="45">
        <v>613464</v>
      </c>
      <c r="G11" s="44">
        <v>3.6574273000000002</v>
      </c>
    </row>
    <row r="12" spans="1:15">
      <c r="A12" s="438"/>
      <c r="B12" s="469"/>
      <c r="C12" s="163" t="s">
        <v>77</v>
      </c>
      <c r="D12" s="45">
        <v>11673</v>
      </c>
      <c r="E12" s="45">
        <v>542</v>
      </c>
      <c r="F12" s="45">
        <v>12215</v>
      </c>
      <c r="G12" s="44">
        <v>4.4371673999999999</v>
      </c>
    </row>
    <row r="13" spans="1:15">
      <c r="A13" s="438"/>
      <c r="B13" s="469" t="s">
        <v>19</v>
      </c>
      <c r="C13" s="163" t="s">
        <v>70</v>
      </c>
      <c r="D13" s="45">
        <v>26448</v>
      </c>
      <c r="E13" s="45">
        <v>1428</v>
      </c>
      <c r="F13" s="45">
        <v>27876</v>
      </c>
      <c r="G13" s="44">
        <v>5.1226862000000004</v>
      </c>
    </row>
    <row r="14" spans="1:15">
      <c r="A14" s="438"/>
      <c r="B14" s="469"/>
      <c r="C14" s="163" t="s">
        <v>71</v>
      </c>
      <c r="D14" s="45">
        <v>273516</v>
      </c>
      <c r="E14" s="45">
        <v>22149</v>
      </c>
      <c r="F14" s="45">
        <v>295665</v>
      </c>
      <c r="G14" s="44">
        <v>7.4912485000000002</v>
      </c>
    </row>
    <row r="15" spans="1:15">
      <c r="A15" s="438"/>
      <c r="B15" s="469"/>
      <c r="C15" s="163" t="s">
        <v>72</v>
      </c>
      <c r="D15" s="45">
        <v>244617</v>
      </c>
      <c r="E15" s="45">
        <v>26584</v>
      </c>
      <c r="F15" s="45">
        <v>271201</v>
      </c>
      <c r="G15" s="44">
        <v>9.8023237000000005</v>
      </c>
    </row>
    <row r="16" spans="1:15">
      <c r="A16" s="438"/>
      <c r="B16" s="469"/>
      <c r="C16" s="163" t="s">
        <v>73</v>
      </c>
      <c r="D16" s="45">
        <v>366290</v>
      </c>
      <c r="E16" s="45">
        <v>46592</v>
      </c>
      <c r="F16" s="45">
        <v>412882</v>
      </c>
      <c r="G16" s="44">
        <v>11.28458</v>
      </c>
    </row>
    <row r="17" spans="1:7">
      <c r="A17" s="438"/>
      <c r="B17" s="469"/>
      <c r="C17" s="163" t="s">
        <v>74</v>
      </c>
      <c r="D17" s="45">
        <v>880950</v>
      </c>
      <c r="E17" s="45">
        <v>104174</v>
      </c>
      <c r="F17" s="45">
        <v>985124</v>
      </c>
      <c r="G17" s="44">
        <v>10.574709</v>
      </c>
    </row>
    <row r="18" spans="1:7">
      <c r="A18" s="438"/>
      <c r="B18" s="469"/>
      <c r="C18" s="163" t="s">
        <v>75</v>
      </c>
      <c r="D18" s="45">
        <v>203524</v>
      </c>
      <c r="E18" s="45">
        <v>26732</v>
      </c>
      <c r="F18" s="45">
        <v>230256</v>
      </c>
      <c r="G18" s="44">
        <v>11.609686999999999</v>
      </c>
    </row>
    <row r="19" spans="1:7">
      <c r="A19" s="438"/>
      <c r="B19" s="469"/>
      <c r="C19" s="163" t="s">
        <v>76</v>
      </c>
      <c r="D19" s="45">
        <v>529532</v>
      </c>
      <c r="E19" s="45">
        <v>32419</v>
      </c>
      <c r="F19" s="45">
        <v>561951</v>
      </c>
      <c r="G19" s="44">
        <v>5.7690083000000003</v>
      </c>
    </row>
    <row r="20" spans="1:7">
      <c r="A20" s="438"/>
      <c r="B20" s="469"/>
      <c r="C20" s="163" t="s">
        <v>77</v>
      </c>
      <c r="D20" s="45">
        <v>7693</v>
      </c>
      <c r="E20" s="45">
        <v>1354</v>
      </c>
      <c r="F20" s="45">
        <v>9047</v>
      </c>
      <c r="G20" s="44">
        <v>14.966286999999999</v>
      </c>
    </row>
    <row r="21" spans="1:7">
      <c r="A21" s="438" t="s">
        <v>10</v>
      </c>
      <c r="B21" s="469" t="s">
        <v>14</v>
      </c>
      <c r="C21" s="163" t="s">
        <v>70</v>
      </c>
      <c r="D21" s="45">
        <v>74641</v>
      </c>
      <c r="E21" s="45">
        <v>5879</v>
      </c>
      <c r="F21" s="45">
        <v>80520</v>
      </c>
      <c r="G21" s="44">
        <v>7.3012915999999999</v>
      </c>
    </row>
    <row r="22" spans="1:7">
      <c r="A22" s="438"/>
      <c r="B22" s="469"/>
      <c r="C22" s="163" t="s">
        <v>71</v>
      </c>
      <c r="D22" s="45">
        <v>498322</v>
      </c>
      <c r="E22" s="45">
        <v>41102</v>
      </c>
      <c r="F22" s="45">
        <v>539424</v>
      </c>
      <c r="G22" s="44">
        <v>7.6196090999999999</v>
      </c>
    </row>
    <row r="23" spans="1:7">
      <c r="A23" s="438"/>
      <c r="B23" s="469"/>
      <c r="C23" s="163" t="s">
        <v>72</v>
      </c>
      <c r="D23" s="45">
        <v>451119</v>
      </c>
      <c r="E23" s="45">
        <v>36631</v>
      </c>
      <c r="F23" s="45">
        <v>487750</v>
      </c>
      <c r="G23" s="44">
        <v>7.5101998999999999</v>
      </c>
    </row>
    <row r="24" spans="1:7">
      <c r="A24" s="438"/>
      <c r="B24" s="469"/>
      <c r="C24" s="163" t="s">
        <v>73</v>
      </c>
      <c r="D24" s="45">
        <v>579256</v>
      </c>
      <c r="E24" s="45">
        <v>72178</v>
      </c>
      <c r="F24" s="45">
        <v>651434</v>
      </c>
      <c r="G24" s="44">
        <v>11.079864000000001</v>
      </c>
    </row>
    <row r="25" spans="1:7">
      <c r="A25" s="438"/>
      <c r="B25" s="469"/>
      <c r="C25" s="163" t="s">
        <v>74</v>
      </c>
      <c r="D25" s="45">
        <v>1382751</v>
      </c>
      <c r="E25" s="45">
        <v>143068</v>
      </c>
      <c r="F25" s="45">
        <v>1525819</v>
      </c>
      <c r="G25" s="44">
        <v>9.3764725999999996</v>
      </c>
    </row>
    <row r="26" spans="1:7">
      <c r="A26" s="438"/>
      <c r="B26" s="469"/>
      <c r="C26" s="163" t="s">
        <v>75</v>
      </c>
      <c r="D26" s="45">
        <v>303875</v>
      </c>
      <c r="E26" s="45">
        <v>47778</v>
      </c>
      <c r="F26" s="45">
        <v>351653</v>
      </c>
      <c r="G26" s="44">
        <v>13.586689</v>
      </c>
    </row>
    <row r="27" spans="1:7">
      <c r="A27" s="438"/>
      <c r="B27" s="469"/>
      <c r="C27" s="163" t="s">
        <v>76</v>
      </c>
      <c r="D27" s="45">
        <v>657101</v>
      </c>
      <c r="E27" s="45">
        <v>38332</v>
      </c>
      <c r="F27" s="45">
        <v>695433</v>
      </c>
      <c r="G27" s="44">
        <v>5.5119616000000002</v>
      </c>
    </row>
    <row r="28" spans="1:7">
      <c r="A28" s="438"/>
      <c r="B28" s="469"/>
      <c r="C28" s="163" t="s">
        <v>77</v>
      </c>
      <c r="D28" s="45">
        <v>0</v>
      </c>
      <c r="E28" s="45">
        <v>0</v>
      </c>
      <c r="F28" s="45">
        <v>0</v>
      </c>
      <c r="G28" s="44" t="s">
        <v>326</v>
      </c>
    </row>
    <row r="29" spans="1:7">
      <c r="A29" s="438"/>
      <c r="B29" s="469" t="s">
        <v>19</v>
      </c>
      <c r="C29" s="163" t="s">
        <v>70</v>
      </c>
      <c r="D29" s="45">
        <v>40004</v>
      </c>
      <c r="E29" s="45">
        <v>3405</v>
      </c>
      <c r="F29" s="45">
        <v>43409</v>
      </c>
      <c r="G29" s="44">
        <v>7.8439955000000001</v>
      </c>
    </row>
    <row r="30" spans="1:7">
      <c r="A30" s="438"/>
      <c r="B30" s="469"/>
      <c r="C30" s="163" t="s">
        <v>71</v>
      </c>
      <c r="D30" s="45">
        <v>235219</v>
      </c>
      <c r="E30" s="45">
        <v>31042</v>
      </c>
      <c r="F30" s="45">
        <v>266261</v>
      </c>
      <c r="G30" s="44">
        <v>11.658485000000001</v>
      </c>
    </row>
    <row r="31" spans="1:7">
      <c r="A31" s="438"/>
      <c r="B31" s="469"/>
      <c r="C31" s="163" t="s">
        <v>72</v>
      </c>
      <c r="D31" s="45">
        <v>223656</v>
      </c>
      <c r="E31" s="45">
        <v>29688</v>
      </c>
      <c r="F31" s="45">
        <v>253344</v>
      </c>
      <c r="G31" s="44">
        <v>11.718453999999999</v>
      </c>
    </row>
    <row r="32" spans="1:7">
      <c r="A32" s="438"/>
      <c r="B32" s="469"/>
      <c r="C32" s="163" t="s">
        <v>73</v>
      </c>
      <c r="D32" s="45">
        <v>312272</v>
      </c>
      <c r="E32" s="45">
        <v>51027</v>
      </c>
      <c r="F32" s="45">
        <v>363299</v>
      </c>
      <c r="G32" s="44">
        <v>14.045456</v>
      </c>
    </row>
    <row r="33" spans="1:7">
      <c r="A33" s="438"/>
      <c r="B33" s="469"/>
      <c r="C33" s="163" t="s">
        <v>74</v>
      </c>
      <c r="D33" s="45">
        <v>923745</v>
      </c>
      <c r="E33" s="45">
        <v>146494</v>
      </c>
      <c r="F33" s="45">
        <v>1070239</v>
      </c>
      <c r="G33" s="44">
        <v>13.687970999999999</v>
      </c>
    </row>
    <row r="34" spans="1:7">
      <c r="A34" s="438"/>
      <c r="B34" s="469"/>
      <c r="C34" s="163" t="s">
        <v>75</v>
      </c>
      <c r="D34" s="45">
        <v>209300</v>
      </c>
      <c r="E34" s="45">
        <v>45028</v>
      </c>
      <c r="F34" s="45">
        <v>254328</v>
      </c>
      <c r="G34" s="44">
        <v>17.704695999999998</v>
      </c>
    </row>
    <row r="35" spans="1:7">
      <c r="A35" s="438"/>
      <c r="B35" s="469"/>
      <c r="C35" s="163" t="s">
        <v>76</v>
      </c>
      <c r="D35" s="45">
        <v>602296</v>
      </c>
      <c r="E35" s="45">
        <v>48302</v>
      </c>
      <c r="F35" s="45">
        <v>650598</v>
      </c>
      <c r="G35" s="44">
        <v>7.4242466</v>
      </c>
    </row>
    <row r="36" spans="1:7">
      <c r="A36" s="438"/>
      <c r="B36" s="469"/>
      <c r="C36" s="163" t="s">
        <v>77</v>
      </c>
      <c r="D36" s="45">
        <v>0</v>
      </c>
      <c r="E36" s="45">
        <v>0</v>
      </c>
      <c r="F36" s="45">
        <v>0</v>
      </c>
      <c r="G36" s="44" t="s">
        <v>326</v>
      </c>
    </row>
    <row r="37" spans="1:7">
      <c r="A37" s="438" t="s">
        <v>11</v>
      </c>
      <c r="B37" s="469" t="s">
        <v>14</v>
      </c>
      <c r="C37" s="163" t="s">
        <v>70</v>
      </c>
      <c r="D37" s="45">
        <v>54891</v>
      </c>
      <c r="E37" s="45">
        <v>2306</v>
      </c>
      <c r="F37" s="45">
        <v>57197</v>
      </c>
      <c r="G37" s="44">
        <v>4.0316799999999997</v>
      </c>
    </row>
    <row r="38" spans="1:7">
      <c r="A38" s="438"/>
      <c r="B38" s="469"/>
      <c r="C38" s="163" t="s">
        <v>71</v>
      </c>
      <c r="D38" s="45">
        <v>495855</v>
      </c>
      <c r="E38" s="45">
        <v>25912</v>
      </c>
      <c r="F38" s="45">
        <v>521767</v>
      </c>
      <c r="G38" s="44">
        <v>4.9662014000000001</v>
      </c>
    </row>
    <row r="39" spans="1:7">
      <c r="A39" s="438"/>
      <c r="B39" s="469"/>
      <c r="C39" s="163" t="s">
        <v>72</v>
      </c>
      <c r="D39" s="45">
        <v>464791</v>
      </c>
      <c r="E39" s="45">
        <v>24314</v>
      </c>
      <c r="F39" s="45">
        <v>489105</v>
      </c>
      <c r="G39" s="44">
        <v>4.9711207000000002</v>
      </c>
    </row>
    <row r="40" spans="1:7">
      <c r="A40" s="438"/>
      <c r="B40" s="469"/>
      <c r="C40" s="163" t="s">
        <v>73</v>
      </c>
      <c r="D40" s="45">
        <v>684890</v>
      </c>
      <c r="E40" s="45">
        <v>60101</v>
      </c>
      <c r="F40" s="45">
        <v>744991</v>
      </c>
      <c r="G40" s="44">
        <v>8.0673458</v>
      </c>
    </row>
    <row r="41" spans="1:7">
      <c r="A41" s="438"/>
      <c r="B41" s="469"/>
      <c r="C41" s="163" t="s">
        <v>74</v>
      </c>
      <c r="D41" s="45">
        <v>1399128</v>
      </c>
      <c r="E41" s="45">
        <v>97551</v>
      </c>
      <c r="F41" s="45">
        <v>1496679</v>
      </c>
      <c r="G41" s="44">
        <v>6.5178304999999996</v>
      </c>
    </row>
    <row r="42" spans="1:7">
      <c r="A42" s="438"/>
      <c r="B42" s="469"/>
      <c r="C42" s="163" t="s">
        <v>75</v>
      </c>
      <c r="D42" s="45">
        <v>327591</v>
      </c>
      <c r="E42" s="45">
        <v>38345</v>
      </c>
      <c r="F42" s="45">
        <v>365936</v>
      </c>
      <c r="G42" s="44">
        <v>10.478607999999999</v>
      </c>
    </row>
    <row r="43" spans="1:7">
      <c r="A43" s="438"/>
      <c r="B43" s="469"/>
      <c r="C43" s="163" t="s">
        <v>76</v>
      </c>
      <c r="D43" s="45">
        <v>687946</v>
      </c>
      <c r="E43" s="45">
        <v>32874</v>
      </c>
      <c r="F43" s="45">
        <v>720820</v>
      </c>
      <c r="G43" s="44">
        <v>4.5606393000000001</v>
      </c>
    </row>
    <row r="44" spans="1:7">
      <c r="A44" s="438"/>
      <c r="B44" s="469"/>
      <c r="C44" s="163" t="s">
        <v>77</v>
      </c>
      <c r="D44" s="45">
        <v>0</v>
      </c>
      <c r="E44" s="45">
        <v>0</v>
      </c>
      <c r="F44" s="45">
        <v>0</v>
      </c>
      <c r="G44" s="44" t="s">
        <v>326</v>
      </c>
    </row>
    <row r="45" spans="1:7">
      <c r="A45" s="438"/>
      <c r="B45" s="469" t="s">
        <v>19</v>
      </c>
      <c r="C45" s="163" t="s">
        <v>70</v>
      </c>
      <c r="D45" s="45">
        <v>19787</v>
      </c>
      <c r="E45" s="45">
        <v>6170</v>
      </c>
      <c r="F45" s="45">
        <v>25957</v>
      </c>
      <c r="G45" s="44">
        <v>23.770081000000001</v>
      </c>
    </row>
    <row r="46" spans="1:7">
      <c r="A46" s="438"/>
      <c r="B46" s="469"/>
      <c r="C46" s="163" t="s">
        <v>71</v>
      </c>
      <c r="D46" s="45">
        <v>262138</v>
      </c>
      <c r="E46" s="45">
        <v>17217</v>
      </c>
      <c r="F46" s="45">
        <v>279355</v>
      </c>
      <c r="G46" s="44">
        <v>6.1631258000000004</v>
      </c>
    </row>
    <row r="47" spans="1:7">
      <c r="A47" s="438"/>
      <c r="B47" s="469"/>
      <c r="C47" s="163" t="s">
        <v>72</v>
      </c>
      <c r="D47" s="45">
        <v>259616</v>
      </c>
      <c r="E47" s="45">
        <v>24688</v>
      </c>
      <c r="F47" s="45">
        <v>284304</v>
      </c>
      <c r="G47" s="44">
        <v>8.6836625999999999</v>
      </c>
    </row>
    <row r="48" spans="1:7">
      <c r="A48" s="438"/>
      <c r="B48" s="469"/>
      <c r="C48" s="163" t="s">
        <v>73</v>
      </c>
      <c r="D48" s="45">
        <v>347313</v>
      </c>
      <c r="E48" s="45">
        <v>60514</v>
      </c>
      <c r="F48" s="45">
        <v>407827</v>
      </c>
      <c r="G48" s="44">
        <v>14.838153999999999</v>
      </c>
    </row>
    <row r="49" spans="1:7">
      <c r="A49" s="438"/>
      <c r="B49" s="469"/>
      <c r="C49" s="163" t="s">
        <v>74</v>
      </c>
      <c r="D49" s="45">
        <v>1015311</v>
      </c>
      <c r="E49" s="45">
        <v>114836</v>
      </c>
      <c r="F49" s="45">
        <v>1130147</v>
      </c>
      <c r="G49" s="44">
        <v>10.161156</v>
      </c>
    </row>
    <row r="50" spans="1:7">
      <c r="A50" s="438"/>
      <c r="B50" s="469"/>
      <c r="C50" s="163" t="s">
        <v>75</v>
      </c>
      <c r="D50" s="45">
        <v>226891</v>
      </c>
      <c r="E50" s="45">
        <v>38615</v>
      </c>
      <c r="F50" s="45">
        <v>265506</v>
      </c>
      <c r="G50" s="44">
        <v>14.543927</v>
      </c>
    </row>
    <row r="51" spans="1:7">
      <c r="A51" s="438"/>
      <c r="B51" s="469"/>
      <c r="C51" s="163" t="s">
        <v>76</v>
      </c>
      <c r="D51" s="45">
        <v>667889</v>
      </c>
      <c r="E51" s="45">
        <v>35607</v>
      </c>
      <c r="F51" s="45">
        <v>703496</v>
      </c>
      <c r="G51" s="44">
        <v>5.0614359999999996</v>
      </c>
    </row>
    <row r="52" spans="1:7">
      <c r="A52" s="438"/>
      <c r="B52" s="469"/>
      <c r="C52" s="163" t="s">
        <v>77</v>
      </c>
      <c r="D52" s="45">
        <v>0</v>
      </c>
      <c r="E52" s="45">
        <v>0</v>
      </c>
      <c r="F52" s="45">
        <v>0</v>
      </c>
      <c r="G52" s="44" t="s">
        <v>326</v>
      </c>
    </row>
    <row r="53" spans="1:7">
      <c r="A53" s="438" t="s">
        <v>12</v>
      </c>
      <c r="B53" s="469" t="s">
        <v>14</v>
      </c>
      <c r="C53" s="163" t="s">
        <v>70</v>
      </c>
      <c r="D53" s="45">
        <v>47300</v>
      </c>
      <c r="E53" s="45">
        <v>2408</v>
      </c>
      <c r="F53" s="45">
        <v>49708</v>
      </c>
      <c r="G53" s="44">
        <v>4.8442907000000002</v>
      </c>
    </row>
    <row r="54" spans="1:7">
      <c r="A54" s="438"/>
      <c r="B54" s="469"/>
      <c r="C54" s="163" t="s">
        <v>71</v>
      </c>
      <c r="D54" s="45">
        <v>457516</v>
      </c>
      <c r="E54" s="45">
        <v>20601</v>
      </c>
      <c r="F54" s="45">
        <v>478117</v>
      </c>
      <c r="G54" s="44">
        <v>4.3087780000000002</v>
      </c>
    </row>
    <row r="55" spans="1:7">
      <c r="A55" s="438"/>
      <c r="B55" s="469"/>
      <c r="C55" s="163" t="s">
        <v>72</v>
      </c>
      <c r="D55" s="45">
        <v>483045</v>
      </c>
      <c r="E55" s="45">
        <v>23665</v>
      </c>
      <c r="F55" s="45">
        <v>506710</v>
      </c>
      <c r="G55" s="44">
        <v>4.6703241999999996</v>
      </c>
    </row>
    <row r="56" spans="1:7">
      <c r="A56" s="438"/>
      <c r="B56" s="469"/>
      <c r="C56" s="163" t="s">
        <v>73</v>
      </c>
      <c r="D56" s="45">
        <v>613646</v>
      </c>
      <c r="E56" s="45">
        <v>46302</v>
      </c>
      <c r="F56" s="45">
        <v>659948</v>
      </c>
      <c r="G56" s="44">
        <v>7.0160073000000001</v>
      </c>
    </row>
    <row r="57" spans="1:7">
      <c r="A57" s="438"/>
      <c r="B57" s="469"/>
      <c r="C57" s="163" t="s">
        <v>74</v>
      </c>
      <c r="D57" s="45">
        <v>1418110</v>
      </c>
      <c r="E57" s="45">
        <v>104434</v>
      </c>
      <c r="F57" s="45">
        <v>1522544</v>
      </c>
      <c r="G57" s="44">
        <v>6.8591778000000003</v>
      </c>
    </row>
    <row r="58" spans="1:7">
      <c r="A58" s="438"/>
      <c r="B58" s="469"/>
      <c r="C58" s="163" t="s">
        <v>75</v>
      </c>
      <c r="D58" s="45">
        <v>345977</v>
      </c>
      <c r="E58" s="45">
        <v>38615</v>
      </c>
      <c r="F58" s="45">
        <v>384592</v>
      </c>
      <c r="G58" s="44">
        <v>10.040509999999999</v>
      </c>
    </row>
    <row r="59" spans="1:7">
      <c r="A59" s="438"/>
      <c r="B59" s="469"/>
      <c r="C59" s="163" t="s">
        <v>76</v>
      </c>
      <c r="D59" s="45">
        <v>833778</v>
      </c>
      <c r="E59" s="45">
        <v>42290</v>
      </c>
      <c r="F59" s="45">
        <v>876068</v>
      </c>
      <c r="G59" s="44">
        <v>4.8272509000000001</v>
      </c>
    </row>
    <row r="60" spans="1:7">
      <c r="A60" s="438"/>
      <c r="B60" s="469"/>
      <c r="C60" s="163" t="s">
        <v>77</v>
      </c>
      <c r="D60" s="45">
        <v>20472</v>
      </c>
      <c r="E60" s="45">
        <v>1111</v>
      </c>
      <c r="F60" s="45">
        <v>21583</v>
      </c>
      <c r="G60" s="44">
        <v>5.1475698000000003</v>
      </c>
    </row>
    <row r="61" spans="1:7">
      <c r="A61" s="438"/>
      <c r="B61" s="469" t="s">
        <v>19</v>
      </c>
      <c r="C61" s="163" t="s">
        <v>70</v>
      </c>
      <c r="D61" s="45">
        <v>25687</v>
      </c>
      <c r="E61" s="45">
        <v>872</v>
      </c>
      <c r="F61" s="45">
        <v>26559</v>
      </c>
      <c r="G61" s="44">
        <v>3.2832561</v>
      </c>
    </row>
    <row r="62" spans="1:7">
      <c r="A62" s="438"/>
      <c r="B62" s="469"/>
      <c r="C62" s="163" t="s">
        <v>71</v>
      </c>
      <c r="D62" s="45">
        <v>252172</v>
      </c>
      <c r="E62" s="45">
        <v>17749</v>
      </c>
      <c r="F62" s="45">
        <v>269921</v>
      </c>
      <c r="G62" s="44">
        <v>6.5756277000000001</v>
      </c>
    </row>
    <row r="63" spans="1:7">
      <c r="A63" s="438"/>
      <c r="B63" s="469"/>
      <c r="C63" s="163" t="s">
        <v>72</v>
      </c>
      <c r="D63" s="45">
        <v>262318</v>
      </c>
      <c r="E63" s="45">
        <v>21385</v>
      </c>
      <c r="F63" s="45">
        <v>283703</v>
      </c>
      <c r="G63" s="44">
        <v>7.5378124</v>
      </c>
    </row>
    <row r="64" spans="1:7">
      <c r="A64" s="438"/>
      <c r="B64" s="469"/>
      <c r="C64" s="163" t="s">
        <v>73</v>
      </c>
      <c r="D64" s="45">
        <v>331634</v>
      </c>
      <c r="E64" s="45">
        <v>31611</v>
      </c>
      <c r="F64" s="45">
        <v>363245</v>
      </c>
      <c r="G64" s="44">
        <v>8.7023908999999993</v>
      </c>
    </row>
    <row r="65" spans="1:7">
      <c r="A65" s="438"/>
      <c r="B65" s="469"/>
      <c r="C65" s="163" t="s">
        <v>74</v>
      </c>
      <c r="D65" s="45">
        <v>1079312</v>
      </c>
      <c r="E65" s="45">
        <v>97326</v>
      </c>
      <c r="F65" s="45">
        <v>1176638</v>
      </c>
      <c r="G65" s="44">
        <v>8.2715329999999998</v>
      </c>
    </row>
    <row r="66" spans="1:7">
      <c r="A66" s="438"/>
      <c r="B66" s="469"/>
      <c r="C66" s="163" t="s">
        <v>75</v>
      </c>
      <c r="D66" s="45">
        <v>263441</v>
      </c>
      <c r="E66" s="45">
        <v>47122</v>
      </c>
      <c r="F66" s="45">
        <v>310563</v>
      </c>
      <c r="G66" s="44">
        <v>15.173088999999999</v>
      </c>
    </row>
    <row r="67" spans="1:7">
      <c r="A67" s="438"/>
      <c r="B67" s="469"/>
      <c r="C67" s="163" t="s">
        <v>76</v>
      </c>
      <c r="D67" s="45">
        <v>830119</v>
      </c>
      <c r="E67" s="45">
        <v>54030</v>
      </c>
      <c r="F67" s="45">
        <v>884149</v>
      </c>
      <c r="G67" s="44">
        <v>6.1109609000000003</v>
      </c>
    </row>
    <row r="68" spans="1:7">
      <c r="A68" s="438"/>
      <c r="B68" s="469"/>
      <c r="C68" s="163" t="s">
        <v>77</v>
      </c>
      <c r="D68" s="45">
        <v>13232</v>
      </c>
      <c r="E68" s="45">
        <v>1500</v>
      </c>
      <c r="F68" s="45">
        <v>14732</v>
      </c>
      <c r="G68" s="44">
        <v>10.181917</v>
      </c>
    </row>
    <row r="69" spans="1:7">
      <c r="A69" s="438" t="s">
        <v>13</v>
      </c>
      <c r="B69" s="469" t="s">
        <v>14</v>
      </c>
      <c r="C69" s="163" t="s">
        <v>70</v>
      </c>
      <c r="D69" s="45">
        <v>42434</v>
      </c>
      <c r="E69" s="45">
        <v>2979</v>
      </c>
      <c r="F69" s="45">
        <v>45413</v>
      </c>
      <c r="G69" s="44">
        <v>6.5597956532270487</v>
      </c>
    </row>
    <row r="70" spans="1:7">
      <c r="A70" s="438"/>
      <c r="B70" s="469"/>
      <c r="C70" s="163" t="s">
        <v>71</v>
      </c>
      <c r="D70" s="45">
        <v>414649</v>
      </c>
      <c r="E70" s="45">
        <v>18012</v>
      </c>
      <c r="F70" s="45">
        <v>432661</v>
      </c>
      <c r="G70" s="44">
        <v>4.163074554905573</v>
      </c>
    </row>
    <row r="71" spans="1:7">
      <c r="A71" s="438"/>
      <c r="B71" s="469"/>
      <c r="C71" s="163" t="s">
        <v>72</v>
      </c>
      <c r="D71" s="45">
        <v>469257</v>
      </c>
      <c r="E71" s="45">
        <v>25582</v>
      </c>
      <c r="F71" s="45">
        <v>494839</v>
      </c>
      <c r="G71" s="44">
        <v>5.1697622863193891</v>
      </c>
    </row>
    <row r="72" spans="1:7">
      <c r="A72" s="438"/>
      <c r="B72" s="469"/>
      <c r="C72" s="163" t="s">
        <v>73</v>
      </c>
      <c r="D72" s="45">
        <v>565857</v>
      </c>
      <c r="E72" s="45">
        <v>46125</v>
      </c>
      <c r="F72" s="45">
        <v>611982</v>
      </c>
      <c r="G72" s="44">
        <v>7.5369863819524108</v>
      </c>
    </row>
    <row r="73" spans="1:7">
      <c r="A73" s="438"/>
      <c r="B73" s="469"/>
      <c r="C73" s="163" t="s">
        <v>74</v>
      </c>
      <c r="D73" s="45">
        <v>1490656</v>
      </c>
      <c r="E73" s="45">
        <v>112549</v>
      </c>
      <c r="F73" s="45">
        <v>1603205</v>
      </c>
      <c r="G73" s="44">
        <v>7.020250061595366</v>
      </c>
    </row>
    <row r="74" spans="1:7">
      <c r="A74" s="438"/>
      <c r="B74" s="469"/>
      <c r="C74" s="163" t="s">
        <v>75</v>
      </c>
      <c r="D74" s="45">
        <v>382292</v>
      </c>
      <c r="E74" s="45">
        <v>52516</v>
      </c>
      <c r="F74" s="45">
        <v>434808</v>
      </c>
      <c r="G74" s="44">
        <v>12.077974646280659</v>
      </c>
    </row>
    <row r="75" spans="1:7">
      <c r="A75" s="438"/>
      <c r="B75" s="469"/>
      <c r="C75" s="163" t="s">
        <v>76</v>
      </c>
      <c r="D75" s="45">
        <v>917159</v>
      </c>
      <c r="E75" s="45">
        <v>53557</v>
      </c>
      <c r="F75" s="45">
        <v>970716</v>
      </c>
      <c r="G75" s="44">
        <v>5.5172676663411337</v>
      </c>
    </row>
    <row r="76" spans="1:7">
      <c r="A76" s="438"/>
      <c r="B76" s="469"/>
      <c r="C76" s="163" t="s">
        <v>77</v>
      </c>
      <c r="D76" s="45">
        <v>6925</v>
      </c>
      <c r="E76" s="45">
        <v>387</v>
      </c>
      <c r="F76" s="45">
        <v>7312</v>
      </c>
      <c r="G76" s="44">
        <v>5.2926695842450764</v>
      </c>
    </row>
    <row r="77" spans="1:7">
      <c r="A77" s="438"/>
      <c r="B77" s="469" t="s">
        <v>19</v>
      </c>
      <c r="C77" s="163" t="s">
        <v>70</v>
      </c>
      <c r="D77" s="45">
        <v>23153</v>
      </c>
      <c r="E77" s="45">
        <v>1778</v>
      </c>
      <c r="F77" s="45">
        <v>24931</v>
      </c>
      <c r="G77" s="44">
        <v>7.1316834463118202</v>
      </c>
    </row>
    <row r="78" spans="1:7">
      <c r="A78" s="438"/>
      <c r="B78" s="469"/>
      <c r="C78" s="163" t="s">
        <v>71</v>
      </c>
      <c r="D78" s="45">
        <v>248864</v>
      </c>
      <c r="E78" s="45">
        <v>19027</v>
      </c>
      <c r="F78" s="45">
        <v>267891</v>
      </c>
      <c r="G78" s="44">
        <v>7.102515575364607</v>
      </c>
    </row>
    <row r="79" spans="1:7">
      <c r="A79" s="438"/>
      <c r="B79" s="469"/>
      <c r="C79" s="163" t="s">
        <v>72</v>
      </c>
      <c r="D79" s="45">
        <v>260194</v>
      </c>
      <c r="E79" s="45">
        <v>23016</v>
      </c>
      <c r="F79" s="45">
        <v>283210</v>
      </c>
      <c r="G79" s="44">
        <v>8.1268316796723283</v>
      </c>
    </row>
    <row r="80" spans="1:7">
      <c r="A80" s="438"/>
      <c r="B80" s="469"/>
      <c r="C80" s="163" t="s">
        <v>73</v>
      </c>
      <c r="D80" s="45">
        <v>338852</v>
      </c>
      <c r="E80" s="45">
        <v>38518</v>
      </c>
      <c r="F80" s="45">
        <v>377370</v>
      </c>
      <c r="G80" s="44">
        <v>10.206958687760023</v>
      </c>
    </row>
    <row r="81" spans="1:7">
      <c r="A81" s="438"/>
      <c r="B81" s="469"/>
      <c r="C81" s="163" t="s">
        <v>74</v>
      </c>
      <c r="D81" s="45">
        <v>1148035</v>
      </c>
      <c r="E81" s="45">
        <v>109935</v>
      </c>
      <c r="F81" s="45">
        <v>1257970</v>
      </c>
      <c r="G81" s="44">
        <v>8.7390796282900229</v>
      </c>
    </row>
    <row r="82" spans="1:7">
      <c r="A82" s="438"/>
      <c r="B82" s="469"/>
      <c r="C82" s="163" t="s">
        <v>75</v>
      </c>
      <c r="D82" s="45">
        <v>315012</v>
      </c>
      <c r="E82" s="45">
        <v>47462</v>
      </c>
      <c r="F82" s="45">
        <v>362474</v>
      </c>
      <c r="G82" s="44">
        <v>13.093904666265718</v>
      </c>
    </row>
    <row r="83" spans="1:7">
      <c r="A83" s="438"/>
      <c r="B83" s="469"/>
      <c r="C83" s="163" t="s">
        <v>76</v>
      </c>
      <c r="D83" s="45">
        <v>917123</v>
      </c>
      <c r="E83" s="45">
        <v>56034</v>
      </c>
      <c r="F83" s="45">
        <v>973157</v>
      </c>
      <c r="G83" s="44">
        <v>5.7579609456644709</v>
      </c>
    </row>
    <row r="84" spans="1:7">
      <c r="A84" s="438"/>
      <c r="B84" s="469"/>
      <c r="C84" s="163" t="s">
        <v>77</v>
      </c>
      <c r="D84" s="45">
        <v>5593</v>
      </c>
      <c r="E84" s="45">
        <v>922</v>
      </c>
      <c r="F84" s="45">
        <v>6515</v>
      </c>
      <c r="G84" s="44">
        <v>14.151957022256331</v>
      </c>
    </row>
    <row r="85" spans="1:7">
      <c r="A85" s="438" t="s">
        <v>81</v>
      </c>
      <c r="B85" s="469" t="s">
        <v>14</v>
      </c>
      <c r="C85" s="163" t="s">
        <v>70</v>
      </c>
      <c r="D85" s="45">
        <v>45999</v>
      </c>
      <c r="E85" s="45">
        <v>1883</v>
      </c>
      <c r="F85" s="45">
        <v>47882</v>
      </c>
      <c r="G85" s="44">
        <v>3.9325842696629212</v>
      </c>
    </row>
    <row r="86" spans="1:7">
      <c r="A86" s="438"/>
      <c r="B86" s="469"/>
      <c r="C86" s="163" t="s">
        <v>71</v>
      </c>
      <c r="D86" s="45">
        <v>400847</v>
      </c>
      <c r="E86" s="45">
        <v>22408</v>
      </c>
      <c r="F86" s="45">
        <v>423255</v>
      </c>
      <c r="G86" s="44">
        <v>5.2942079833670013</v>
      </c>
    </row>
    <row r="87" spans="1:7">
      <c r="A87" s="438"/>
      <c r="B87" s="469"/>
      <c r="C87" s="163" t="s">
        <v>72</v>
      </c>
      <c r="D87" s="45">
        <v>450156</v>
      </c>
      <c r="E87" s="45">
        <v>30671</v>
      </c>
      <c r="F87" s="45">
        <v>480827</v>
      </c>
      <c r="G87" s="44">
        <v>6.3788015232089714</v>
      </c>
    </row>
    <row r="88" spans="1:7">
      <c r="A88" s="438"/>
      <c r="B88" s="469"/>
      <c r="C88" s="163" t="s">
        <v>73</v>
      </c>
      <c r="D88" s="45">
        <v>550880</v>
      </c>
      <c r="E88" s="45">
        <v>43448</v>
      </c>
      <c r="F88" s="45">
        <v>594328</v>
      </c>
      <c r="G88" s="44">
        <v>7.3104413724408071</v>
      </c>
    </row>
    <row r="89" spans="1:7">
      <c r="A89" s="438"/>
      <c r="B89" s="469"/>
      <c r="C89" s="163" t="s">
        <v>74</v>
      </c>
      <c r="D89" s="45">
        <v>1528943</v>
      </c>
      <c r="E89" s="45">
        <v>124574</v>
      </c>
      <c r="F89" s="45">
        <v>1653517</v>
      </c>
      <c r="G89" s="44">
        <v>7.533880812837122</v>
      </c>
    </row>
    <row r="90" spans="1:7">
      <c r="A90" s="438"/>
      <c r="B90" s="469"/>
      <c r="C90" s="163" t="s">
        <v>75</v>
      </c>
      <c r="D90" s="45">
        <v>399554</v>
      </c>
      <c r="E90" s="45">
        <v>54332</v>
      </c>
      <c r="F90" s="45">
        <v>453886</v>
      </c>
      <c r="G90" s="44">
        <v>11.970406665991019</v>
      </c>
    </row>
    <row r="91" spans="1:7">
      <c r="A91" s="438"/>
      <c r="B91" s="469"/>
      <c r="C91" s="163" t="s">
        <v>76</v>
      </c>
      <c r="D91" s="45">
        <v>1049485</v>
      </c>
      <c r="E91" s="45">
        <v>62452</v>
      </c>
      <c r="F91" s="45">
        <v>1111937</v>
      </c>
      <c r="G91" s="44">
        <v>5.6165052516464513</v>
      </c>
    </row>
    <row r="92" spans="1:7">
      <c r="A92" s="438"/>
      <c r="B92" s="469"/>
      <c r="C92" s="163" t="s">
        <v>77</v>
      </c>
      <c r="D92" s="45">
        <v>25758</v>
      </c>
      <c r="E92" s="45">
        <v>1450</v>
      </c>
      <c r="F92" s="45">
        <v>27208</v>
      </c>
      <c r="G92" s="44">
        <v>5.3293149073801827</v>
      </c>
    </row>
    <row r="93" spans="1:7">
      <c r="A93" s="438"/>
      <c r="B93" s="469" t="s">
        <v>19</v>
      </c>
      <c r="C93" s="163" t="s">
        <v>70</v>
      </c>
      <c r="D93" s="45">
        <v>17997</v>
      </c>
      <c r="E93" s="45">
        <v>2225</v>
      </c>
      <c r="F93" s="45">
        <v>20222</v>
      </c>
      <c r="G93" s="44">
        <v>11.00286816338641</v>
      </c>
    </row>
    <row r="94" spans="1:7">
      <c r="A94" s="438"/>
      <c r="B94" s="469"/>
      <c r="C94" s="163" t="s">
        <v>71</v>
      </c>
      <c r="D94" s="45">
        <v>252166</v>
      </c>
      <c r="E94" s="45">
        <v>20560</v>
      </c>
      <c r="F94" s="45">
        <v>272726</v>
      </c>
      <c r="G94" s="44">
        <v>7.5387018472752878</v>
      </c>
    </row>
    <row r="95" spans="1:7">
      <c r="A95" s="438"/>
      <c r="B95" s="469"/>
      <c r="C95" s="163" t="s">
        <v>72</v>
      </c>
      <c r="D95" s="45">
        <v>253848</v>
      </c>
      <c r="E95" s="45">
        <v>20675</v>
      </c>
      <c r="F95" s="45">
        <v>274523</v>
      </c>
      <c r="G95" s="44">
        <v>7.5312451051460174</v>
      </c>
    </row>
    <row r="96" spans="1:7">
      <c r="A96" s="438"/>
      <c r="B96" s="469"/>
      <c r="C96" s="163" t="s">
        <v>73</v>
      </c>
      <c r="D96" s="45">
        <v>330851</v>
      </c>
      <c r="E96" s="45">
        <v>34245</v>
      </c>
      <c r="F96" s="45">
        <v>365096</v>
      </c>
      <c r="G96" s="44">
        <v>9.379724784714158</v>
      </c>
    </row>
    <row r="97" spans="1:15">
      <c r="A97" s="438"/>
      <c r="B97" s="469"/>
      <c r="C97" s="163" t="s">
        <v>74</v>
      </c>
      <c r="D97" s="45">
        <v>1155653</v>
      </c>
      <c r="E97" s="45">
        <v>116753</v>
      </c>
      <c r="F97" s="45">
        <v>1272406</v>
      </c>
      <c r="G97" s="44">
        <v>9.1757662255600803</v>
      </c>
    </row>
    <row r="98" spans="1:15">
      <c r="A98" s="438"/>
      <c r="B98" s="469"/>
      <c r="C98" s="163" t="s">
        <v>75</v>
      </c>
      <c r="D98" s="45">
        <v>318246</v>
      </c>
      <c r="E98" s="45">
        <v>55383</v>
      </c>
      <c r="F98" s="45">
        <v>373629</v>
      </c>
      <c r="G98" s="44">
        <v>14.822992861903117</v>
      </c>
    </row>
    <row r="99" spans="1:15">
      <c r="A99" s="438"/>
      <c r="B99" s="469"/>
      <c r="C99" s="163" t="s">
        <v>76</v>
      </c>
      <c r="D99" s="45">
        <v>1075319</v>
      </c>
      <c r="E99" s="45">
        <v>79463</v>
      </c>
      <c r="F99" s="45">
        <v>1154782</v>
      </c>
      <c r="G99" s="44">
        <v>6.8812122114823406</v>
      </c>
    </row>
    <row r="100" spans="1:15">
      <c r="A100" s="438"/>
      <c r="B100" s="469"/>
      <c r="C100" s="163" t="s">
        <v>77</v>
      </c>
      <c r="D100" s="45">
        <v>20950</v>
      </c>
      <c r="E100" s="45">
        <v>1654</v>
      </c>
      <c r="F100" s="45">
        <v>22604</v>
      </c>
      <c r="G100" s="44">
        <v>7.3172889754025832</v>
      </c>
    </row>
    <row r="101" spans="1:15" s="388" customFormat="1">
      <c r="A101" s="434" t="s">
        <v>610</v>
      </c>
      <c r="B101" s="434"/>
      <c r="C101" s="434"/>
      <c r="D101" s="434"/>
      <c r="E101" s="434"/>
      <c r="F101" s="434"/>
      <c r="G101" s="434"/>
    </row>
    <row r="103" spans="1:15">
      <c r="A103" s="437" t="s">
        <v>697</v>
      </c>
      <c r="B103" s="437"/>
      <c r="C103" s="437"/>
      <c r="D103" s="437"/>
      <c r="E103" s="437"/>
      <c r="F103" s="437"/>
      <c r="G103" s="437"/>
    </row>
    <row r="104" spans="1:15" s="388" customFormat="1">
      <c r="A104" s="431" t="s">
        <v>611</v>
      </c>
      <c r="B104" s="431"/>
      <c r="C104" s="431"/>
      <c r="D104" s="431"/>
      <c r="E104" s="431"/>
      <c r="F104" s="431"/>
      <c r="G104" s="431"/>
      <c r="H104" s="431"/>
      <c r="I104" s="431"/>
      <c r="J104" s="431"/>
      <c r="K104" s="431"/>
      <c r="L104" s="431"/>
      <c r="M104" s="431"/>
      <c r="N104" s="431"/>
      <c r="O104" s="431"/>
    </row>
    <row r="106" spans="1:15" ht="30">
      <c r="A106" s="161" t="s">
        <v>68</v>
      </c>
      <c r="B106" s="60" t="s">
        <v>0</v>
      </c>
      <c r="C106" s="60" t="s">
        <v>106</v>
      </c>
      <c r="D106" s="161" t="s">
        <v>107</v>
      </c>
      <c r="E106" s="161" t="s">
        <v>108</v>
      </c>
      <c r="F106" s="161" t="s">
        <v>17</v>
      </c>
      <c r="G106" s="170" t="s">
        <v>112</v>
      </c>
    </row>
    <row r="107" spans="1:15">
      <c r="A107" s="438" t="s">
        <v>9</v>
      </c>
      <c r="B107" s="469" t="s">
        <v>14</v>
      </c>
      <c r="C107" s="163" t="s">
        <v>70</v>
      </c>
      <c r="D107" s="45">
        <v>1826</v>
      </c>
      <c r="E107" s="45">
        <v>88</v>
      </c>
      <c r="F107" s="45">
        <v>1914</v>
      </c>
      <c r="G107" s="44">
        <v>4.5977011000000001</v>
      </c>
    </row>
    <row r="108" spans="1:15">
      <c r="A108" s="438"/>
      <c r="B108" s="469"/>
      <c r="C108" s="163" t="s">
        <v>71</v>
      </c>
      <c r="D108" s="45">
        <v>15961</v>
      </c>
      <c r="E108" s="45">
        <v>748</v>
      </c>
      <c r="F108" s="45">
        <v>16709</v>
      </c>
      <c r="G108" s="44">
        <v>4.4766294000000002</v>
      </c>
    </row>
    <row r="109" spans="1:15">
      <c r="A109" s="438"/>
      <c r="B109" s="469"/>
      <c r="C109" s="163" t="s">
        <v>72</v>
      </c>
      <c r="D109" s="45">
        <v>11770</v>
      </c>
      <c r="E109" s="45">
        <v>510</v>
      </c>
      <c r="F109" s="45">
        <v>12280</v>
      </c>
      <c r="G109" s="44">
        <v>4.1530944999999999</v>
      </c>
    </row>
    <row r="110" spans="1:15">
      <c r="A110" s="438"/>
      <c r="B110" s="469"/>
      <c r="C110" s="163" t="s">
        <v>73</v>
      </c>
      <c r="D110" s="45">
        <v>11015</v>
      </c>
      <c r="E110" s="45">
        <v>690</v>
      </c>
      <c r="F110" s="45">
        <v>11705</v>
      </c>
      <c r="G110" s="44">
        <v>5.8949166999999996</v>
      </c>
    </row>
    <row r="111" spans="1:15">
      <c r="A111" s="438"/>
      <c r="B111" s="469"/>
      <c r="C111" s="163" t="s">
        <v>74</v>
      </c>
      <c r="D111" s="45">
        <v>18332</v>
      </c>
      <c r="E111" s="45">
        <v>1234</v>
      </c>
      <c r="F111" s="45">
        <v>19566</v>
      </c>
      <c r="G111" s="44">
        <v>6.3068587999999997</v>
      </c>
    </row>
    <row r="112" spans="1:15">
      <c r="A112" s="438"/>
      <c r="B112" s="469"/>
      <c r="C112" s="163" t="s">
        <v>75</v>
      </c>
      <c r="D112" s="45">
        <v>2967</v>
      </c>
      <c r="E112" s="45">
        <v>277</v>
      </c>
      <c r="F112" s="45">
        <v>3244</v>
      </c>
      <c r="G112" s="44">
        <v>8.5388409000000003</v>
      </c>
    </row>
    <row r="113" spans="1:7">
      <c r="A113" s="438"/>
      <c r="B113" s="469"/>
      <c r="C113" s="163" t="s">
        <v>76</v>
      </c>
      <c r="D113" s="45">
        <v>5534</v>
      </c>
      <c r="E113" s="45">
        <v>231</v>
      </c>
      <c r="F113" s="45">
        <v>5765</v>
      </c>
      <c r="G113" s="44">
        <v>4.0069384000000001</v>
      </c>
    </row>
    <row r="114" spans="1:7">
      <c r="A114" s="438"/>
      <c r="B114" s="469"/>
      <c r="C114" s="163" t="s">
        <v>77</v>
      </c>
      <c r="D114" s="45">
        <v>175</v>
      </c>
      <c r="E114" s="45">
        <v>8</v>
      </c>
      <c r="F114" s="45">
        <v>183</v>
      </c>
      <c r="G114" s="44">
        <v>4.3715846999999997</v>
      </c>
    </row>
    <row r="115" spans="1:7">
      <c r="A115" s="438"/>
      <c r="B115" s="469" t="s">
        <v>19</v>
      </c>
      <c r="C115" s="163" t="s">
        <v>70</v>
      </c>
      <c r="D115" s="45">
        <v>591</v>
      </c>
      <c r="E115" s="45">
        <v>32</v>
      </c>
      <c r="F115" s="45">
        <v>623</v>
      </c>
      <c r="G115" s="44">
        <v>5.1364365999999997</v>
      </c>
    </row>
    <row r="116" spans="1:7">
      <c r="A116" s="438"/>
      <c r="B116" s="469"/>
      <c r="C116" s="163" t="s">
        <v>71</v>
      </c>
      <c r="D116" s="45">
        <v>5624</v>
      </c>
      <c r="E116" s="45">
        <v>398</v>
      </c>
      <c r="F116" s="45">
        <v>6022</v>
      </c>
      <c r="G116" s="44">
        <v>6.6090999999999998</v>
      </c>
    </row>
    <row r="117" spans="1:7">
      <c r="A117" s="438"/>
      <c r="B117" s="469"/>
      <c r="C117" s="163" t="s">
        <v>72</v>
      </c>
      <c r="D117" s="45">
        <v>4367</v>
      </c>
      <c r="E117" s="45">
        <v>396</v>
      </c>
      <c r="F117" s="45">
        <v>4763</v>
      </c>
      <c r="G117" s="44">
        <v>8.3140877999999994</v>
      </c>
    </row>
    <row r="118" spans="1:7">
      <c r="A118" s="438"/>
      <c r="B118" s="469"/>
      <c r="C118" s="163" t="s">
        <v>73</v>
      </c>
      <c r="D118" s="45">
        <v>5054</v>
      </c>
      <c r="E118" s="45">
        <v>599</v>
      </c>
      <c r="F118" s="45">
        <v>5653</v>
      </c>
      <c r="G118" s="44">
        <v>10.596144000000001</v>
      </c>
    </row>
    <row r="119" spans="1:7">
      <c r="A119" s="438"/>
      <c r="B119" s="469"/>
      <c r="C119" s="163" t="s">
        <v>74</v>
      </c>
      <c r="D119" s="45">
        <v>11641</v>
      </c>
      <c r="E119" s="45">
        <v>1513</v>
      </c>
      <c r="F119" s="45">
        <v>13154</v>
      </c>
      <c r="G119" s="44">
        <v>11.502205</v>
      </c>
    </row>
    <row r="120" spans="1:7">
      <c r="A120" s="438"/>
      <c r="B120" s="469"/>
      <c r="C120" s="163" t="s">
        <v>75</v>
      </c>
      <c r="D120" s="45">
        <v>1979</v>
      </c>
      <c r="E120" s="45">
        <v>273</v>
      </c>
      <c r="F120" s="45">
        <v>2252</v>
      </c>
      <c r="G120" s="44">
        <v>12.122558</v>
      </c>
    </row>
    <row r="121" spans="1:7">
      <c r="A121" s="438"/>
      <c r="B121" s="469"/>
      <c r="C121" s="163" t="s">
        <v>76</v>
      </c>
      <c r="D121" s="45">
        <v>5281</v>
      </c>
      <c r="E121" s="45">
        <v>327</v>
      </c>
      <c r="F121" s="45">
        <v>5608</v>
      </c>
      <c r="G121" s="44">
        <v>5.8309557999999999</v>
      </c>
    </row>
    <row r="122" spans="1:7">
      <c r="A122" s="438"/>
      <c r="B122" s="469"/>
      <c r="C122" s="163" t="s">
        <v>77</v>
      </c>
      <c r="D122" s="45">
        <v>80</v>
      </c>
      <c r="E122" s="45">
        <v>13</v>
      </c>
      <c r="F122" s="45">
        <v>93</v>
      </c>
      <c r="G122" s="44">
        <v>13.978495000000001</v>
      </c>
    </row>
    <row r="123" spans="1:7">
      <c r="A123" s="438" t="s">
        <v>10</v>
      </c>
      <c r="B123" s="469" t="s">
        <v>14</v>
      </c>
      <c r="C123" s="163" t="s">
        <v>70</v>
      </c>
      <c r="D123" s="45">
        <v>1686</v>
      </c>
      <c r="E123" s="45">
        <v>140</v>
      </c>
      <c r="F123" s="45">
        <v>1826</v>
      </c>
      <c r="G123" s="44">
        <v>7.6670318000000002</v>
      </c>
    </row>
    <row r="124" spans="1:7">
      <c r="A124" s="438"/>
      <c r="B124" s="469"/>
      <c r="C124" s="163" t="s">
        <v>71</v>
      </c>
      <c r="D124" s="45">
        <v>12245</v>
      </c>
      <c r="E124" s="45">
        <v>848</v>
      </c>
      <c r="F124" s="45">
        <v>13093</v>
      </c>
      <c r="G124" s="44">
        <v>6.4767432999999999</v>
      </c>
    </row>
    <row r="125" spans="1:7">
      <c r="A125" s="438"/>
      <c r="B125" s="469"/>
      <c r="C125" s="163" t="s">
        <v>72</v>
      </c>
      <c r="D125" s="45">
        <v>9763</v>
      </c>
      <c r="E125" s="45">
        <v>762</v>
      </c>
      <c r="F125" s="45">
        <v>10525</v>
      </c>
      <c r="G125" s="44">
        <v>7.2399050000000003</v>
      </c>
    </row>
    <row r="126" spans="1:7">
      <c r="A126" s="438"/>
      <c r="B126" s="469"/>
      <c r="C126" s="163" t="s">
        <v>73</v>
      </c>
      <c r="D126" s="45">
        <v>9000</v>
      </c>
      <c r="E126" s="45">
        <v>1016</v>
      </c>
      <c r="F126" s="45">
        <v>10016</v>
      </c>
      <c r="G126" s="44">
        <v>10.14377</v>
      </c>
    </row>
    <row r="127" spans="1:7">
      <c r="A127" s="438"/>
      <c r="B127" s="469"/>
      <c r="C127" s="163" t="s">
        <v>74</v>
      </c>
      <c r="D127" s="45">
        <v>18469</v>
      </c>
      <c r="E127" s="45">
        <v>1995</v>
      </c>
      <c r="F127" s="45">
        <v>20464</v>
      </c>
      <c r="G127" s="44">
        <v>9.7488271999999991</v>
      </c>
    </row>
    <row r="128" spans="1:7">
      <c r="A128" s="438"/>
      <c r="B128" s="469"/>
      <c r="C128" s="163" t="s">
        <v>75</v>
      </c>
      <c r="D128" s="45">
        <v>2625</v>
      </c>
      <c r="E128" s="45">
        <v>394</v>
      </c>
      <c r="F128" s="45">
        <v>3019</v>
      </c>
      <c r="G128" s="44">
        <v>13.050679000000001</v>
      </c>
    </row>
    <row r="129" spans="1:7">
      <c r="A129" s="438"/>
      <c r="B129" s="469"/>
      <c r="C129" s="163" t="s">
        <v>76</v>
      </c>
      <c r="D129" s="45">
        <v>5112</v>
      </c>
      <c r="E129" s="45">
        <v>345</v>
      </c>
      <c r="F129" s="45">
        <v>5457</v>
      </c>
      <c r="G129" s="44">
        <v>6.3221550000000004</v>
      </c>
    </row>
    <row r="130" spans="1:7">
      <c r="A130" s="438"/>
      <c r="B130" s="469"/>
      <c r="C130" s="163" t="s">
        <v>77</v>
      </c>
      <c r="D130" s="45">
        <v>0</v>
      </c>
      <c r="E130" s="45">
        <v>0</v>
      </c>
      <c r="F130" s="45">
        <v>0</v>
      </c>
      <c r="G130" s="44" t="s">
        <v>326</v>
      </c>
    </row>
    <row r="131" spans="1:7">
      <c r="A131" s="438"/>
      <c r="B131" s="469" t="s">
        <v>19</v>
      </c>
      <c r="C131" s="163" t="s">
        <v>70</v>
      </c>
      <c r="D131" s="45">
        <v>619</v>
      </c>
      <c r="E131" s="45">
        <v>56</v>
      </c>
      <c r="F131" s="45">
        <v>675</v>
      </c>
      <c r="G131" s="44">
        <v>8.2962962999999998</v>
      </c>
    </row>
    <row r="132" spans="1:7">
      <c r="A132" s="438"/>
      <c r="B132" s="469"/>
      <c r="C132" s="163" t="s">
        <v>71</v>
      </c>
      <c r="D132" s="45">
        <v>4543</v>
      </c>
      <c r="E132" s="45">
        <v>548</v>
      </c>
      <c r="F132" s="45">
        <v>5091</v>
      </c>
      <c r="G132" s="44">
        <v>10.764093000000001</v>
      </c>
    </row>
    <row r="133" spans="1:7">
      <c r="A133" s="438"/>
      <c r="B133" s="469"/>
      <c r="C133" s="163" t="s">
        <v>72</v>
      </c>
      <c r="D133" s="45">
        <v>3835</v>
      </c>
      <c r="E133" s="45">
        <v>520</v>
      </c>
      <c r="F133" s="45">
        <v>4355</v>
      </c>
      <c r="G133" s="44">
        <v>11.940299</v>
      </c>
    </row>
    <row r="134" spans="1:7">
      <c r="A134" s="438"/>
      <c r="B134" s="469"/>
      <c r="C134" s="163" t="s">
        <v>73</v>
      </c>
      <c r="D134" s="45">
        <v>4094</v>
      </c>
      <c r="E134" s="45">
        <v>703</v>
      </c>
      <c r="F134" s="45">
        <v>4797</v>
      </c>
      <c r="G134" s="44">
        <v>14.654992999999999</v>
      </c>
    </row>
    <row r="135" spans="1:7">
      <c r="A135" s="438"/>
      <c r="B135" s="469"/>
      <c r="C135" s="163" t="s">
        <v>74</v>
      </c>
      <c r="D135" s="45">
        <v>11502</v>
      </c>
      <c r="E135" s="45">
        <v>1951</v>
      </c>
      <c r="F135" s="45">
        <v>13453</v>
      </c>
      <c r="G135" s="44">
        <v>14.502340999999999</v>
      </c>
    </row>
    <row r="136" spans="1:7">
      <c r="A136" s="438"/>
      <c r="B136" s="469"/>
      <c r="C136" s="163" t="s">
        <v>75</v>
      </c>
      <c r="D136" s="45">
        <v>1865</v>
      </c>
      <c r="E136" s="45">
        <v>414</v>
      </c>
      <c r="F136" s="45">
        <v>2279</v>
      </c>
      <c r="G136" s="44">
        <v>18.165862000000001</v>
      </c>
    </row>
    <row r="137" spans="1:7">
      <c r="A137" s="438"/>
      <c r="B137" s="469"/>
      <c r="C137" s="163" t="s">
        <v>76</v>
      </c>
      <c r="D137" s="45">
        <v>5187</v>
      </c>
      <c r="E137" s="45">
        <v>425</v>
      </c>
      <c r="F137" s="45">
        <v>5612</v>
      </c>
      <c r="G137" s="44">
        <v>7.5730576999999997</v>
      </c>
    </row>
    <row r="138" spans="1:7">
      <c r="A138" s="438"/>
      <c r="B138" s="469"/>
      <c r="C138" s="163" t="s">
        <v>77</v>
      </c>
      <c r="D138" s="45">
        <v>0</v>
      </c>
      <c r="E138" s="45">
        <v>0</v>
      </c>
      <c r="F138" s="45">
        <v>0</v>
      </c>
      <c r="G138" s="44" t="s">
        <v>326</v>
      </c>
    </row>
    <row r="139" spans="1:7">
      <c r="A139" s="438" t="s">
        <v>11</v>
      </c>
      <c r="B139" s="469" t="s">
        <v>14</v>
      </c>
      <c r="C139" s="163" t="s">
        <v>70</v>
      </c>
      <c r="D139" s="45">
        <v>730</v>
      </c>
      <c r="E139" s="45">
        <v>35</v>
      </c>
      <c r="F139" s="45">
        <v>765</v>
      </c>
      <c r="G139" s="44">
        <v>4.5751634000000001</v>
      </c>
    </row>
    <row r="140" spans="1:7">
      <c r="A140" s="438"/>
      <c r="B140" s="469"/>
      <c r="C140" s="163" t="s">
        <v>71</v>
      </c>
      <c r="D140" s="45">
        <v>7098</v>
      </c>
      <c r="E140" s="45">
        <v>347</v>
      </c>
      <c r="F140" s="45">
        <v>7445</v>
      </c>
      <c r="G140" s="44">
        <v>4.6608461999999999</v>
      </c>
    </row>
    <row r="141" spans="1:7">
      <c r="A141" s="438"/>
      <c r="B141" s="469"/>
      <c r="C141" s="163" t="s">
        <v>72</v>
      </c>
      <c r="D141" s="45">
        <v>6614</v>
      </c>
      <c r="E141" s="45">
        <v>331</v>
      </c>
      <c r="F141" s="45">
        <v>6945</v>
      </c>
      <c r="G141" s="44">
        <v>4.7660187000000001</v>
      </c>
    </row>
    <row r="142" spans="1:7">
      <c r="A142" s="438"/>
      <c r="B142" s="469"/>
      <c r="C142" s="163" t="s">
        <v>73</v>
      </c>
      <c r="D142" s="45">
        <v>7564</v>
      </c>
      <c r="E142" s="45">
        <v>649</v>
      </c>
      <c r="F142" s="45">
        <v>8213</v>
      </c>
      <c r="G142" s="44">
        <v>7.9021064000000001</v>
      </c>
    </row>
    <row r="143" spans="1:7">
      <c r="A143" s="438"/>
      <c r="B143" s="469"/>
      <c r="C143" s="163" t="s">
        <v>74</v>
      </c>
      <c r="D143" s="45">
        <v>16421</v>
      </c>
      <c r="E143" s="45">
        <v>1166</v>
      </c>
      <c r="F143" s="45">
        <v>17587</v>
      </c>
      <c r="G143" s="44">
        <v>6.6298971</v>
      </c>
    </row>
    <row r="144" spans="1:7">
      <c r="A144" s="438"/>
      <c r="B144" s="469"/>
      <c r="C144" s="163" t="s">
        <v>75</v>
      </c>
      <c r="D144" s="45">
        <v>3043</v>
      </c>
      <c r="E144" s="45">
        <v>335</v>
      </c>
      <c r="F144" s="45">
        <v>3378</v>
      </c>
      <c r="G144" s="44">
        <v>9.9171107000000003</v>
      </c>
    </row>
    <row r="145" spans="1:7">
      <c r="A145" s="438"/>
      <c r="B145" s="469"/>
      <c r="C145" s="163" t="s">
        <v>76</v>
      </c>
      <c r="D145" s="45">
        <v>6706</v>
      </c>
      <c r="E145" s="45">
        <v>315</v>
      </c>
      <c r="F145" s="45">
        <v>7021</v>
      </c>
      <c r="G145" s="44">
        <v>4.4865404</v>
      </c>
    </row>
    <row r="146" spans="1:7">
      <c r="A146" s="438"/>
      <c r="B146" s="469"/>
      <c r="C146" s="163" t="s">
        <v>77</v>
      </c>
      <c r="D146" s="45">
        <v>0</v>
      </c>
      <c r="E146" s="45">
        <v>0</v>
      </c>
      <c r="F146" s="45">
        <v>0</v>
      </c>
      <c r="G146" s="44" t="s">
        <v>326</v>
      </c>
    </row>
    <row r="147" spans="1:7">
      <c r="A147" s="438"/>
      <c r="B147" s="469" t="s">
        <v>19</v>
      </c>
      <c r="C147" s="163" t="s">
        <v>70</v>
      </c>
      <c r="D147" s="45">
        <v>312</v>
      </c>
      <c r="E147" s="45">
        <v>21</v>
      </c>
      <c r="F147" s="45">
        <v>333</v>
      </c>
      <c r="G147" s="44">
        <v>6.3063063000000001</v>
      </c>
    </row>
    <row r="148" spans="1:7">
      <c r="A148" s="438"/>
      <c r="B148" s="469"/>
      <c r="C148" s="163" t="s">
        <v>71</v>
      </c>
      <c r="D148" s="45">
        <v>3441</v>
      </c>
      <c r="E148" s="45">
        <v>273</v>
      </c>
      <c r="F148" s="45">
        <v>3714</v>
      </c>
      <c r="G148" s="44">
        <v>7.3505653999999998</v>
      </c>
    </row>
    <row r="149" spans="1:7">
      <c r="A149" s="438"/>
      <c r="B149" s="469"/>
      <c r="C149" s="163" t="s">
        <v>72</v>
      </c>
      <c r="D149" s="45">
        <v>3171</v>
      </c>
      <c r="E149" s="45">
        <v>278</v>
      </c>
      <c r="F149" s="45">
        <v>3449</v>
      </c>
      <c r="G149" s="44">
        <v>8.0603072999999998</v>
      </c>
    </row>
    <row r="150" spans="1:7">
      <c r="A150" s="438"/>
      <c r="B150" s="469"/>
      <c r="C150" s="163" t="s">
        <v>73</v>
      </c>
      <c r="D150" s="45">
        <v>3997</v>
      </c>
      <c r="E150" s="45">
        <v>576</v>
      </c>
      <c r="F150" s="45">
        <v>4573</v>
      </c>
      <c r="G150" s="44">
        <v>12.59567</v>
      </c>
    </row>
    <row r="151" spans="1:7">
      <c r="A151" s="438"/>
      <c r="B151" s="469"/>
      <c r="C151" s="163" t="s">
        <v>74</v>
      </c>
      <c r="D151" s="45">
        <v>11329</v>
      </c>
      <c r="E151" s="45">
        <v>1207</v>
      </c>
      <c r="F151" s="45">
        <v>12536</v>
      </c>
      <c r="G151" s="44">
        <v>9.6282706000000005</v>
      </c>
    </row>
    <row r="152" spans="1:7">
      <c r="A152" s="438"/>
      <c r="B152" s="469"/>
      <c r="C152" s="163" t="s">
        <v>75</v>
      </c>
      <c r="D152" s="45">
        <v>2178</v>
      </c>
      <c r="E152" s="45">
        <v>380</v>
      </c>
      <c r="F152" s="45">
        <v>2558</v>
      </c>
      <c r="G152" s="44">
        <v>14.855356</v>
      </c>
    </row>
    <row r="153" spans="1:7">
      <c r="A153" s="438"/>
      <c r="B153" s="469"/>
      <c r="C153" s="163" t="s">
        <v>76</v>
      </c>
      <c r="D153" s="45">
        <v>6488</v>
      </c>
      <c r="E153" s="45">
        <v>377</v>
      </c>
      <c r="F153" s="45">
        <v>6865</v>
      </c>
      <c r="G153" s="44">
        <v>5.4916242000000004</v>
      </c>
    </row>
    <row r="154" spans="1:7">
      <c r="A154" s="438"/>
      <c r="B154" s="469"/>
      <c r="C154" s="163" t="s">
        <v>77</v>
      </c>
      <c r="D154" s="45">
        <v>0</v>
      </c>
      <c r="E154" s="45">
        <v>0</v>
      </c>
      <c r="F154" s="45">
        <v>0</v>
      </c>
      <c r="G154" s="44" t="s">
        <v>326</v>
      </c>
    </row>
    <row r="155" spans="1:7">
      <c r="A155" s="438" t="s">
        <v>12</v>
      </c>
      <c r="B155" s="469" t="s">
        <v>14</v>
      </c>
      <c r="C155" s="163" t="s">
        <v>70</v>
      </c>
      <c r="D155" s="45">
        <v>717</v>
      </c>
      <c r="E155" s="45">
        <v>32</v>
      </c>
      <c r="F155" s="45">
        <v>749</v>
      </c>
      <c r="G155" s="44">
        <v>4.2723632</v>
      </c>
    </row>
    <row r="156" spans="1:7">
      <c r="A156" s="438"/>
      <c r="B156" s="469"/>
      <c r="C156" s="163" t="s">
        <v>71</v>
      </c>
      <c r="D156" s="45">
        <v>7074</v>
      </c>
      <c r="E156" s="45">
        <v>337</v>
      </c>
      <c r="F156" s="45">
        <v>7411</v>
      </c>
      <c r="G156" s="44">
        <v>4.5472945999999999</v>
      </c>
    </row>
    <row r="157" spans="1:7">
      <c r="A157" s="438"/>
      <c r="B157" s="469"/>
      <c r="C157" s="163" t="s">
        <v>72</v>
      </c>
      <c r="D157" s="45">
        <v>6851</v>
      </c>
      <c r="E157" s="45">
        <v>370</v>
      </c>
      <c r="F157" s="45">
        <v>7221</v>
      </c>
      <c r="G157" s="44">
        <v>5.1239441000000001</v>
      </c>
    </row>
    <row r="158" spans="1:7">
      <c r="A158" s="438"/>
      <c r="B158" s="469"/>
      <c r="C158" s="163" t="s">
        <v>73</v>
      </c>
      <c r="D158" s="45">
        <v>7576</v>
      </c>
      <c r="E158" s="45">
        <v>607</v>
      </c>
      <c r="F158" s="45">
        <v>8183</v>
      </c>
      <c r="G158" s="44">
        <v>7.4178173999999997</v>
      </c>
    </row>
    <row r="159" spans="1:7">
      <c r="A159" s="438"/>
      <c r="B159" s="469"/>
      <c r="C159" s="163" t="s">
        <v>74</v>
      </c>
      <c r="D159" s="45">
        <v>18370</v>
      </c>
      <c r="E159" s="45">
        <v>1313</v>
      </c>
      <c r="F159" s="45">
        <v>19683</v>
      </c>
      <c r="G159" s="44">
        <v>6.6707311000000002</v>
      </c>
    </row>
    <row r="160" spans="1:7">
      <c r="A160" s="438"/>
      <c r="B160" s="469"/>
      <c r="C160" s="163" t="s">
        <v>75</v>
      </c>
      <c r="D160" s="45">
        <v>3645</v>
      </c>
      <c r="E160" s="45">
        <v>444</v>
      </c>
      <c r="F160" s="45">
        <v>4089</v>
      </c>
      <c r="G160" s="44">
        <v>10.858401000000001</v>
      </c>
    </row>
    <row r="161" spans="1:7">
      <c r="A161" s="438"/>
      <c r="B161" s="469"/>
      <c r="C161" s="163" t="s">
        <v>76</v>
      </c>
      <c r="D161" s="45">
        <v>8351</v>
      </c>
      <c r="E161" s="45">
        <v>432</v>
      </c>
      <c r="F161" s="45">
        <v>8783</v>
      </c>
      <c r="G161" s="44">
        <v>4.9185926999999996</v>
      </c>
    </row>
    <row r="162" spans="1:7">
      <c r="A162" s="438"/>
      <c r="B162" s="469"/>
      <c r="C162" s="163" t="s">
        <v>77</v>
      </c>
      <c r="D162" s="45">
        <v>250</v>
      </c>
      <c r="E162" s="45">
        <v>18</v>
      </c>
      <c r="F162" s="45">
        <v>268</v>
      </c>
      <c r="G162" s="44">
        <v>6.7164178999999997</v>
      </c>
    </row>
    <row r="163" spans="1:7">
      <c r="A163" s="438"/>
      <c r="B163" s="469" t="s">
        <v>19</v>
      </c>
      <c r="C163" s="163" t="s">
        <v>70</v>
      </c>
      <c r="D163" s="45">
        <v>349</v>
      </c>
      <c r="E163" s="45">
        <v>20</v>
      </c>
      <c r="F163" s="45">
        <v>369</v>
      </c>
      <c r="G163" s="44">
        <v>5.4200542</v>
      </c>
    </row>
    <row r="164" spans="1:7">
      <c r="A164" s="438"/>
      <c r="B164" s="469"/>
      <c r="C164" s="163" t="s">
        <v>71</v>
      </c>
      <c r="D164" s="45">
        <v>3580</v>
      </c>
      <c r="E164" s="45">
        <v>272</v>
      </c>
      <c r="F164" s="45">
        <v>3852</v>
      </c>
      <c r="G164" s="44">
        <v>7.0612668999999997</v>
      </c>
    </row>
    <row r="165" spans="1:7">
      <c r="A165" s="438"/>
      <c r="B165" s="469"/>
      <c r="C165" s="163" t="s">
        <v>72</v>
      </c>
      <c r="D165" s="45">
        <v>3311</v>
      </c>
      <c r="E165" s="45">
        <v>287</v>
      </c>
      <c r="F165" s="45">
        <v>3598</v>
      </c>
      <c r="G165" s="44">
        <v>7.9766537</v>
      </c>
    </row>
    <row r="166" spans="1:7">
      <c r="A166" s="438"/>
      <c r="B166" s="469"/>
      <c r="C166" s="163" t="s">
        <v>73</v>
      </c>
      <c r="D166" s="45">
        <v>4188</v>
      </c>
      <c r="E166" s="45">
        <v>436</v>
      </c>
      <c r="F166" s="45">
        <v>4624</v>
      </c>
      <c r="G166" s="44">
        <v>9.4290657000000007</v>
      </c>
    </row>
    <row r="167" spans="1:7">
      <c r="A167" s="438"/>
      <c r="B167" s="469"/>
      <c r="C167" s="163" t="s">
        <v>74</v>
      </c>
      <c r="D167" s="45">
        <v>13113</v>
      </c>
      <c r="E167" s="45">
        <v>1290</v>
      </c>
      <c r="F167" s="45">
        <v>14403</v>
      </c>
      <c r="G167" s="44">
        <v>8.9564673999999993</v>
      </c>
    </row>
    <row r="168" spans="1:7">
      <c r="A168" s="438"/>
      <c r="B168" s="469"/>
      <c r="C168" s="163" t="s">
        <v>75</v>
      </c>
      <c r="D168" s="45">
        <v>2705</v>
      </c>
      <c r="E168" s="45">
        <v>441</v>
      </c>
      <c r="F168" s="45">
        <v>3146</v>
      </c>
      <c r="G168" s="44">
        <v>14.017799999999999</v>
      </c>
    </row>
    <row r="169" spans="1:7">
      <c r="A169" s="438"/>
      <c r="B169" s="469"/>
      <c r="C169" s="163" t="s">
        <v>76</v>
      </c>
      <c r="D169" s="45">
        <v>8467</v>
      </c>
      <c r="E169" s="45">
        <v>539</v>
      </c>
      <c r="F169" s="45">
        <v>9006</v>
      </c>
      <c r="G169" s="44">
        <v>5.9848990000000004</v>
      </c>
    </row>
    <row r="170" spans="1:7">
      <c r="A170" s="438"/>
      <c r="B170" s="469"/>
      <c r="C170" s="163" t="s">
        <v>77</v>
      </c>
      <c r="D170" s="45">
        <v>152</v>
      </c>
      <c r="E170" s="45">
        <v>13</v>
      </c>
      <c r="F170" s="45">
        <v>165</v>
      </c>
      <c r="G170" s="44">
        <v>7.8787878999999998</v>
      </c>
    </row>
    <row r="171" spans="1:7">
      <c r="A171" s="438" t="s">
        <v>13</v>
      </c>
      <c r="B171" s="469" t="s">
        <v>14</v>
      </c>
      <c r="C171" s="163" t="s">
        <v>70</v>
      </c>
      <c r="D171" s="45">
        <v>769</v>
      </c>
      <c r="E171" s="45">
        <v>48</v>
      </c>
      <c r="F171" s="45">
        <v>817</v>
      </c>
      <c r="G171" s="44">
        <v>5.8751529987760103</v>
      </c>
    </row>
    <row r="172" spans="1:7">
      <c r="A172" s="438"/>
      <c r="B172" s="469"/>
      <c r="C172" s="163" t="s">
        <v>71</v>
      </c>
      <c r="D172" s="45">
        <v>8098</v>
      </c>
      <c r="E172" s="45">
        <v>372</v>
      </c>
      <c r="F172" s="45">
        <v>8470</v>
      </c>
      <c r="G172" s="44">
        <v>4.3919716646989375</v>
      </c>
    </row>
    <row r="173" spans="1:7">
      <c r="A173" s="438"/>
      <c r="B173" s="469"/>
      <c r="C173" s="163" t="s">
        <v>72</v>
      </c>
      <c r="D173" s="45">
        <v>8528</v>
      </c>
      <c r="E173" s="45">
        <v>437</v>
      </c>
      <c r="F173" s="45">
        <v>8965</v>
      </c>
      <c r="G173" s="44">
        <v>4.8745119910764085</v>
      </c>
    </row>
    <row r="174" spans="1:7">
      <c r="A174" s="438"/>
      <c r="B174" s="469"/>
      <c r="C174" s="163" t="s">
        <v>73</v>
      </c>
      <c r="D174" s="45">
        <v>8878</v>
      </c>
      <c r="E174" s="45">
        <v>717</v>
      </c>
      <c r="F174" s="45">
        <v>9595</v>
      </c>
      <c r="G174" s="44">
        <v>7.4726420010422094</v>
      </c>
    </row>
    <row r="175" spans="1:7">
      <c r="A175" s="438"/>
      <c r="B175" s="469"/>
      <c r="C175" s="163" t="s">
        <v>74</v>
      </c>
      <c r="D175" s="45">
        <v>22212</v>
      </c>
      <c r="E175" s="45">
        <v>1754</v>
      </c>
      <c r="F175" s="45">
        <v>23966</v>
      </c>
      <c r="G175" s="44">
        <v>7.3187014937828589</v>
      </c>
    </row>
    <row r="176" spans="1:7">
      <c r="A176" s="438"/>
      <c r="B176" s="469"/>
      <c r="C176" s="163" t="s">
        <v>75</v>
      </c>
      <c r="D176" s="45">
        <v>4735</v>
      </c>
      <c r="E176" s="45">
        <v>649</v>
      </c>
      <c r="F176" s="45">
        <v>5384</v>
      </c>
      <c r="G176" s="44">
        <v>12.054234769687964</v>
      </c>
    </row>
    <row r="177" spans="1:7">
      <c r="A177" s="438"/>
      <c r="B177" s="469"/>
      <c r="C177" s="163" t="s">
        <v>76</v>
      </c>
      <c r="D177" s="45">
        <v>11679</v>
      </c>
      <c r="E177" s="45">
        <v>701</v>
      </c>
      <c r="F177" s="45">
        <v>12380</v>
      </c>
      <c r="G177" s="44">
        <v>5.6623586429725359</v>
      </c>
    </row>
    <row r="178" spans="1:7">
      <c r="A178" s="438"/>
      <c r="B178" s="469"/>
      <c r="C178" s="163" t="s">
        <v>77</v>
      </c>
      <c r="D178" s="45">
        <v>112</v>
      </c>
      <c r="E178" s="45">
        <v>5</v>
      </c>
      <c r="F178" s="45">
        <v>117</v>
      </c>
      <c r="G178" s="44">
        <v>4.2735042735042734</v>
      </c>
    </row>
    <row r="179" spans="1:7">
      <c r="A179" s="438"/>
      <c r="B179" s="469" t="s">
        <v>19</v>
      </c>
      <c r="C179" s="163" t="s">
        <v>70</v>
      </c>
      <c r="D179" s="45">
        <v>348</v>
      </c>
      <c r="E179" s="45">
        <v>29</v>
      </c>
      <c r="F179" s="45">
        <v>377</v>
      </c>
      <c r="G179" s="44">
        <v>7.6923076923076925</v>
      </c>
    </row>
    <row r="180" spans="1:7">
      <c r="A180" s="438"/>
      <c r="B180" s="469"/>
      <c r="C180" s="163" t="s">
        <v>71</v>
      </c>
      <c r="D180" s="45">
        <v>4249</v>
      </c>
      <c r="E180" s="45">
        <v>318</v>
      </c>
      <c r="F180" s="45">
        <v>4567</v>
      </c>
      <c r="G180" s="44">
        <v>6.9629954017954896</v>
      </c>
    </row>
    <row r="181" spans="1:7">
      <c r="A181" s="438"/>
      <c r="B181" s="469"/>
      <c r="C181" s="163" t="s">
        <v>72</v>
      </c>
      <c r="D181" s="45">
        <v>4079</v>
      </c>
      <c r="E181" s="45">
        <v>321</v>
      </c>
      <c r="F181" s="45">
        <v>4400</v>
      </c>
      <c r="G181" s="44">
        <v>7.295454545454545</v>
      </c>
    </row>
    <row r="182" spans="1:7">
      <c r="A182" s="438"/>
      <c r="B182" s="469"/>
      <c r="C182" s="163" t="s">
        <v>73</v>
      </c>
      <c r="D182" s="45">
        <v>4813</v>
      </c>
      <c r="E182" s="45">
        <v>563</v>
      </c>
      <c r="F182" s="45">
        <v>5376</v>
      </c>
      <c r="G182" s="44">
        <v>10.472470238095239</v>
      </c>
    </row>
    <row r="183" spans="1:7">
      <c r="A183" s="438"/>
      <c r="B183" s="469"/>
      <c r="C183" s="163" t="s">
        <v>74</v>
      </c>
      <c r="D183" s="45">
        <v>16039</v>
      </c>
      <c r="E183" s="45">
        <v>1635</v>
      </c>
      <c r="F183" s="45">
        <v>17674</v>
      </c>
      <c r="G183" s="44">
        <v>9.2508769944551315</v>
      </c>
    </row>
    <row r="184" spans="1:7">
      <c r="A184" s="438"/>
      <c r="B184" s="469"/>
      <c r="C184" s="163" t="s">
        <v>75</v>
      </c>
      <c r="D184" s="45">
        <v>3829</v>
      </c>
      <c r="E184" s="45">
        <v>606</v>
      </c>
      <c r="F184" s="45">
        <v>4435</v>
      </c>
      <c r="G184" s="44">
        <v>13.664036076662908</v>
      </c>
    </row>
    <row r="185" spans="1:7">
      <c r="A185" s="438"/>
      <c r="B185" s="469"/>
      <c r="C185" s="163" t="s">
        <v>76</v>
      </c>
      <c r="D185" s="45">
        <v>12045</v>
      </c>
      <c r="E185" s="45">
        <v>787</v>
      </c>
      <c r="F185" s="45">
        <v>12832</v>
      </c>
      <c r="G185" s="44">
        <v>6.1331047381546133</v>
      </c>
    </row>
    <row r="186" spans="1:7">
      <c r="A186" s="438"/>
      <c r="B186" s="469"/>
      <c r="C186" s="163" t="s">
        <v>77</v>
      </c>
      <c r="D186" s="45">
        <v>86</v>
      </c>
      <c r="E186" s="45">
        <v>13</v>
      </c>
      <c r="F186" s="45">
        <v>99</v>
      </c>
      <c r="G186" s="44">
        <v>13.131313131313133</v>
      </c>
    </row>
    <row r="187" spans="1:7">
      <c r="A187" s="438" t="s">
        <v>81</v>
      </c>
      <c r="B187" s="469" t="s">
        <v>14</v>
      </c>
      <c r="C187" s="163" t="s">
        <v>70</v>
      </c>
      <c r="D187" s="45">
        <v>582</v>
      </c>
      <c r="E187" s="45">
        <v>31</v>
      </c>
      <c r="F187" s="45">
        <v>613</v>
      </c>
      <c r="G187" s="44">
        <v>5.0570962479608479</v>
      </c>
    </row>
    <row r="188" spans="1:7">
      <c r="A188" s="438"/>
      <c r="B188" s="469"/>
      <c r="C188" s="163" t="s">
        <v>71</v>
      </c>
      <c r="D188" s="45">
        <v>5779</v>
      </c>
      <c r="E188" s="45">
        <v>282</v>
      </c>
      <c r="F188" s="45">
        <v>6061</v>
      </c>
      <c r="G188" s="44">
        <v>4.6526975746576476</v>
      </c>
    </row>
    <row r="189" spans="1:7">
      <c r="A189" s="438"/>
      <c r="B189" s="469"/>
      <c r="C189" s="163" t="s">
        <v>72</v>
      </c>
      <c r="D189" s="45">
        <v>6284</v>
      </c>
      <c r="E189" s="45">
        <v>378</v>
      </c>
      <c r="F189" s="45">
        <v>6662</v>
      </c>
      <c r="G189" s="44">
        <v>5.6739717802461724</v>
      </c>
    </row>
    <row r="190" spans="1:7">
      <c r="A190" s="438"/>
      <c r="B190" s="469"/>
      <c r="C190" s="163" t="s">
        <v>73</v>
      </c>
      <c r="D190" s="45">
        <v>6687</v>
      </c>
      <c r="E190" s="45">
        <v>526</v>
      </c>
      <c r="F190" s="45">
        <v>7213</v>
      </c>
      <c r="G190" s="44">
        <v>7.2923887425481766</v>
      </c>
    </row>
    <row r="191" spans="1:7">
      <c r="A191" s="438"/>
      <c r="B191" s="469"/>
      <c r="C191" s="163" t="s">
        <v>74</v>
      </c>
      <c r="D191" s="45">
        <v>18268</v>
      </c>
      <c r="E191" s="45">
        <v>1499</v>
      </c>
      <c r="F191" s="45">
        <v>19767</v>
      </c>
      <c r="G191" s="44">
        <v>7.5833459806748618</v>
      </c>
    </row>
    <row r="192" spans="1:7">
      <c r="A192" s="438"/>
      <c r="B192" s="469"/>
      <c r="C192" s="163" t="s">
        <v>75</v>
      </c>
      <c r="D192" s="45">
        <v>4201</v>
      </c>
      <c r="E192" s="45">
        <v>587</v>
      </c>
      <c r="F192" s="45">
        <v>4788</v>
      </c>
      <c r="G192" s="44">
        <v>12.259816207184628</v>
      </c>
    </row>
    <row r="193" spans="1:15">
      <c r="A193" s="438"/>
      <c r="B193" s="469"/>
      <c r="C193" s="163" t="s">
        <v>76</v>
      </c>
      <c r="D193" s="45">
        <v>11261</v>
      </c>
      <c r="E193" s="45">
        <v>698</v>
      </c>
      <c r="F193" s="45">
        <v>11959</v>
      </c>
      <c r="G193" s="44">
        <v>5.8366084120745887</v>
      </c>
    </row>
    <row r="194" spans="1:15">
      <c r="A194" s="438"/>
      <c r="B194" s="469"/>
      <c r="C194" s="163" t="s">
        <v>77</v>
      </c>
      <c r="D194" s="45">
        <v>328</v>
      </c>
      <c r="E194" s="45">
        <v>20</v>
      </c>
      <c r="F194" s="45">
        <v>348</v>
      </c>
      <c r="G194" s="44">
        <v>5.7471264367816088</v>
      </c>
    </row>
    <row r="195" spans="1:15">
      <c r="A195" s="438"/>
      <c r="B195" s="469" t="s">
        <v>19</v>
      </c>
      <c r="C195" s="163" t="s">
        <v>70</v>
      </c>
      <c r="D195" s="45">
        <v>237</v>
      </c>
      <c r="E195" s="45">
        <v>23</v>
      </c>
      <c r="F195" s="45">
        <v>260</v>
      </c>
      <c r="G195" s="44">
        <v>8.8461538461538467</v>
      </c>
    </row>
    <row r="196" spans="1:15">
      <c r="A196" s="438"/>
      <c r="B196" s="469"/>
      <c r="C196" s="163" t="s">
        <v>71</v>
      </c>
      <c r="D196" s="45">
        <v>3258</v>
      </c>
      <c r="E196" s="45">
        <v>230</v>
      </c>
      <c r="F196" s="45">
        <v>3488</v>
      </c>
      <c r="G196" s="44">
        <v>6.5940366972477058</v>
      </c>
    </row>
    <row r="197" spans="1:15">
      <c r="A197" s="438"/>
      <c r="B197" s="469"/>
      <c r="C197" s="163" t="s">
        <v>72</v>
      </c>
      <c r="D197" s="45">
        <v>3123</v>
      </c>
      <c r="E197" s="45">
        <v>250</v>
      </c>
      <c r="F197" s="45">
        <v>3373</v>
      </c>
      <c r="G197" s="44">
        <v>7.4117995849392226</v>
      </c>
    </row>
    <row r="198" spans="1:15">
      <c r="A198" s="438"/>
      <c r="B198" s="469"/>
      <c r="C198" s="163" t="s">
        <v>73</v>
      </c>
      <c r="D198" s="45">
        <v>3847</v>
      </c>
      <c r="E198" s="45">
        <v>426</v>
      </c>
      <c r="F198" s="45">
        <v>4273</v>
      </c>
      <c r="G198" s="44">
        <v>9.9695764100163817</v>
      </c>
    </row>
    <row r="199" spans="1:15">
      <c r="A199" s="438"/>
      <c r="B199" s="469"/>
      <c r="C199" s="163" t="s">
        <v>74</v>
      </c>
      <c r="D199" s="45">
        <v>13472</v>
      </c>
      <c r="E199" s="45">
        <v>1342</v>
      </c>
      <c r="F199" s="45">
        <v>14814</v>
      </c>
      <c r="G199" s="44">
        <v>9.0589982449034689</v>
      </c>
    </row>
    <row r="200" spans="1:15">
      <c r="A200" s="438"/>
      <c r="B200" s="469"/>
      <c r="C200" s="163" t="s">
        <v>75</v>
      </c>
      <c r="D200" s="45">
        <v>3433</v>
      </c>
      <c r="E200" s="45">
        <v>577</v>
      </c>
      <c r="F200" s="45">
        <v>4010</v>
      </c>
      <c r="G200" s="44">
        <v>14.389027431421447</v>
      </c>
    </row>
    <row r="201" spans="1:15">
      <c r="A201" s="438"/>
      <c r="B201" s="469"/>
      <c r="C201" s="163" t="s">
        <v>76</v>
      </c>
      <c r="D201" s="45">
        <v>11406</v>
      </c>
      <c r="E201" s="45">
        <v>915</v>
      </c>
      <c r="F201" s="45">
        <v>12321</v>
      </c>
      <c r="G201" s="44">
        <v>7.4263452641831025</v>
      </c>
    </row>
    <row r="202" spans="1:15">
      <c r="A202" s="438"/>
      <c r="B202" s="469"/>
      <c r="C202" s="163" t="s">
        <v>77</v>
      </c>
      <c r="D202" s="45">
        <v>251</v>
      </c>
      <c r="E202" s="45">
        <v>19</v>
      </c>
      <c r="F202" s="45">
        <v>270</v>
      </c>
      <c r="G202" s="44">
        <v>7.0370370370370372</v>
      </c>
    </row>
    <row r="203" spans="1:15" s="388" customFormat="1">
      <c r="A203" s="434" t="s">
        <v>610</v>
      </c>
      <c r="B203" s="434"/>
      <c r="C203" s="434"/>
      <c r="D203" s="434"/>
      <c r="E203" s="434"/>
      <c r="F203" s="434"/>
      <c r="G203" s="434"/>
    </row>
    <row r="205" spans="1:15">
      <c r="A205" s="437" t="s">
        <v>465</v>
      </c>
      <c r="B205" s="437"/>
      <c r="C205" s="437"/>
      <c r="D205" s="437"/>
      <c r="E205" s="437"/>
      <c r="F205" s="437"/>
      <c r="G205" s="437"/>
    </row>
    <row r="206" spans="1:15" s="388" customFormat="1">
      <c r="A206" s="431" t="s">
        <v>611</v>
      </c>
      <c r="B206" s="431"/>
      <c r="C206" s="431"/>
      <c r="D206" s="431"/>
      <c r="E206" s="431"/>
      <c r="F206" s="431"/>
      <c r="G206" s="431"/>
      <c r="H206" s="431"/>
      <c r="I206" s="431"/>
      <c r="J206" s="431"/>
      <c r="K206" s="431"/>
      <c r="L206" s="431"/>
      <c r="M206" s="431"/>
      <c r="N206" s="431"/>
      <c r="O206" s="431"/>
    </row>
    <row r="207" spans="1:15" s="159" customFormat="1"/>
    <row r="208" spans="1:15" s="159" customFormat="1">
      <c r="A208" s="438" t="s">
        <v>106</v>
      </c>
      <c r="B208" s="438" t="s">
        <v>0</v>
      </c>
      <c r="C208" s="470">
        <v>2015</v>
      </c>
      <c r="D208" s="445"/>
      <c r="E208" s="445">
        <v>2017</v>
      </c>
      <c r="F208" s="445"/>
    </row>
    <row r="209" spans="1:6" ht="30">
      <c r="A209" s="438"/>
      <c r="B209" s="438"/>
      <c r="C209" s="157" t="s">
        <v>44</v>
      </c>
      <c r="D209" s="167" t="s">
        <v>45</v>
      </c>
      <c r="E209" s="157" t="s">
        <v>44</v>
      </c>
      <c r="F209" s="167" t="s">
        <v>45</v>
      </c>
    </row>
    <row r="210" spans="1:6">
      <c r="A210" s="456" t="s">
        <v>70</v>
      </c>
      <c r="B210" s="163" t="s">
        <v>14</v>
      </c>
      <c r="C210" s="402">
        <v>6.5597956532270496</v>
      </c>
      <c r="D210" s="402">
        <v>1.4592900194150809</v>
      </c>
      <c r="E210" s="402">
        <v>3.9325842696629212</v>
      </c>
      <c r="F210" s="402">
        <v>0.82046170875179625</v>
      </c>
    </row>
    <row r="211" spans="1:6">
      <c r="A211" s="456"/>
      <c r="B211" s="163" t="s">
        <v>19</v>
      </c>
      <c r="C211" s="402">
        <v>7.1316834463118211</v>
      </c>
      <c r="D211" s="402">
        <v>1.8317515886509672</v>
      </c>
      <c r="E211" s="402">
        <v>11.002868163386411</v>
      </c>
      <c r="F211" s="402">
        <v>2.6962504511934444</v>
      </c>
    </row>
    <row r="212" spans="1:6">
      <c r="A212" s="456" t="s">
        <v>71</v>
      </c>
      <c r="B212" s="163" t="s">
        <v>14</v>
      </c>
      <c r="C212" s="402">
        <v>4.163074554905573</v>
      </c>
      <c r="D212" s="402">
        <v>0.29437162319357518</v>
      </c>
      <c r="E212" s="402">
        <v>5.2942079833670013</v>
      </c>
      <c r="F212" s="402">
        <v>0.37708918711818301</v>
      </c>
    </row>
    <row r="213" spans="1:6">
      <c r="A213" s="456"/>
      <c r="B213" s="163" t="s">
        <v>19</v>
      </c>
      <c r="C213" s="402">
        <v>7.102515575364607</v>
      </c>
      <c r="D213" s="402">
        <v>0.54906516582210796</v>
      </c>
      <c r="E213" s="402">
        <v>7.5387018472752869</v>
      </c>
      <c r="F213" s="402">
        <v>0.82840213658767847</v>
      </c>
    </row>
    <row r="214" spans="1:6">
      <c r="A214" s="456" t="s">
        <v>72</v>
      </c>
      <c r="B214" s="163" t="s">
        <v>14</v>
      </c>
      <c r="C214" s="402">
        <v>5.1697622863193891</v>
      </c>
      <c r="D214" s="402">
        <v>0.34361704602495591</v>
      </c>
      <c r="E214" s="402">
        <v>6.3788015232089714</v>
      </c>
      <c r="F214" s="402">
        <v>0.45150834812590934</v>
      </c>
    </row>
    <row r="215" spans="1:6">
      <c r="A215" s="456"/>
      <c r="B215" s="163" t="s">
        <v>19</v>
      </c>
      <c r="C215" s="402">
        <v>8.1268316796723283</v>
      </c>
      <c r="D215" s="402">
        <v>0.67530989578334188</v>
      </c>
      <c r="E215" s="402">
        <v>7.5312451051460165</v>
      </c>
      <c r="F215" s="402">
        <v>0.59372898965993792</v>
      </c>
    </row>
    <row r="216" spans="1:6">
      <c r="A216" s="456" t="s">
        <v>73</v>
      </c>
      <c r="B216" s="163" t="s">
        <v>14</v>
      </c>
      <c r="C216" s="402">
        <v>7.5369863819524108</v>
      </c>
      <c r="D216" s="402">
        <v>0.42953264796813745</v>
      </c>
      <c r="E216" s="402">
        <v>7.3104413724408071</v>
      </c>
      <c r="F216" s="402">
        <v>0.40588329921624472</v>
      </c>
    </row>
    <row r="217" spans="1:6">
      <c r="A217" s="456"/>
      <c r="B217" s="163" t="s">
        <v>19</v>
      </c>
      <c r="C217" s="402">
        <v>10.206958687760023</v>
      </c>
      <c r="D217" s="402">
        <v>0.63083035504845641</v>
      </c>
      <c r="E217" s="402">
        <v>9.379724784714158</v>
      </c>
      <c r="F217" s="402">
        <v>0.56461521704912354</v>
      </c>
    </row>
    <row r="218" spans="1:6">
      <c r="A218" s="456" t="s">
        <v>74</v>
      </c>
      <c r="B218" s="163" t="s">
        <v>14</v>
      </c>
      <c r="C218" s="402">
        <v>7.0202500615953669</v>
      </c>
      <c r="D218" s="402">
        <v>0.21926474184510805</v>
      </c>
      <c r="E218" s="402">
        <v>7.533880812837122</v>
      </c>
      <c r="F218" s="402">
        <v>0.27728869458274397</v>
      </c>
    </row>
    <row r="219" spans="1:6">
      <c r="A219" s="456"/>
      <c r="B219" s="163" t="s">
        <v>19</v>
      </c>
      <c r="C219" s="402">
        <v>8.7390796282900229</v>
      </c>
      <c r="D219" s="402">
        <v>0.27066206385270891</v>
      </c>
      <c r="E219" s="402">
        <v>9.1757662255600803</v>
      </c>
      <c r="F219" s="402">
        <v>0.43454737542854621</v>
      </c>
    </row>
    <row r="220" spans="1:6">
      <c r="A220" s="456" t="s">
        <v>75</v>
      </c>
      <c r="B220" s="163" t="s">
        <v>14</v>
      </c>
      <c r="C220" s="402">
        <v>12.077974646280657</v>
      </c>
      <c r="D220" s="402">
        <v>0.82831760637439578</v>
      </c>
      <c r="E220" s="402">
        <v>11.970406665991019</v>
      </c>
      <c r="F220" s="402">
        <v>0.59127511963002344</v>
      </c>
    </row>
    <row r="221" spans="1:6">
      <c r="A221" s="456"/>
      <c r="B221" s="163" t="s">
        <v>19</v>
      </c>
      <c r="C221" s="402">
        <v>13.093904666265718</v>
      </c>
      <c r="D221" s="402">
        <v>0.81384023454993037</v>
      </c>
      <c r="E221" s="402">
        <v>14.822992861903117</v>
      </c>
      <c r="F221" s="402">
        <v>0.79341163499232592</v>
      </c>
    </row>
    <row r="222" spans="1:6">
      <c r="A222" s="456" t="s">
        <v>76</v>
      </c>
      <c r="B222" s="163" t="s">
        <v>14</v>
      </c>
      <c r="C222" s="402">
        <v>5.5172676663411337</v>
      </c>
      <c r="D222" s="402">
        <v>0.27446967701328212</v>
      </c>
      <c r="E222" s="402">
        <v>5.6165052516464513</v>
      </c>
      <c r="F222" s="402">
        <v>0.2824054060654323</v>
      </c>
    </row>
    <row r="223" spans="1:6">
      <c r="A223" s="456"/>
      <c r="B223" s="163" t="s">
        <v>19</v>
      </c>
      <c r="C223" s="402">
        <v>5.7579609456644718</v>
      </c>
      <c r="D223" s="402">
        <v>0.28422269533634764</v>
      </c>
      <c r="E223" s="402">
        <v>6.8812122114823406</v>
      </c>
      <c r="F223" s="402">
        <v>0.31559452125058196</v>
      </c>
    </row>
    <row r="224" spans="1:6">
      <c r="A224" s="456" t="s">
        <v>77</v>
      </c>
      <c r="B224" s="163" t="s">
        <v>14</v>
      </c>
      <c r="C224" s="402">
        <v>5.2926695842450764</v>
      </c>
      <c r="D224" s="402">
        <v>2.4140029975100847</v>
      </c>
      <c r="E224" s="402">
        <v>5.3293149073801827</v>
      </c>
      <c r="F224" s="402">
        <v>1.4219909889110003</v>
      </c>
    </row>
    <row r="225" spans="1:9">
      <c r="A225" s="456"/>
      <c r="B225" s="163" t="s">
        <v>19</v>
      </c>
      <c r="C225" s="402">
        <v>14.151957022256331</v>
      </c>
      <c r="D225" s="402">
        <v>8.5655623217179642</v>
      </c>
      <c r="E225" s="402">
        <v>7.3172889754025841</v>
      </c>
      <c r="F225" s="402">
        <v>2.4420554665715382</v>
      </c>
    </row>
    <row r="226" spans="1:9">
      <c r="A226" s="434" t="s">
        <v>610</v>
      </c>
      <c r="B226" s="434"/>
      <c r="C226" s="434"/>
      <c r="D226" s="434"/>
      <c r="E226" s="434"/>
      <c r="F226" s="434"/>
    </row>
    <row r="227" spans="1:9">
      <c r="A227" s="31"/>
      <c r="B227" s="31"/>
      <c r="C227" s="31"/>
      <c r="D227" s="31"/>
      <c r="E227" s="31"/>
      <c r="F227" s="31"/>
      <c r="G227" s="31"/>
      <c r="H227" s="31"/>
      <c r="I227" s="31"/>
    </row>
    <row r="228" spans="1:9">
      <c r="A228" s="31"/>
      <c r="B228" s="31"/>
      <c r="C228" s="31"/>
      <c r="D228" s="31"/>
      <c r="E228" s="31"/>
      <c r="F228" s="31"/>
      <c r="G228" s="31"/>
      <c r="H228" s="31"/>
      <c r="I228" s="31"/>
    </row>
    <row r="229" spans="1:9">
      <c r="A229" s="31"/>
      <c r="B229" s="31"/>
      <c r="C229" s="31"/>
      <c r="D229" s="31"/>
      <c r="E229" s="31"/>
      <c r="F229" s="31"/>
      <c r="G229" s="31"/>
      <c r="H229" s="31"/>
      <c r="I229" s="31"/>
    </row>
    <row r="230" spans="1:9">
      <c r="A230" s="31"/>
      <c r="B230" s="31"/>
      <c r="C230" s="31"/>
      <c r="D230" s="31"/>
      <c r="E230" s="31"/>
      <c r="F230" s="31"/>
      <c r="G230" s="31"/>
      <c r="H230" s="31"/>
      <c r="I230" s="31"/>
    </row>
    <row r="231" spans="1:9">
      <c r="A231" s="31"/>
      <c r="B231" s="31"/>
      <c r="C231" s="31"/>
      <c r="D231" s="31"/>
      <c r="E231" s="31"/>
      <c r="F231" s="31"/>
      <c r="G231" s="31"/>
      <c r="H231" s="31"/>
      <c r="I231" s="31"/>
    </row>
  </sheetData>
  <mergeCells count="57">
    <mergeCell ref="C208:D208"/>
    <mergeCell ref="A210:A211"/>
    <mergeCell ref="A212:A213"/>
    <mergeCell ref="A205:G205"/>
    <mergeCell ref="A214:A215"/>
    <mergeCell ref="E208:F208"/>
    <mergeCell ref="A187:A202"/>
    <mergeCell ref="B187:B194"/>
    <mergeCell ref="B195:B202"/>
    <mergeCell ref="A222:A223"/>
    <mergeCell ref="A224:A225"/>
    <mergeCell ref="A208:A209"/>
    <mergeCell ref="B208:B209"/>
    <mergeCell ref="A216:A217"/>
    <mergeCell ref="A218:A219"/>
    <mergeCell ref="A220:A221"/>
    <mergeCell ref="A155:A170"/>
    <mergeCell ref="B155:B162"/>
    <mergeCell ref="B163:B170"/>
    <mergeCell ref="A171:A186"/>
    <mergeCell ref="B171:B178"/>
    <mergeCell ref="B179:B186"/>
    <mergeCell ref="A123:A138"/>
    <mergeCell ref="B123:B130"/>
    <mergeCell ref="B131:B138"/>
    <mergeCell ref="A139:A154"/>
    <mergeCell ref="B139:B146"/>
    <mergeCell ref="B147:B154"/>
    <mergeCell ref="B85:B92"/>
    <mergeCell ref="B93:B100"/>
    <mergeCell ref="A103:G103"/>
    <mergeCell ref="A107:A122"/>
    <mergeCell ref="B107:B114"/>
    <mergeCell ref="B115:B122"/>
    <mergeCell ref="A1:G1"/>
    <mergeCell ref="A21:A36"/>
    <mergeCell ref="B21:B28"/>
    <mergeCell ref="B29:B36"/>
    <mergeCell ref="A37:A52"/>
    <mergeCell ref="B37:B44"/>
    <mergeCell ref="B45:B52"/>
    <mergeCell ref="A226:F226"/>
    <mergeCell ref="A203:G203"/>
    <mergeCell ref="A101:G101"/>
    <mergeCell ref="A2:O2"/>
    <mergeCell ref="A104:O104"/>
    <mergeCell ref="A206:O206"/>
    <mergeCell ref="A5:A20"/>
    <mergeCell ref="B5:B12"/>
    <mergeCell ref="B13:B20"/>
    <mergeCell ref="A53:A68"/>
    <mergeCell ref="B53:B60"/>
    <mergeCell ref="B61:B68"/>
    <mergeCell ref="A69:A84"/>
    <mergeCell ref="B69:B76"/>
    <mergeCell ref="B77:B84"/>
    <mergeCell ref="A85:A10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434"/>
  <sheetViews>
    <sheetView topLeftCell="A430" workbookViewId="0">
      <selection activeCell="A434" sqref="A434:F434"/>
    </sheetView>
  </sheetViews>
  <sheetFormatPr baseColWidth="10" defaultColWidth="9.140625" defaultRowHeight="15"/>
  <cols>
    <col min="1" max="2" width="13.42578125" customWidth="1"/>
    <col min="3" max="3" width="20.85546875" customWidth="1"/>
    <col min="4" max="4" width="10.28515625" customWidth="1"/>
    <col min="5" max="5" width="13" customWidth="1"/>
    <col min="7" max="7" width="13.42578125" customWidth="1"/>
  </cols>
  <sheetData>
    <row r="1" spans="1:15">
      <c r="A1" s="437" t="s">
        <v>234</v>
      </c>
      <c r="B1" s="437"/>
      <c r="C1" s="437"/>
      <c r="D1" s="437"/>
      <c r="E1" s="437"/>
      <c r="F1" s="437"/>
      <c r="G1" s="437"/>
    </row>
    <row r="2" spans="1:15" s="388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59" customFormat="1">
      <c r="A3" s="158"/>
    </row>
    <row r="4" spans="1:15" ht="30">
      <c r="A4" s="161" t="s">
        <v>68</v>
      </c>
      <c r="B4" s="152" t="s">
        <v>113</v>
      </c>
      <c r="C4" s="60" t="s">
        <v>106</v>
      </c>
      <c r="D4" s="161" t="s">
        <v>107</v>
      </c>
      <c r="E4" s="161" t="s">
        <v>108</v>
      </c>
      <c r="F4" s="161" t="s">
        <v>17</v>
      </c>
      <c r="G4" s="157" t="s">
        <v>112</v>
      </c>
    </row>
    <row r="5" spans="1:15">
      <c r="A5" s="438" t="s">
        <v>9</v>
      </c>
      <c r="B5" s="436" t="s">
        <v>24</v>
      </c>
      <c r="C5" s="163" t="s">
        <v>70</v>
      </c>
      <c r="D5" s="45">
        <v>4143</v>
      </c>
      <c r="E5" s="45">
        <v>1259</v>
      </c>
      <c r="F5" s="45">
        <v>5402</v>
      </c>
      <c r="G5" s="44">
        <v>23.306183000000001</v>
      </c>
    </row>
    <row r="6" spans="1:15">
      <c r="A6" s="438"/>
      <c r="B6" s="436"/>
      <c r="C6" s="163" t="s">
        <v>71</v>
      </c>
      <c r="D6" s="45">
        <v>69985</v>
      </c>
      <c r="E6" s="45">
        <v>11262</v>
      </c>
      <c r="F6" s="45">
        <v>81247</v>
      </c>
      <c r="G6" s="44">
        <v>13.861435</v>
      </c>
    </row>
    <row r="7" spans="1:15">
      <c r="A7" s="438"/>
      <c r="B7" s="436"/>
      <c r="C7" s="163" t="s">
        <v>72</v>
      </c>
      <c r="D7" s="45">
        <v>102421</v>
      </c>
      <c r="E7" s="45">
        <v>17226</v>
      </c>
      <c r="F7" s="45">
        <v>119647</v>
      </c>
      <c r="G7" s="44">
        <v>14.397352</v>
      </c>
    </row>
    <row r="8" spans="1:15">
      <c r="A8" s="438"/>
      <c r="B8" s="436"/>
      <c r="C8" s="163" t="s">
        <v>73</v>
      </c>
      <c r="D8" s="45">
        <v>225873</v>
      </c>
      <c r="E8" s="45">
        <v>46318</v>
      </c>
      <c r="F8" s="45">
        <v>272191</v>
      </c>
      <c r="G8" s="44">
        <v>17.016726999999999</v>
      </c>
    </row>
    <row r="9" spans="1:15">
      <c r="A9" s="438"/>
      <c r="B9" s="436"/>
      <c r="C9" s="163" t="s">
        <v>74</v>
      </c>
      <c r="D9" s="45">
        <v>756838</v>
      </c>
      <c r="E9" s="45">
        <v>118701</v>
      </c>
      <c r="F9" s="45">
        <v>875539</v>
      </c>
      <c r="G9" s="44">
        <v>13.557477</v>
      </c>
    </row>
    <row r="10" spans="1:15">
      <c r="A10" s="438"/>
      <c r="B10" s="436"/>
      <c r="C10" s="163" t="s">
        <v>75</v>
      </c>
      <c r="D10" s="45">
        <v>263479</v>
      </c>
      <c r="E10" s="45">
        <v>46720</v>
      </c>
      <c r="F10" s="45">
        <v>310199</v>
      </c>
      <c r="G10" s="44">
        <v>15.061299</v>
      </c>
    </row>
    <row r="11" spans="1:15">
      <c r="A11" s="438"/>
      <c r="B11" s="436"/>
      <c r="C11" s="163" t="s">
        <v>76</v>
      </c>
      <c r="D11" s="45">
        <v>236603</v>
      </c>
      <c r="E11" s="45">
        <v>23988</v>
      </c>
      <c r="F11" s="45">
        <v>260591</v>
      </c>
      <c r="G11" s="44">
        <v>9.2052297000000003</v>
      </c>
    </row>
    <row r="12" spans="1:15">
      <c r="A12" s="438"/>
      <c r="B12" s="436"/>
      <c r="C12" s="163" t="s">
        <v>77</v>
      </c>
      <c r="D12" s="45">
        <v>3875</v>
      </c>
      <c r="E12" s="45">
        <v>1077</v>
      </c>
      <c r="F12" s="45">
        <v>4952</v>
      </c>
      <c r="G12" s="44">
        <v>21.748788000000001</v>
      </c>
    </row>
    <row r="13" spans="1:15">
      <c r="A13" s="438"/>
      <c r="B13" s="436" t="s">
        <v>25</v>
      </c>
      <c r="C13" s="163" t="s">
        <v>70</v>
      </c>
      <c r="D13" s="45">
        <v>15219</v>
      </c>
      <c r="E13" s="45">
        <v>1733</v>
      </c>
      <c r="F13" s="45">
        <v>16952</v>
      </c>
      <c r="G13" s="44">
        <v>10.222982999999999</v>
      </c>
    </row>
    <row r="14" spans="1:15">
      <c r="A14" s="438"/>
      <c r="B14" s="436"/>
      <c r="C14" s="163" t="s">
        <v>71</v>
      </c>
      <c r="D14" s="45">
        <v>265533</v>
      </c>
      <c r="E14" s="45">
        <v>20525</v>
      </c>
      <c r="F14" s="45">
        <v>286058</v>
      </c>
      <c r="G14" s="44">
        <v>7.1751183000000003</v>
      </c>
    </row>
    <row r="15" spans="1:15">
      <c r="A15" s="438"/>
      <c r="B15" s="436"/>
      <c r="C15" s="163" t="s">
        <v>72</v>
      </c>
      <c r="D15" s="45">
        <v>270628</v>
      </c>
      <c r="E15" s="45">
        <v>17846</v>
      </c>
      <c r="F15" s="45">
        <v>288474</v>
      </c>
      <c r="G15" s="44">
        <v>6.1863460999999997</v>
      </c>
    </row>
    <row r="16" spans="1:15">
      <c r="A16" s="438"/>
      <c r="B16" s="436"/>
      <c r="C16" s="163" t="s">
        <v>73</v>
      </c>
      <c r="D16" s="45">
        <v>366200</v>
      </c>
      <c r="E16" s="45">
        <v>26222</v>
      </c>
      <c r="F16" s="45">
        <v>392422</v>
      </c>
      <c r="G16" s="44">
        <v>6.6820921999999996</v>
      </c>
    </row>
    <row r="17" spans="1:7">
      <c r="A17" s="438"/>
      <c r="B17" s="436"/>
      <c r="C17" s="163" t="s">
        <v>74</v>
      </c>
      <c r="D17" s="45">
        <v>899402</v>
      </c>
      <c r="E17" s="45">
        <v>52330</v>
      </c>
      <c r="F17" s="45">
        <v>951732</v>
      </c>
      <c r="G17" s="44">
        <v>5.4983966000000004</v>
      </c>
    </row>
    <row r="18" spans="1:7">
      <c r="A18" s="438"/>
      <c r="B18" s="436"/>
      <c r="C18" s="163" t="s">
        <v>75</v>
      </c>
      <c r="D18" s="45">
        <v>158036</v>
      </c>
      <c r="E18" s="45">
        <v>8794</v>
      </c>
      <c r="F18" s="45">
        <v>166830</v>
      </c>
      <c r="G18" s="44">
        <v>5.2712342000000003</v>
      </c>
    </row>
    <row r="19" spans="1:7">
      <c r="A19" s="438"/>
      <c r="B19" s="436"/>
      <c r="C19" s="163" t="s">
        <v>76</v>
      </c>
      <c r="D19" s="45">
        <v>515715</v>
      </c>
      <c r="E19" s="45">
        <v>20655</v>
      </c>
      <c r="F19" s="45">
        <v>536370</v>
      </c>
      <c r="G19" s="44">
        <v>3.8508865000000001</v>
      </c>
    </row>
    <row r="20" spans="1:7">
      <c r="A20" s="438"/>
      <c r="B20" s="436"/>
      <c r="C20" s="163" t="s">
        <v>77</v>
      </c>
      <c r="D20" s="45">
        <v>8414</v>
      </c>
      <c r="E20" s="45">
        <v>526</v>
      </c>
      <c r="F20" s="45">
        <v>8940</v>
      </c>
      <c r="G20" s="44">
        <v>5.8836689</v>
      </c>
    </row>
    <row r="21" spans="1:7">
      <c r="A21" s="438"/>
      <c r="B21" s="436" t="s">
        <v>114</v>
      </c>
      <c r="C21" s="163" t="s">
        <v>70</v>
      </c>
      <c r="D21" s="45">
        <v>27722</v>
      </c>
      <c r="E21" s="45">
        <v>1756</v>
      </c>
      <c r="F21" s="45">
        <v>29478</v>
      </c>
      <c r="G21" s="44">
        <v>5.9569849000000001</v>
      </c>
    </row>
    <row r="22" spans="1:7">
      <c r="A22" s="438"/>
      <c r="B22" s="436"/>
      <c r="C22" s="163" t="s">
        <v>71</v>
      </c>
      <c r="D22" s="45">
        <v>325571</v>
      </c>
      <c r="E22" s="45">
        <v>16443</v>
      </c>
      <c r="F22" s="45">
        <v>342014</v>
      </c>
      <c r="G22" s="44">
        <v>4.8076979</v>
      </c>
    </row>
    <row r="23" spans="1:7">
      <c r="A23" s="438"/>
      <c r="B23" s="436"/>
      <c r="C23" s="163" t="s">
        <v>72</v>
      </c>
      <c r="D23" s="45">
        <v>256499</v>
      </c>
      <c r="E23" s="45">
        <v>13157</v>
      </c>
      <c r="F23" s="45">
        <v>269656</v>
      </c>
      <c r="G23" s="44">
        <v>4.8791793999999999</v>
      </c>
    </row>
    <row r="24" spans="1:7">
      <c r="A24" s="438"/>
      <c r="B24" s="436"/>
      <c r="C24" s="163" t="s">
        <v>73</v>
      </c>
      <c r="D24" s="45">
        <v>348988</v>
      </c>
      <c r="E24" s="45">
        <v>18945</v>
      </c>
      <c r="F24" s="45">
        <v>367933</v>
      </c>
      <c r="G24" s="44">
        <v>5.1490353000000004</v>
      </c>
    </row>
    <row r="25" spans="1:7">
      <c r="A25" s="438"/>
      <c r="B25" s="436"/>
      <c r="C25" s="163" t="s">
        <v>74</v>
      </c>
      <c r="D25" s="45">
        <v>447655</v>
      </c>
      <c r="E25" s="45">
        <v>20720</v>
      </c>
      <c r="F25" s="45">
        <v>468375</v>
      </c>
      <c r="G25" s="44">
        <v>4.4238057</v>
      </c>
    </row>
    <row r="26" spans="1:7">
      <c r="A26" s="438"/>
      <c r="B26" s="436"/>
      <c r="C26" s="163" t="s">
        <v>75</v>
      </c>
      <c r="D26" s="45">
        <v>80829</v>
      </c>
      <c r="E26" s="45">
        <v>3535</v>
      </c>
      <c r="F26" s="45">
        <v>84364</v>
      </c>
      <c r="G26" s="44">
        <v>4.1901758999999998</v>
      </c>
    </row>
    <row r="27" spans="1:7">
      <c r="A27" s="438"/>
      <c r="B27" s="436"/>
      <c r="C27" s="163" t="s">
        <v>76</v>
      </c>
      <c r="D27" s="45">
        <v>293074</v>
      </c>
      <c r="E27" s="45">
        <v>7708</v>
      </c>
      <c r="F27" s="45">
        <v>300782</v>
      </c>
      <c r="G27" s="44">
        <v>2.5626533999999999</v>
      </c>
    </row>
    <row r="28" spans="1:7">
      <c r="A28" s="438"/>
      <c r="B28" s="436"/>
      <c r="C28" s="163" t="s">
        <v>77</v>
      </c>
      <c r="D28" s="45">
        <v>5636</v>
      </c>
      <c r="E28" s="45">
        <v>233</v>
      </c>
      <c r="F28" s="45">
        <v>5869</v>
      </c>
      <c r="G28" s="44">
        <v>3.9700118999999998</v>
      </c>
    </row>
    <row r="29" spans="1:7">
      <c r="A29" s="438"/>
      <c r="B29" s="436" t="s">
        <v>27</v>
      </c>
      <c r="C29" s="163" t="s">
        <v>70</v>
      </c>
      <c r="D29" s="45">
        <v>37263</v>
      </c>
      <c r="E29" s="45">
        <v>1110</v>
      </c>
      <c r="F29" s="45">
        <v>38373</v>
      </c>
      <c r="G29" s="44">
        <v>2.8926588999999998</v>
      </c>
    </row>
    <row r="30" spans="1:7">
      <c r="A30" s="438"/>
      <c r="B30" s="436"/>
      <c r="C30" s="163" t="s">
        <v>71</v>
      </c>
      <c r="D30" s="45">
        <v>168048</v>
      </c>
      <c r="E30" s="45">
        <v>6711</v>
      </c>
      <c r="F30" s="45">
        <v>174759</v>
      </c>
      <c r="G30" s="44">
        <v>3.8401456</v>
      </c>
    </row>
    <row r="31" spans="1:7">
      <c r="A31" s="438"/>
      <c r="B31" s="436"/>
      <c r="C31" s="163" t="s">
        <v>72</v>
      </c>
      <c r="D31" s="45">
        <v>98535</v>
      </c>
      <c r="E31" s="45">
        <v>2585</v>
      </c>
      <c r="F31" s="45">
        <v>101120</v>
      </c>
      <c r="G31" s="44">
        <v>2.5563687000000002</v>
      </c>
    </row>
    <row r="32" spans="1:7">
      <c r="A32" s="438"/>
      <c r="B32" s="436"/>
      <c r="C32" s="163" t="s">
        <v>73</v>
      </c>
      <c r="D32" s="45">
        <v>104449</v>
      </c>
      <c r="E32" s="45">
        <v>4985</v>
      </c>
      <c r="F32" s="45">
        <v>109434</v>
      </c>
      <c r="G32" s="44">
        <v>4.5552570000000001</v>
      </c>
    </row>
    <row r="33" spans="1:7">
      <c r="A33" s="438"/>
      <c r="B33" s="436"/>
      <c r="C33" s="163" t="s">
        <v>74</v>
      </c>
      <c r="D33" s="45">
        <v>68620</v>
      </c>
      <c r="E33" s="45">
        <v>2140</v>
      </c>
      <c r="F33" s="45">
        <v>70760</v>
      </c>
      <c r="G33" s="44">
        <v>3.0243074999999999</v>
      </c>
    </row>
    <row r="34" spans="1:7">
      <c r="A34" s="438"/>
      <c r="B34" s="436"/>
      <c r="C34" s="163" t="s">
        <v>75</v>
      </c>
      <c r="D34" s="45">
        <v>12437</v>
      </c>
      <c r="E34" s="45">
        <v>126</v>
      </c>
      <c r="F34" s="45">
        <v>12563</v>
      </c>
      <c r="G34" s="44">
        <v>1.0029452000000001</v>
      </c>
    </row>
    <row r="35" spans="1:7">
      <c r="A35" s="438"/>
      <c r="B35" s="436"/>
      <c r="C35" s="163" t="s">
        <v>76</v>
      </c>
      <c r="D35" s="45">
        <v>66036</v>
      </c>
      <c r="E35" s="45">
        <v>2470</v>
      </c>
      <c r="F35" s="45">
        <v>68506</v>
      </c>
      <c r="G35" s="44">
        <v>3.6055236000000002</v>
      </c>
    </row>
    <row r="36" spans="1:7">
      <c r="A36" s="438"/>
      <c r="B36" s="436"/>
      <c r="C36" s="163" t="s">
        <v>77</v>
      </c>
      <c r="D36" s="45">
        <v>1394</v>
      </c>
      <c r="E36" s="45">
        <v>0</v>
      </c>
      <c r="F36" s="45">
        <v>1394</v>
      </c>
      <c r="G36" s="44">
        <v>0</v>
      </c>
    </row>
    <row r="37" spans="1:7">
      <c r="A37" s="438" t="s">
        <v>10</v>
      </c>
      <c r="B37" s="436" t="s">
        <v>24</v>
      </c>
      <c r="C37" s="163" t="s">
        <v>70</v>
      </c>
      <c r="D37" s="45">
        <v>12621</v>
      </c>
      <c r="E37" s="45">
        <v>2749</v>
      </c>
      <c r="F37" s="45">
        <v>15370</v>
      </c>
      <c r="G37" s="44">
        <v>17.885490999999998</v>
      </c>
    </row>
    <row r="38" spans="1:7">
      <c r="A38" s="438"/>
      <c r="B38" s="436"/>
      <c r="C38" s="163" t="s">
        <v>71</v>
      </c>
      <c r="D38" s="45">
        <v>53773</v>
      </c>
      <c r="E38" s="45">
        <v>13577</v>
      </c>
      <c r="F38" s="45">
        <v>67350</v>
      </c>
      <c r="G38" s="44">
        <v>20.158871999999999</v>
      </c>
    </row>
    <row r="39" spans="1:7">
      <c r="A39" s="438"/>
      <c r="B39" s="436"/>
      <c r="C39" s="163" t="s">
        <v>72</v>
      </c>
      <c r="D39" s="45">
        <v>80380</v>
      </c>
      <c r="E39" s="45">
        <v>22160</v>
      </c>
      <c r="F39" s="45">
        <v>102540</v>
      </c>
      <c r="G39" s="44">
        <v>21.611079</v>
      </c>
    </row>
    <row r="40" spans="1:7">
      <c r="A40" s="438"/>
      <c r="B40" s="436"/>
      <c r="C40" s="163" t="s">
        <v>73</v>
      </c>
      <c r="D40" s="45">
        <v>189010</v>
      </c>
      <c r="E40" s="45">
        <v>67459</v>
      </c>
      <c r="F40" s="45">
        <v>256469</v>
      </c>
      <c r="G40" s="44">
        <v>26.302983999999999</v>
      </c>
    </row>
    <row r="41" spans="1:7">
      <c r="A41" s="438"/>
      <c r="B41" s="436"/>
      <c r="C41" s="163" t="s">
        <v>74</v>
      </c>
      <c r="D41" s="45">
        <v>708954</v>
      </c>
      <c r="E41" s="45">
        <v>176850</v>
      </c>
      <c r="F41" s="45">
        <v>885804</v>
      </c>
      <c r="G41" s="44">
        <v>19.964912999999999</v>
      </c>
    </row>
    <row r="42" spans="1:7">
      <c r="A42" s="438"/>
      <c r="B42" s="436"/>
      <c r="C42" s="163" t="s">
        <v>75</v>
      </c>
      <c r="D42" s="45">
        <v>265511</v>
      </c>
      <c r="E42" s="45">
        <v>66870</v>
      </c>
      <c r="F42" s="45">
        <v>332381</v>
      </c>
      <c r="G42" s="44">
        <v>20.118478</v>
      </c>
    </row>
    <row r="43" spans="1:7">
      <c r="A43" s="438"/>
      <c r="B43" s="436"/>
      <c r="C43" s="163" t="s">
        <v>76</v>
      </c>
      <c r="D43" s="45">
        <v>258058</v>
      </c>
      <c r="E43" s="45">
        <v>35044</v>
      </c>
      <c r="F43" s="45">
        <v>293102</v>
      </c>
      <c r="G43" s="44">
        <v>11.956246999999999</v>
      </c>
    </row>
    <row r="44" spans="1:7">
      <c r="A44" s="438"/>
      <c r="B44" s="436"/>
      <c r="C44" s="163" t="s">
        <v>77</v>
      </c>
      <c r="D44" s="45">
        <v>0</v>
      </c>
      <c r="E44" s="45">
        <v>0</v>
      </c>
      <c r="F44" s="45">
        <v>0</v>
      </c>
      <c r="G44" s="44" t="s">
        <v>326</v>
      </c>
    </row>
    <row r="45" spans="1:7">
      <c r="A45" s="438"/>
      <c r="B45" s="436" t="s">
        <v>25</v>
      </c>
      <c r="C45" s="163" t="s">
        <v>70</v>
      </c>
      <c r="D45" s="45">
        <v>28528</v>
      </c>
      <c r="E45" s="45">
        <v>2447</v>
      </c>
      <c r="F45" s="45">
        <v>30975</v>
      </c>
      <c r="G45" s="44">
        <v>7.8999192999999996</v>
      </c>
    </row>
    <row r="46" spans="1:7">
      <c r="A46" s="438"/>
      <c r="B46" s="436"/>
      <c r="C46" s="163" t="s">
        <v>71</v>
      </c>
      <c r="D46" s="45">
        <v>201433</v>
      </c>
      <c r="E46" s="45">
        <v>24307</v>
      </c>
      <c r="F46" s="45">
        <v>225740</v>
      </c>
      <c r="G46" s="44">
        <v>10.767697</v>
      </c>
    </row>
    <row r="47" spans="1:7">
      <c r="A47" s="438"/>
      <c r="B47" s="436"/>
      <c r="C47" s="163" t="s">
        <v>72</v>
      </c>
      <c r="D47" s="45">
        <v>234904</v>
      </c>
      <c r="E47" s="45">
        <v>22430</v>
      </c>
      <c r="F47" s="45">
        <v>257334</v>
      </c>
      <c r="G47" s="44">
        <v>8.7162986999999994</v>
      </c>
    </row>
    <row r="48" spans="1:7">
      <c r="A48" s="438"/>
      <c r="B48" s="436"/>
      <c r="C48" s="163" t="s">
        <v>73</v>
      </c>
      <c r="D48" s="45">
        <v>282079</v>
      </c>
      <c r="E48" s="45">
        <v>28248</v>
      </c>
      <c r="F48" s="45">
        <v>310327</v>
      </c>
      <c r="G48" s="44">
        <v>9.1026562000000002</v>
      </c>
    </row>
    <row r="49" spans="1:7">
      <c r="A49" s="438"/>
      <c r="B49" s="436"/>
      <c r="C49" s="163" t="s">
        <v>74</v>
      </c>
      <c r="D49" s="45">
        <v>905594</v>
      </c>
      <c r="E49" s="45">
        <v>73906</v>
      </c>
      <c r="F49" s="45">
        <v>979500</v>
      </c>
      <c r="G49" s="44">
        <v>7.5452782000000003</v>
      </c>
    </row>
    <row r="50" spans="1:7">
      <c r="A50" s="438"/>
      <c r="B50" s="436"/>
      <c r="C50" s="163" t="s">
        <v>75</v>
      </c>
      <c r="D50" s="45">
        <v>147037</v>
      </c>
      <c r="E50" s="45">
        <v>15614</v>
      </c>
      <c r="F50" s="45">
        <v>162651</v>
      </c>
      <c r="G50" s="44">
        <v>9.5996950999999999</v>
      </c>
    </row>
    <row r="51" spans="1:7">
      <c r="A51" s="438"/>
      <c r="B51" s="436"/>
      <c r="C51" s="163" t="s">
        <v>76</v>
      </c>
      <c r="D51" s="45">
        <v>538707</v>
      </c>
      <c r="E51" s="45">
        <v>33871</v>
      </c>
      <c r="F51" s="45">
        <v>572578</v>
      </c>
      <c r="G51" s="44">
        <v>5.9155258999999996</v>
      </c>
    </row>
    <row r="52" spans="1:7">
      <c r="A52" s="438"/>
      <c r="B52" s="436"/>
      <c r="C52" s="163" t="s">
        <v>77</v>
      </c>
      <c r="D52" s="45">
        <v>0</v>
      </c>
      <c r="E52" s="45">
        <v>0</v>
      </c>
      <c r="F52" s="45">
        <v>0</v>
      </c>
      <c r="G52" s="44" t="s">
        <v>326</v>
      </c>
    </row>
    <row r="53" spans="1:7">
      <c r="A53" s="438"/>
      <c r="B53" s="436" t="s">
        <v>114</v>
      </c>
      <c r="C53" s="163" t="s">
        <v>70</v>
      </c>
      <c r="D53" s="45">
        <v>39726</v>
      </c>
      <c r="E53" s="45">
        <v>2355</v>
      </c>
      <c r="F53" s="45">
        <v>42081</v>
      </c>
      <c r="G53" s="44">
        <v>5.5963498999999999</v>
      </c>
    </row>
    <row r="54" spans="1:7">
      <c r="A54" s="438"/>
      <c r="B54" s="436"/>
      <c r="C54" s="163" t="s">
        <v>71</v>
      </c>
      <c r="D54" s="45">
        <v>306358</v>
      </c>
      <c r="E54" s="45">
        <v>26747</v>
      </c>
      <c r="F54" s="45">
        <v>333105</v>
      </c>
      <c r="G54" s="44">
        <v>8.0296003000000002</v>
      </c>
    </row>
    <row r="55" spans="1:7">
      <c r="A55" s="438"/>
      <c r="B55" s="436"/>
      <c r="C55" s="163" t="s">
        <v>72</v>
      </c>
      <c r="D55" s="45">
        <v>261763</v>
      </c>
      <c r="E55" s="45">
        <v>17549</v>
      </c>
      <c r="F55" s="45">
        <v>279312</v>
      </c>
      <c r="G55" s="44">
        <v>6.2829381</v>
      </c>
    </row>
    <row r="56" spans="1:7">
      <c r="A56" s="438"/>
      <c r="B56" s="436"/>
      <c r="C56" s="163" t="s">
        <v>73</v>
      </c>
      <c r="D56" s="45">
        <v>300330</v>
      </c>
      <c r="E56" s="45">
        <v>21497</v>
      </c>
      <c r="F56" s="45">
        <v>321827</v>
      </c>
      <c r="G56" s="44">
        <v>6.6796756999999998</v>
      </c>
    </row>
    <row r="57" spans="1:7">
      <c r="A57" s="438"/>
      <c r="B57" s="436"/>
      <c r="C57" s="163" t="s">
        <v>74</v>
      </c>
      <c r="D57" s="45">
        <v>572516</v>
      </c>
      <c r="E57" s="45">
        <v>34770</v>
      </c>
      <c r="F57" s="45">
        <v>607286</v>
      </c>
      <c r="G57" s="44">
        <v>5.7254737000000002</v>
      </c>
    </row>
    <row r="58" spans="1:7">
      <c r="A58" s="438"/>
      <c r="B58" s="436"/>
      <c r="C58" s="163" t="s">
        <v>75</v>
      </c>
      <c r="D58" s="45">
        <v>82259</v>
      </c>
      <c r="E58" s="45">
        <v>5675</v>
      </c>
      <c r="F58" s="45">
        <v>87934</v>
      </c>
      <c r="G58" s="44">
        <v>6.4537038999999998</v>
      </c>
    </row>
    <row r="59" spans="1:7">
      <c r="A59" s="438"/>
      <c r="B59" s="436"/>
      <c r="C59" s="163" t="s">
        <v>76</v>
      </c>
      <c r="D59" s="45">
        <v>357287</v>
      </c>
      <c r="E59" s="45">
        <v>13548</v>
      </c>
      <c r="F59" s="45">
        <v>370835</v>
      </c>
      <c r="G59" s="44">
        <v>3.6533768000000002</v>
      </c>
    </row>
    <row r="60" spans="1:7">
      <c r="A60" s="438"/>
      <c r="B60" s="436"/>
      <c r="C60" s="163" t="s">
        <v>77</v>
      </c>
      <c r="D60" s="45">
        <v>0</v>
      </c>
      <c r="E60" s="45">
        <v>0</v>
      </c>
      <c r="F60" s="45">
        <v>0</v>
      </c>
      <c r="G60" s="44" t="s">
        <v>326</v>
      </c>
    </row>
    <row r="61" spans="1:7">
      <c r="A61" s="438"/>
      <c r="B61" s="436" t="s">
        <v>27</v>
      </c>
      <c r="C61" s="163" t="s">
        <v>70</v>
      </c>
      <c r="D61" s="45">
        <v>31420</v>
      </c>
      <c r="E61" s="45">
        <v>1562</v>
      </c>
      <c r="F61" s="45">
        <v>32982</v>
      </c>
      <c r="G61" s="44">
        <v>4.7359166000000004</v>
      </c>
    </row>
    <row r="62" spans="1:7">
      <c r="A62" s="438"/>
      <c r="B62" s="436"/>
      <c r="C62" s="163" t="s">
        <v>71</v>
      </c>
      <c r="D62" s="45">
        <v>152479</v>
      </c>
      <c r="E62" s="45">
        <v>6426</v>
      </c>
      <c r="F62" s="45">
        <v>158905</v>
      </c>
      <c r="G62" s="44">
        <v>4.0439255999999997</v>
      </c>
    </row>
    <row r="63" spans="1:7">
      <c r="A63" s="438"/>
      <c r="B63" s="436"/>
      <c r="C63" s="163" t="s">
        <v>72</v>
      </c>
      <c r="D63" s="45">
        <v>87396</v>
      </c>
      <c r="E63" s="45">
        <v>3706</v>
      </c>
      <c r="F63" s="45">
        <v>91102</v>
      </c>
      <c r="G63" s="44">
        <v>4.0679677999999999</v>
      </c>
    </row>
    <row r="64" spans="1:7">
      <c r="A64" s="438"/>
      <c r="B64" s="436"/>
      <c r="C64" s="163" t="s">
        <v>73</v>
      </c>
      <c r="D64" s="45">
        <v>106730</v>
      </c>
      <c r="E64" s="45">
        <v>5536</v>
      </c>
      <c r="F64" s="45">
        <v>112266</v>
      </c>
      <c r="G64" s="44">
        <v>4.9311457000000001</v>
      </c>
    </row>
    <row r="65" spans="1:7">
      <c r="A65" s="438"/>
      <c r="B65" s="436"/>
      <c r="C65" s="163" t="s">
        <v>74</v>
      </c>
      <c r="D65" s="45">
        <v>106371</v>
      </c>
      <c r="E65" s="45">
        <v>3456</v>
      </c>
      <c r="F65" s="45">
        <v>109827</v>
      </c>
      <c r="G65" s="44">
        <v>3.1467672000000002</v>
      </c>
    </row>
    <row r="66" spans="1:7">
      <c r="A66" s="438"/>
      <c r="B66" s="436"/>
      <c r="C66" s="163" t="s">
        <v>75</v>
      </c>
      <c r="D66" s="45">
        <v>15705</v>
      </c>
      <c r="E66" s="45">
        <v>4131</v>
      </c>
      <c r="F66" s="45">
        <v>19836</v>
      </c>
      <c r="G66" s="44">
        <v>20.825771</v>
      </c>
    </row>
    <row r="67" spans="1:7">
      <c r="A67" s="438"/>
      <c r="B67" s="436"/>
      <c r="C67" s="163" t="s">
        <v>76</v>
      </c>
      <c r="D67" s="45">
        <v>93843</v>
      </c>
      <c r="E67" s="45">
        <v>4142</v>
      </c>
      <c r="F67" s="45">
        <v>97985</v>
      </c>
      <c r="G67" s="44">
        <v>4.2271776000000001</v>
      </c>
    </row>
    <row r="68" spans="1:7">
      <c r="A68" s="438"/>
      <c r="B68" s="436"/>
      <c r="C68" s="163" t="s">
        <v>77</v>
      </c>
      <c r="D68" s="45">
        <v>0</v>
      </c>
      <c r="E68" s="45">
        <v>0</v>
      </c>
      <c r="F68" s="45">
        <v>0</v>
      </c>
      <c r="G68" s="44" t="s">
        <v>326</v>
      </c>
    </row>
    <row r="69" spans="1:7">
      <c r="A69" s="438" t="s">
        <v>11</v>
      </c>
      <c r="B69" s="436" t="s">
        <v>24</v>
      </c>
      <c r="C69" s="163" t="s">
        <v>70</v>
      </c>
      <c r="D69" s="45">
        <v>3974</v>
      </c>
      <c r="E69" s="45">
        <v>599</v>
      </c>
      <c r="F69" s="45">
        <v>4573</v>
      </c>
      <c r="G69" s="44">
        <v>13.098622000000001</v>
      </c>
    </row>
    <row r="70" spans="1:7">
      <c r="A70" s="438"/>
      <c r="B70" s="436"/>
      <c r="C70" s="163" t="s">
        <v>71</v>
      </c>
      <c r="D70" s="45">
        <v>50424</v>
      </c>
      <c r="E70" s="45">
        <v>7021</v>
      </c>
      <c r="F70" s="45">
        <v>57445</v>
      </c>
      <c r="G70" s="44">
        <v>12.222125999999999</v>
      </c>
    </row>
    <row r="71" spans="1:7">
      <c r="A71" s="438"/>
      <c r="B71" s="436"/>
      <c r="C71" s="163" t="s">
        <v>72</v>
      </c>
      <c r="D71" s="45">
        <v>74038</v>
      </c>
      <c r="E71" s="45">
        <v>13473</v>
      </c>
      <c r="F71" s="45">
        <v>87511</v>
      </c>
      <c r="G71" s="44">
        <v>15.395778999999999</v>
      </c>
    </row>
    <row r="72" spans="1:7">
      <c r="A72" s="438"/>
      <c r="B72" s="436"/>
      <c r="C72" s="163" t="s">
        <v>73</v>
      </c>
      <c r="D72" s="45">
        <v>248577</v>
      </c>
      <c r="E72" s="45">
        <v>79078</v>
      </c>
      <c r="F72" s="45">
        <v>327655</v>
      </c>
      <c r="G72" s="44">
        <v>24.134532</v>
      </c>
    </row>
    <row r="73" spans="1:7">
      <c r="A73" s="438"/>
      <c r="B73" s="436"/>
      <c r="C73" s="163" t="s">
        <v>74</v>
      </c>
      <c r="D73" s="45">
        <v>720089</v>
      </c>
      <c r="E73" s="45">
        <v>121507</v>
      </c>
      <c r="F73" s="45">
        <v>841596</v>
      </c>
      <c r="G73" s="44">
        <v>14.437687</v>
      </c>
    </row>
    <row r="74" spans="1:7">
      <c r="A74" s="438"/>
      <c r="B74" s="436"/>
      <c r="C74" s="163" t="s">
        <v>75</v>
      </c>
      <c r="D74" s="45">
        <v>315892</v>
      </c>
      <c r="E74" s="45">
        <v>59949</v>
      </c>
      <c r="F74" s="45">
        <v>375841</v>
      </c>
      <c r="G74" s="44">
        <v>15.950628</v>
      </c>
    </row>
    <row r="75" spans="1:7">
      <c r="A75" s="438"/>
      <c r="B75" s="436"/>
      <c r="C75" s="163" t="s">
        <v>76</v>
      </c>
      <c r="D75" s="45">
        <v>291036</v>
      </c>
      <c r="E75" s="45">
        <v>28133</v>
      </c>
      <c r="F75" s="45">
        <v>319169</v>
      </c>
      <c r="G75" s="44">
        <v>8.8144524999999998</v>
      </c>
    </row>
    <row r="76" spans="1:7">
      <c r="A76" s="438"/>
      <c r="B76" s="436"/>
      <c r="C76" s="163" t="s">
        <v>77</v>
      </c>
      <c r="D76" s="45">
        <v>0</v>
      </c>
      <c r="E76" s="45">
        <v>0</v>
      </c>
      <c r="F76" s="45">
        <v>0</v>
      </c>
      <c r="G76" s="44" t="s">
        <v>326</v>
      </c>
    </row>
    <row r="77" spans="1:7">
      <c r="A77" s="438"/>
      <c r="B77" s="436" t="s">
        <v>25</v>
      </c>
      <c r="C77" s="163" t="s">
        <v>70</v>
      </c>
      <c r="D77" s="45">
        <v>15583</v>
      </c>
      <c r="E77" s="45">
        <v>5713</v>
      </c>
      <c r="F77" s="45">
        <v>21296</v>
      </c>
      <c r="G77" s="44">
        <v>26.826633999999999</v>
      </c>
    </row>
    <row r="78" spans="1:7">
      <c r="A78" s="438"/>
      <c r="B78" s="436"/>
      <c r="C78" s="163" t="s">
        <v>71</v>
      </c>
      <c r="D78" s="45">
        <v>191979</v>
      </c>
      <c r="E78" s="45">
        <v>12874</v>
      </c>
      <c r="F78" s="45">
        <v>204853</v>
      </c>
      <c r="G78" s="44">
        <v>6.2845065</v>
      </c>
    </row>
    <row r="79" spans="1:7">
      <c r="A79" s="438"/>
      <c r="B79" s="436"/>
      <c r="C79" s="163" t="s">
        <v>72</v>
      </c>
      <c r="D79" s="45">
        <v>223791</v>
      </c>
      <c r="E79" s="45">
        <v>15028</v>
      </c>
      <c r="F79" s="45">
        <v>238819</v>
      </c>
      <c r="G79" s="44">
        <v>6.2926317000000003</v>
      </c>
    </row>
    <row r="80" spans="1:7">
      <c r="A80" s="438"/>
      <c r="B80" s="436"/>
      <c r="C80" s="163" t="s">
        <v>73</v>
      </c>
      <c r="D80" s="45">
        <v>311589</v>
      </c>
      <c r="E80" s="45">
        <v>20532</v>
      </c>
      <c r="F80" s="45">
        <v>332121</v>
      </c>
      <c r="G80" s="44">
        <v>6.1820842000000003</v>
      </c>
    </row>
    <row r="81" spans="1:7">
      <c r="A81" s="438"/>
      <c r="B81" s="436"/>
      <c r="C81" s="163" t="s">
        <v>74</v>
      </c>
      <c r="D81" s="45">
        <v>880245</v>
      </c>
      <c r="E81" s="45">
        <v>60675</v>
      </c>
      <c r="F81" s="45">
        <v>940920</v>
      </c>
      <c r="G81" s="44">
        <v>6.4484760000000003</v>
      </c>
    </row>
    <row r="82" spans="1:7">
      <c r="A82" s="438"/>
      <c r="B82" s="436"/>
      <c r="C82" s="163" t="s">
        <v>75</v>
      </c>
      <c r="D82" s="45">
        <v>157457</v>
      </c>
      <c r="E82" s="45">
        <v>8064</v>
      </c>
      <c r="F82" s="45">
        <v>165521</v>
      </c>
      <c r="G82" s="44">
        <v>4.8718893999999997</v>
      </c>
    </row>
    <row r="83" spans="1:7">
      <c r="A83" s="438"/>
      <c r="B83" s="436"/>
      <c r="C83" s="163" t="s">
        <v>76</v>
      </c>
      <c r="D83" s="45">
        <v>568760</v>
      </c>
      <c r="E83" s="45">
        <v>24192</v>
      </c>
      <c r="F83" s="45">
        <v>592952</v>
      </c>
      <c r="G83" s="44">
        <v>4.0799254999999999</v>
      </c>
    </row>
    <row r="84" spans="1:7">
      <c r="A84" s="438"/>
      <c r="B84" s="436"/>
      <c r="C84" s="163" t="s">
        <v>77</v>
      </c>
      <c r="D84" s="45">
        <v>0</v>
      </c>
      <c r="E84" s="45">
        <v>0</v>
      </c>
      <c r="F84" s="45">
        <v>0</v>
      </c>
      <c r="G84" s="44" t="s">
        <v>326</v>
      </c>
    </row>
    <row r="85" spans="1:7">
      <c r="A85" s="438"/>
      <c r="B85" s="436" t="s">
        <v>114</v>
      </c>
      <c r="C85" s="163" t="s">
        <v>70</v>
      </c>
      <c r="D85" s="45">
        <v>25098</v>
      </c>
      <c r="E85" s="45">
        <v>840</v>
      </c>
      <c r="F85" s="45">
        <v>25938</v>
      </c>
      <c r="G85" s="44">
        <v>3.2384917999999998</v>
      </c>
    </row>
    <row r="86" spans="1:7">
      <c r="A86" s="438"/>
      <c r="B86" s="436"/>
      <c r="C86" s="163" t="s">
        <v>71</v>
      </c>
      <c r="D86" s="45">
        <v>322243</v>
      </c>
      <c r="E86" s="45">
        <v>17901</v>
      </c>
      <c r="F86" s="45">
        <v>340144</v>
      </c>
      <c r="G86" s="44">
        <v>5.2627711000000001</v>
      </c>
    </row>
    <row r="87" spans="1:7">
      <c r="A87" s="438"/>
      <c r="B87" s="436"/>
      <c r="C87" s="163" t="s">
        <v>72</v>
      </c>
      <c r="D87" s="45">
        <v>293215</v>
      </c>
      <c r="E87" s="45">
        <v>15348</v>
      </c>
      <c r="F87" s="45">
        <v>308563</v>
      </c>
      <c r="G87" s="44">
        <v>4.9740247999999996</v>
      </c>
    </row>
    <row r="88" spans="1:7">
      <c r="A88" s="438"/>
      <c r="B88" s="436"/>
      <c r="C88" s="163" t="s">
        <v>73</v>
      </c>
      <c r="D88" s="45">
        <v>349374</v>
      </c>
      <c r="E88" s="45">
        <v>15941</v>
      </c>
      <c r="F88" s="45">
        <v>365315</v>
      </c>
      <c r="G88" s="44">
        <v>4.3636314</v>
      </c>
    </row>
    <row r="89" spans="1:7">
      <c r="A89" s="438"/>
      <c r="B89" s="436"/>
      <c r="C89" s="163" t="s">
        <v>74</v>
      </c>
      <c r="D89" s="45">
        <v>679358</v>
      </c>
      <c r="E89" s="45">
        <v>25561</v>
      </c>
      <c r="F89" s="45">
        <v>704919</v>
      </c>
      <c r="G89" s="44">
        <v>3.6260903999999998</v>
      </c>
    </row>
    <row r="90" spans="1:7">
      <c r="A90" s="438"/>
      <c r="B90" s="436"/>
      <c r="C90" s="163" t="s">
        <v>75</v>
      </c>
      <c r="D90" s="45">
        <v>60415</v>
      </c>
      <c r="E90" s="45">
        <v>7975</v>
      </c>
      <c r="F90" s="45">
        <v>68390</v>
      </c>
      <c r="G90" s="44">
        <v>11.661061999999999</v>
      </c>
    </row>
    <row r="91" spans="1:7">
      <c r="A91" s="438"/>
      <c r="B91" s="436"/>
      <c r="C91" s="163" t="s">
        <v>76</v>
      </c>
      <c r="D91" s="45">
        <v>392436</v>
      </c>
      <c r="E91" s="45">
        <v>12189</v>
      </c>
      <c r="F91" s="45">
        <v>404625</v>
      </c>
      <c r="G91" s="44">
        <v>3.0124189000000001</v>
      </c>
    </row>
    <row r="92" spans="1:7">
      <c r="A92" s="438"/>
      <c r="B92" s="436"/>
      <c r="C92" s="163" t="s">
        <v>77</v>
      </c>
      <c r="D92" s="45">
        <v>0</v>
      </c>
      <c r="E92" s="45">
        <v>0</v>
      </c>
      <c r="F92" s="45">
        <v>0</v>
      </c>
      <c r="G92" s="44" t="s">
        <v>326</v>
      </c>
    </row>
    <row r="93" spans="1:7">
      <c r="A93" s="438"/>
      <c r="B93" s="436" t="s">
        <v>27</v>
      </c>
      <c r="C93" s="163" t="s">
        <v>70</v>
      </c>
      <c r="D93" s="45">
        <v>28007</v>
      </c>
      <c r="E93" s="45">
        <v>1298</v>
      </c>
      <c r="F93" s="45">
        <v>29305</v>
      </c>
      <c r="G93" s="44">
        <v>4.4292783</v>
      </c>
    </row>
    <row r="94" spans="1:7">
      <c r="A94" s="438"/>
      <c r="B94" s="436"/>
      <c r="C94" s="163" t="s">
        <v>71</v>
      </c>
      <c r="D94" s="45">
        <v>176730</v>
      </c>
      <c r="E94" s="45">
        <v>4234</v>
      </c>
      <c r="F94" s="45">
        <v>180964</v>
      </c>
      <c r="G94" s="44">
        <v>2.3396919</v>
      </c>
    </row>
    <row r="95" spans="1:7">
      <c r="A95" s="438"/>
      <c r="B95" s="436"/>
      <c r="C95" s="163" t="s">
        <v>72</v>
      </c>
      <c r="D95" s="45">
        <v>116465</v>
      </c>
      <c r="E95" s="45">
        <v>4857</v>
      </c>
      <c r="F95" s="45">
        <v>121322</v>
      </c>
      <c r="G95" s="44">
        <v>4.0033959000000001</v>
      </c>
    </row>
    <row r="96" spans="1:7">
      <c r="A96" s="438"/>
      <c r="B96" s="436"/>
      <c r="C96" s="163" t="s">
        <v>73</v>
      </c>
      <c r="D96" s="45">
        <v>109046</v>
      </c>
      <c r="E96" s="45">
        <v>3586</v>
      </c>
      <c r="F96" s="45">
        <v>112632</v>
      </c>
      <c r="G96" s="44">
        <v>3.1838199</v>
      </c>
    </row>
    <row r="97" spans="1:7">
      <c r="A97" s="438"/>
      <c r="B97" s="436"/>
      <c r="C97" s="163" t="s">
        <v>74</v>
      </c>
      <c r="D97" s="45">
        <v>111127</v>
      </c>
      <c r="E97" s="45">
        <v>4238</v>
      </c>
      <c r="F97" s="45">
        <v>115365</v>
      </c>
      <c r="G97" s="44">
        <v>3.6735578000000002</v>
      </c>
    </row>
    <row r="98" spans="1:7">
      <c r="A98" s="438"/>
      <c r="B98" s="436"/>
      <c r="C98" s="163" t="s">
        <v>75</v>
      </c>
      <c r="D98" s="45">
        <v>17208</v>
      </c>
      <c r="E98" s="45">
        <v>972</v>
      </c>
      <c r="F98" s="45">
        <v>18180</v>
      </c>
      <c r="G98" s="44">
        <v>5.3465347000000003</v>
      </c>
    </row>
    <row r="99" spans="1:7">
      <c r="A99" s="438"/>
      <c r="B99" s="436"/>
      <c r="C99" s="163" t="s">
        <v>76</v>
      </c>
      <c r="D99" s="45">
        <v>88097</v>
      </c>
      <c r="E99" s="45">
        <v>3824</v>
      </c>
      <c r="F99" s="45">
        <v>91921</v>
      </c>
      <c r="G99" s="44">
        <v>4.160094</v>
      </c>
    </row>
    <row r="100" spans="1:7">
      <c r="A100" s="438"/>
      <c r="B100" s="436"/>
      <c r="C100" s="163" t="s">
        <v>77</v>
      </c>
      <c r="D100" s="45">
        <v>0</v>
      </c>
      <c r="E100" s="45">
        <v>0</v>
      </c>
      <c r="F100" s="45">
        <v>0</v>
      </c>
      <c r="G100" s="44" t="s">
        <v>326</v>
      </c>
    </row>
    <row r="101" spans="1:7">
      <c r="A101" s="438" t="s">
        <v>12</v>
      </c>
      <c r="B101" s="436" t="s">
        <v>24</v>
      </c>
      <c r="C101" s="163" t="s">
        <v>70</v>
      </c>
      <c r="D101" s="45">
        <v>5104</v>
      </c>
      <c r="E101" s="45">
        <v>757</v>
      </c>
      <c r="F101" s="45">
        <v>5861</v>
      </c>
      <c r="G101" s="44">
        <v>12.915884999999999</v>
      </c>
    </row>
    <row r="102" spans="1:7">
      <c r="A102" s="438"/>
      <c r="B102" s="436"/>
      <c r="C102" s="163" t="s">
        <v>71</v>
      </c>
      <c r="D102" s="45">
        <v>38348</v>
      </c>
      <c r="E102" s="45">
        <v>5494</v>
      </c>
      <c r="F102" s="45">
        <v>43842</v>
      </c>
      <c r="G102" s="44">
        <v>12.531363000000001</v>
      </c>
    </row>
    <row r="103" spans="1:7">
      <c r="A103" s="438"/>
      <c r="B103" s="436"/>
      <c r="C103" s="163" t="s">
        <v>72</v>
      </c>
      <c r="D103" s="45">
        <v>78839</v>
      </c>
      <c r="E103" s="45">
        <v>14535</v>
      </c>
      <c r="F103" s="45">
        <v>93374</v>
      </c>
      <c r="G103" s="44">
        <v>15.566432000000001</v>
      </c>
    </row>
    <row r="104" spans="1:7">
      <c r="A104" s="438"/>
      <c r="B104" s="436"/>
      <c r="C104" s="163" t="s">
        <v>73</v>
      </c>
      <c r="D104" s="45">
        <v>197264</v>
      </c>
      <c r="E104" s="45">
        <v>39317</v>
      </c>
      <c r="F104" s="45">
        <v>236581</v>
      </c>
      <c r="G104" s="44">
        <v>16.618832000000001</v>
      </c>
    </row>
    <row r="105" spans="1:7">
      <c r="A105" s="438"/>
      <c r="B105" s="436"/>
      <c r="C105" s="163" t="s">
        <v>74</v>
      </c>
      <c r="D105" s="45">
        <v>700516</v>
      </c>
      <c r="E105" s="45">
        <v>113657</v>
      </c>
      <c r="F105" s="45">
        <v>814173</v>
      </c>
      <c r="G105" s="44">
        <v>13.959809999999999</v>
      </c>
    </row>
    <row r="106" spans="1:7">
      <c r="A106" s="438"/>
      <c r="B106" s="436"/>
      <c r="C106" s="163" t="s">
        <v>75</v>
      </c>
      <c r="D106" s="45">
        <v>328169</v>
      </c>
      <c r="E106" s="45">
        <v>71111</v>
      </c>
      <c r="F106" s="45">
        <v>399280</v>
      </c>
      <c r="G106" s="44">
        <v>17.809808</v>
      </c>
    </row>
    <row r="107" spans="1:7">
      <c r="A107" s="438"/>
      <c r="B107" s="436"/>
      <c r="C107" s="163" t="s">
        <v>76</v>
      </c>
      <c r="D107" s="45">
        <v>341263</v>
      </c>
      <c r="E107" s="45">
        <v>44394</v>
      </c>
      <c r="F107" s="45">
        <v>385657</v>
      </c>
      <c r="G107" s="44">
        <v>11.511265</v>
      </c>
    </row>
    <row r="108" spans="1:7">
      <c r="A108" s="438"/>
      <c r="B108" s="436"/>
      <c r="C108" s="163" t="s">
        <v>77</v>
      </c>
      <c r="D108" s="45">
        <v>6108</v>
      </c>
      <c r="E108" s="45">
        <v>945</v>
      </c>
      <c r="F108" s="45">
        <v>7053</v>
      </c>
      <c r="G108" s="44">
        <v>13.398554000000001</v>
      </c>
    </row>
    <row r="109" spans="1:7">
      <c r="A109" s="438"/>
      <c r="B109" s="436" t="s">
        <v>25</v>
      </c>
      <c r="C109" s="163" t="s">
        <v>70</v>
      </c>
      <c r="D109" s="45">
        <v>8926</v>
      </c>
      <c r="E109" s="45">
        <v>811</v>
      </c>
      <c r="F109" s="45">
        <v>9737</v>
      </c>
      <c r="G109" s="44">
        <v>8.3290541000000005</v>
      </c>
    </row>
    <row r="110" spans="1:7">
      <c r="A110" s="438"/>
      <c r="B110" s="436"/>
      <c r="C110" s="163" t="s">
        <v>71</v>
      </c>
      <c r="D110" s="45">
        <v>157857</v>
      </c>
      <c r="E110" s="45">
        <v>9967</v>
      </c>
      <c r="F110" s="45">
        <v>167824</v>
      </c>
      <c r="G110" s="44">
        <v>5.9389599000000004</v>
      </c>
    </row>
    <row r="111" spans="1:7">
      <c r="A111" s="438"/>
      <c r="B111" s="436"/>
      <c r="C111" s="163" t="s">
        <v>72</v>
      </c>
      <c r="D111" s="45">
        <v>199645</v>
      </c>
      <c r="E111" s="45">
        <v>13278</v>
      </c>
      <c r="F111" s="45">
        <v>212923</v>
      </c>
      <c r="G111" s="44">
        <v>6.2360572000000003</v>
      </c>
    </row>
    <row r="112" spans="1:7">
      <c r="A112" s="438"/>
      <c r="B112" s="436"/>
      <c r="C112" s="163" t="s">
        <v>73</v>
      </c>
      <c r="D112" s="45">
        <v>292652</v>
      </c>
      <c r="E112" s="45">
        <v>18076</v>
      </c>
      <c r="F112" s="45">
        <v>310728</v>
      </c>
      <c r="G112" s="44">
        <v>5.8173064999999999</v>
      </c>
    </row>
    <row r="113" spans="1:7">
      <c r="A113" s="438"/>
      <c r="B113" s="436"/>
      <c r="C113" s="163" t="s">
        <v>74</v>
      </c>
      <c r="D113" s="45">
        <v>920960</v>
      </c>
      <c r="E113" s="45">
        <v>48707</v>
      </c>
      <c r="F113" s="45">
        <v>969667</v>
      </c>
      <c r="G113" s="44">
        <v>5.0230645999999997</v>
      </c>
    </row>
    <row r="114" spans="1:7">
      <c r="A114" s="438"/>
      <c r="B114" s="436"/>
      <c r="C114" s="163" t="s">
        <v>75</v>
      </c>
      <c r="D114" s="45">
        <v>172143</v>
      </c>
      <c r="E114" s="45">
        <v>8249</v>
      </c>
      <c r="F114" s="45">
        <v>180392</v>
      </c>
      <c r="G114" s="44">
        <v>4.5728191999999996</v>
      </c>
    </row>
    <row r="115" spans="1:7">
      <c r="A115" s="438"/>
      <c r="B115" s="436"/>
      <c r="C115" s="163" t="s">
        <v>76</v>
      </c>
      <c r="D115" s="45">
        <v>737462</v>
      </c>
      <c r="E115" s="45">
        <v>31997</v>
      </c>
      <c r="F115" s="45">
        <v>769459</v>
      </c>
      <c r="G115" s="44">
        <v>4.1583762000000002</v>
      </c>
    </row>
    <row r="116" spans="1:7">
      <c r="A116" s="438"/>
      <c r="B116" s="436"/>
      <c r="C116" s="163" t="s">
        <v>77</v>
      </c>
      <c r="D116" s="45">
        <v>10978</v>
      </c>
      <c r="E116" s="45">
        <v>884</v>
      </c>
      <c r="F116" s="45">
        <v>11862</v>
      </c>
      <c r="G116" s="44">
        <v>7.4523688999999997</v>
      </c>
    </row>
    <row r="117" spans="1:7">
      <c r="A117" s="438"/>
      <c r="B117" s="436" t="s">
        <v>114</v>
      </c>
      <c r="C117" s="163" t="s">
        <v>70</v>
      </c>
      <c r="D117" s="45">
        <v>29320</v>
      </c>
      <c r="E117" s="45">
        <v>747</v>
      </c>
      <c r="F117" s="45">
        <v>30067</v>
      </c>
      <c r="G117" s="44">
        <v>2.4844514000000002</v>
      </c>
    </row>
    <row r="118" spans="1:7">
      <c r="A118" s="438"/>
      <c r="B118" s="436"/>
      <c r="C118" s="163" t="s">
        <v>71</v>
      </c>
      <c r="D118" s="45">
        <v>310350</v>
      </c>
      <c r="E118" s="45">
        <v>16583</v>
      </c>
      <c r="F118" s="45">
        <v>326933</v>
      </c>
      <c r="G118" s="44">
        <v>5.0722931000000004</v>
      </c>
    </row>
    <row r="119" spans="1:7">
      <c r="A119" s="438"/>
      <c r="B119" s="436"/>
      <c r="C119" s="163" t="s">
        <v>72</v>
      </c>
      <c r="D119" s="45">
        <v>295772</v>
      </c>
      <c r="E119" s="45">
        <v>11516</v>
      </c>
      <c r="F119" s="45">
        <v>307288</v>
      </c>
      <c r="G119" s="44">
        <v>3.7476243999999999</v>
      </c>
    </row>
    <row r="120" spans="1:7">
      <c r="A120" s="438"/>
      <c r="B120" s="436"/>
      <c r="C120" s="163" t="s">
        <v>73</v>
      </c>
      <c r="D120" s="45">
        <v>315181</v>
      </c>
      <c r="E120" s="45">
        <v>15783</v>
      </c>
      <c r="F120" s="45">
        <v>330964</v>
      </c>
      <c r="G120" s="44">
        <v>4.7687965999999999</v>
      </c>
    </row>
    <row r="121" spans="1:7">
      <c r="A121" s="438"/>
      <c r="B121" s="436"/>
      <c r="C121" s="163" t="s">
        <v>74</v>
      </c>
      <c r="D121" s="45">
        <v>705225</v>
      </c>
      <c r="E121" s="45">
        <v>32833</v>
      </c>
      <c r="F121" s="45">
        <v>738058</v>
      </c>
      <c r="G121" s="44">
        <v>4.4485663999999998</v>
      </c>
    </row>
    <row r="122" spans="1:7">
      <c r="A122" s="438"/>
      <c r="B122" s="436"/>
      <c r="C122" s="163" t="s">
        <v>75</v>
      </c>
      <c r="D122" s="45">
        <v>81045</v>
      </c>
      <c r="E122" s="45">
        <v>4529</v>
      </c>
      <c r="F122" s="45">
        <v>85574</v>
      </c>
      <c r="G122" s="44">
        <v>5.2924954</v>
      </c>
    </row>
    <row r="123" spans="1:7">
      <c r="A123" s="438"/>
      <c r="B123" s="436"/>
      <c r="C123" s="163" t="s">
        <v>76</v>
      </c>
      <c r="D123" s="45">
        <v>440829</v>
      </c>
      <c r="E123" s="45">
        <v>15978</v>
      </c>
      <c r="F123" s="45">
        <v>456807</v>
      </c>
      <c r="G123" s="44">
        <v>3.4977573</v>
      </c>
    </row>
    <row r="124" spans="1:7">
      <c r="A124" s="438"/>
      <c r="B124" s="436"/>
      <c r="C124" s="163" t="s">
        <v>77</v>
      </c>
      <c r="D124" s="45">
        <v>10340</v>
      </c>
      <c r="E124" s="45">
        <v>210</v>
      </c>
      <c r="F124" s="45">
        <v>10550</v>
      </c>
      <c r="G124" s="44">
        <v>1.9905212999999999</v>
      </c>
    </row>
    <row r="125" spans="1:7">
      <c r="A125" s="438"/>
      <c r="B125" s="436" t="s">
        <v>27</v>
      </c>
      <c r="C125" s="163" t="s">
        <v>70</v>
      </c>
      <c r="D125" s="45">
        <v>28077</v>
      </c>
      <c r="E125" s="45">
        <v>927</v>
      </c>
      <c r="F125" s="45">
        <v>29004</v>
      </c>
      <c r="G125" s="44">
        <v>3.1961108999999999</v>
      </c>
    </row>
    <row r="126" spans="1:7">
      <c r="A126" s="438"/>
      <c r="B126" s="436"/>
      <c r="C126" s="163" t="s">
        <v>71</v>
      </c>
      <c r="D126" s="45">
        <v>181967</v>
      </c>
      <c r="E126" s="45">
        <v>5802</v>
      </c>
      <c r="F126" s="45">
        <v>187769</v>
      </c>
      <c r="G126" s="44">
        <v>3.0899668999999998</v>
      </c>
    </row>
    <row r="127" spans="1:7">
      <c r="A127" s="438"/>
      <c r="B127" s="436"/>
      <c r="C127" s="163" t="s">
        <v>72</v>
      </c>
      <c r="D127" s="45">
        <v>155964</v>
      </c>
      <c r="E127" s="45">
        <v>5131</v>
      </c>
      <c r="F127" s="45">
        <v>161095</v>
      </c>
      <c r="G127" s="44">
        <v>3.1850771</v>
      </c>
    </row>
    <row r="128" spans="1:7">
      <c r="A128" s="438"/>
      <c r="B128" s="436"/>
      <c r="C128" s="163" t="s">
        <v>73</v>
      </c>
      <c r="D128" s="45">
        <v>124524</v>
      </c>
      <c r="E128" s="45">
        <v>4224</v>
      </c>
      <c r="F128" s="45">
        <v>128748</v>
      </c>
      <c r="G128" s="44">
        <v>3.2808277000000001</v>
      </c>
    </row>
    <row r="129" spans="1:7">
      <c r="A129" s="438"/>
      <c r="B129" s="436"/>
      <c r="C129" s="163" t="s">
        <v>74</v>
      </c>
      <c r="D129" s="45">
        <v>149235</v>
      </c>
      <c r="E129" s="45">
        <v>5250</v>
      </c>
      <c r="F129" s="45">
        <v>154485</v>
      </c>
      <c r="G129" s="44">
        <v>3.3983881999999999</v>
      </c>
    </row>
    <row r="130" spans="1:7">
      <c r="A130" s="438"/>
      <c r="B130" s="436"/>
      <c r="C130" s="163" t="s">
        <v>75</v>
      </c>
      <c r="D130" s="45">
        <v>24966</v>
      </c>
      <c r="E130" s="45">
        <v>1730</v>
      </c>
      <c r="F130" s="45">
        <v>26696</v>
      </c>
      <c r="G130" s="44">
        <v>6.4803715999999998</v>
      </c>
    </row>
    <row r="131" spans="1:7">
      <c r="A131" s="438"/>
      <c r="B131" s="436"/>
      <c r="C131" s="163" t="s">
        <v>76</v>
      </c>
      <c r="D131" s="45">
        <v>125493</v>
      </c>
      <c r="E131" s="45">
        <v>2673</v>
      </c>
      <c r="F131" s="45">
        <v>128166</v>
      </c>
      <c r="G131" s="44">
        <v>2.0855765000000002</v>
      </c>
    </row>
    <row r="132" spans="1:7">
      <c r="A132" s="438"/>
      <c r="B132" s="436"/>
      <c r="C132" s="163" t="s">
        <v>77</v>
      </c>
      <c r="D132" s="45">
        <v>5922</v>
      </c>
      <c r="E132" s="45">
        <v>439</v>
      </c>
      <c r="F132" s="45">
        <v>6361</v>
      </c>
      <c r="G132" s="44">
        <v>6.9014306000000003</v>
      </c>
    </row>
    <row r="133" spans="1:7">
      <c r="A133" s="438" t="s">
        <v>13</v>
      </c>
      <c r="B133" s="436" t="s">
        <v>24</v>
      </c>
      <c r="C133" s="163" t="s">
        <v>70</v>
      </c>
      <c r="D133" s="45">
        <v>4076</v>
      </c>
      <c r="E133" s="45">
        <v>1107</v>
      </c>
      <c r="F133" s="45">
        <v>5183</v>
      </c>
      <c r="G133" s="44">
        <v>21.358287000000001</v>
      </c>
    </row>
    <row r="134" spans="1:7">
      <c r="A134" s="438"/>
      <c r="B134" s="436"/>
      <c r="C134" s="163" t="s">
        <v>71</v>
      </c>
      <c r="D134" s="45">
        <v>29724</v>
      </c>
      <c r="E134" s="45">
        <v>5750</v>
      </c>
      <c r="F134" s="45">
        <v>35474</v>
      </c>
      <c r="G134" s="44">
        <v>16.209054999999999</v>
      </c>
    </row>
    <row r="135" spans="1:7">
      <c r="A135" s="438"/>
      <c r="B135" s="436"/>
      <c r="C135" s="163" t="s">
        <v>72</v>
      </c>
      <c r="D135" s="45">
        <v>66826</v>
      </c>
      <c r="E135" s="45">
        <v>12937</v>
      </c>
      <c r="F135" s="45">
        <v>79763</v>
      </c>
      <c r="G135" s="44">
        <v>16.2193</v>
      </c>
    </row>
    <row r="136" spans="1:7">
      <c r="A136" s="438"/>
      <c r="B136" s="436"/>
      <c r="C136" s="163" t="s">
        <v>73</v>
      </c>
      <c r="D136" s="45">
        <v>175688</v>
      </c>
      <c r="E136" s="45">
        <v>44963</v>
      </c>
      <c r="F136" s="45">
        <v>220651</v>
      </c>
      <c r="G136" s="44">
        <v>20.377428999999999</v>
      </c>
    </row>
    <row r="137" spans="1:7">
      <c r="A137" s="438"/>
      <c r="B137" s="436"/>
      <c r="C137" s="163" t="s">
        <v>74</v>
      </c>
      <c r="D137" s="45">
        <v>678974</v>
      </c>
      <c r="E137" s="45">
        <v>114653</v>
      </c>
      <c r="F137" s="45">
        <v>793627</v>
      </c>
      <c r="G137" s="44">
        <v>14.446711000000001</v>
      </c>
    </row>
    <row r="138" spans="1:7">
      <c r="A138" s="438"/>
      <c r="B138" s="436"/>
      <c r="C138" s="163" t="s">
        <v>75</v>
      </c>
      <c r="D138" s="45">
        <v>375771</v>
      </c>
      <c r="E138" s="45">
        <v>77455</v>
      </c>
      <c r="F138" s="45">
        <v>453226</v>
      </c>
      <c r="G138" s="44">
        <v>17.089708004395156</v>
      </c>
    </row>
    <row r="139" spans="1:7">
      <c r="A139" s="438"/>
      <c r="B139" s="436"/>
      <c r="C139" s="163" t="s">
        <v>76</v>
      </c>
      <c r="D139" s="45">
        <v>428552</v>
      </c>
      <c r="E139" s="45">
        <v>49548</v>
      </c>
      <c r="F139" s="45">
        <v>478100</v>
      </c>
      <c r="G139" s="44">
        <v>10.363522275674546</v>
      </c>
    </row>
    <row r="140" spans="1:7">
      <c r="A140" s="438"/>
      <c r="B140" s="436"/>
      <c r="C140" s="163" t="s">
        <v>77</v>
      </c>
      <c r="D140" s="45">
        <v>1244</v>
      </c>
      <c r="E140" s="45">
        <v>619</v>
      </c>
      <c r="F140" s="45">
        <v>1863</v>
      </c>
      <c r="G140" s="44">
        <v>33.225979602791192</v>
      </c>
    </row>
    <row r="141" spans="1:7">
      <c r="A141" s="438"/>
      <c r="B141" s="436" t="s">
        <v>25</v>
      </c>
      <c r="C141" s="163" t="s">
        <v>70</v>
      </c>
      <c r="D141" s="45">
        <v>9344</v>
      </c>
      <c r="E141" s="45">
        <v>1193</v>
      </c>
      <c r="F141" s="45">
        <v>10537</v>
      </c>
      <c r="G141" s="44">
        <v>11.322008161715859</v>
      </c>
    </row>
    <row r="142" spans="1:7">
      <c r="A142" s="438"/>
      <c r="B142" s="436"/>
      <c r="C142" s="163" t="s">
        <v>71</v>
      </c>
      <c r="D142" s="45">
        <v>120132</v>
      </c>
      <c r="E142" s="45">
        <v>10492</v>
      </c>
      <c r="F142" s="45">
        <v>130624</v>
      </c>
      <c r="G142" s="44">
        <v>8.0322146006859381</v>
      </c>
    </row>
    <row r="143" spans="1:7">
      <c r="A143" s="438"/>
      <c r="B143" s="436"/>
      <c r="C143" s="163" t="s">
        <v>72</v>
      </c>
      <c r="D143" s="45">
        <v>191725</v>
      </c>
      <c r="E143" s="45">
        <v>14543</v>
      </c>
      <c r="F143" s="45">
        <v>206268</v>
      </c>
      <c r="G143" s="44">
        <v>7.0505361956289869</v>
      </c>
    </row>
    <row r="144" spans="1:7">
      <c r="A144" s="438"/>
      <c r="B144" s="436"/>
      <c r="C144" s="163" t="s">
        <v>73</v>
      </c>
      <c r="D144" s="45">
        <v>244054</v>
      </c>
      <c r="E144" s="45">
        <v>17288</v>
      </c>
      <c r="F144" s="45">
        <v>261342</v>
      </c>
      <c r="G144" s="44">
        <v>6.6150867445722463</v>
      </c>
    </row>
    <row r="145" spans="1:7">
      <c r="A145" s="438"/>
      <c r="B145" s="436"/>
      <c r="C145" s="163" t="s">
        <v>74</v>
      </c>
      <c r="D145" s="45">
        <v>960423</v>
      </c>
      <c r="E145" s="45">
        <v>59055</v>
      </c>
      <c r="F145" s="45">
        <v>1019478</v>
      </c>
      <c r="G145" s="44">
        <v>5.7926703665993768</v>
      </c>
    </row>
    <row r="146" spans="1:7">
      <c r="A146" s="438"/>
      <c r="B146" s="436"/>
      <c r="C146" s="163" t="s">
        <v>75</v>
      </c>
      <c r="D146" s="45">
        <v>202051</v>
      </c>
      <c r="E146" s="45">
        <v>16901</v>
      </c>
      <c r="F146" s="45">
        <v>218952</v>
      </c>
      <c r="G146" s="44">
        <v>7.7190434433117767</v>
      </c>
    </row>
    <row r="147" spans="1:7">
      <c r="A147" s="438"/>
      <c r="B147" s="436"/>
      <c r="C147" s="163" t="s">
        <v>76</v>
      </c>
      <c r="D147" s="45">
        <v>756222</v>
      </c>
      <c r="E147" s="45">
        <v>32814</v>
      </c>
      <c r="F147" s="45">
        <v>789036</v>
      </c>
      <c r="G147" s="44">
        <v>4.1587456085653889</v>
      </c>
    </row>
    <row r="148" spans="1:7">
      <c r="A148" s="438"/>
      <c r="B148" s="436"/>
      <c r="C148" s="163" t="s">
        <v>77</v>
      </c>
      <c r="D148" s="45">
        <v>3849</v>
      </c>
      <c r="E148" s="45">
        <v>324</v>
      </c>
      <c r="F148" s="45">
        <v>4173</v>
      </c>
      <c r="G148" s="44">
        <v>7.7641984184040256</v>
      </c>
    </row>
    <row r="149" spans="1:7">
      <c r="A149" s="438"/>
      <c r="B149" s="436" t="s">
        <v>114</v>
      </c>
      <c r="C149" s="163" t="s">
        <v>70</v>
      </c>
      <c r="D149" s="45">
        <v>23812</v>
      </c>
      <c r="E149" s="45">
        <v>1592</v>
      </c>
      <c r="F149" s="45">
        <v>25404</v>
      </c>
      <c r="G149" s="44">
        <v>6.2667296488741933</v>
      </c>
    </row>
    <row r="150" spans="1:7">
      <c r="A150" s="438"/>
      <c r="B150" s="436"/>
      <c r="C150" s="163" t="s">
        <v>71</v>
      </c>
      <c r="D150" s="45">
        <v>302375</v>
      </c>
      <c r="E150" s="45">
        <v>14665</v>
      </c>
      <c r="F150" s="45">
        <v>317040</v>
      </c>
      <c r="G150" s="44">
        <v>4.6255992934645471</v>
      </c>
    </row>
    <row r="151" spans="1:7">
      <c r="A151" s="438"/>
      <c r="B151" s="436"/>
      <c r="C151" s="163" t="s">
        <v>72</v>
      </c>
      <c r="D151" s="45">
        <v>300501</v>
      </c>
      <c r="E151" s="45">
        <v>14345</v>
      </c>
      <c r="F151" s="45">
        <v>314846</v>
      </c>
      <c r="G151" s="44">
        <v>4.556195727435</v>
      </c>
    </row>
    <row r="152" spans="1:7">
      <c r="A152" s="438"/>
      <c r="B152" s="436"/>
      <c r="C152" s="163" t="s">
        <v>73</v>
      </c>
      <c r="D152" s="45">
        <v>301155</v>
      </c>
      <c r="E152" s="45">
        <v>17023</v>
      </c>
      <c r="F152" s="45">
        <v>318178</v>
      </c>
      <c r="G152" s="44">
        <v>5.3501499160847077</v>
      </c>
    </row>
    <row r="153" spans="1:7">
      <c r="A153" s="438"/>
      <c r="B153" s="436"/>
      <c r="C153" s="163" t="s">
        <v>74</v>
      </c>
      <c r="D153" s="45">
        <v>799988</v>
      </c>
      <c r="E153" s="45">
        <v>41870</v>
      </c>
      <c r="F153" s="45">
        <v>841858</v>
      </c>
      <c r="G153" s="44">
        <v>4.9735228506470213</v>
      </c>
    </row>
    <row r="154" spans="1:7">
      <c r="A154" s="438"/>
      <c r="B154" s="436"/>
      <c r="C154" s="163" t="s">
        <v>75</v>
      </c>
      <c r="D154" s="45">
        <v>86333</v>
      </c>
      <c r="E154" s="45">
        <v>4251</v>
      </c>
      <c r="F154" s="45">
        <v>90584</v>
      </c>
      <c r="G154" s="44">
        <v>4.6928817451205509</v>
      </c>
    </row>
    <row r="155" spans="1:7">
      <c r="A155" s="438"/>
      <c r="B155" s="436"/>
      <c r="C155" s="163" t="s">
        <v>76</v>
      </c>
      <c r="D155" s="45">
        <v>479607</v>
      </c>
      <c r="E155" s="45">
        <v>19193</v>
      </c>
      <c r="F155" s="45">
        <v>498800</v>
      </c>
      <c r="G155" s="44">
        <v>3.847834803528468</v>
      </c>
    </row>
    <row r="156" spans="1:7">
      <c r="A156" s="438"/>
      <c r="B156" s="436"/>
      <c r="C156" s="163" t="s">
        <v>77</v>
      </c>
      <c r="D156" s="45">
        <v>4363</v>
      </c>
      <c r="E156" s="45">
        <v>340</v>
      </c>
      <c r="F156" s="45">
        <v>4703</v>
      </c>
      <c r="G156" s="44">
        <v>7.2294280246651077</v>
      </c>
    </row>
    <row r="157" spans="1:7">
      <c r="A157" s="438"/>
      <c r="B157" s="436" t="s">
        <v>27</v>
      </c>
      <c r="C157" s="163" t="s">
        <v>70</v>
      </c>
      <c r="D157" s="45">
        <v>26888</v>
      </c>
      <c r="E157" s="45">
        <v>865</v>
      </c>
      <c r="F157" s="45">
        <v>27753</v>
      </c>
      <c r="G157" s="44">
        <v>3.1167801679097757</v>
      </c>
    </row>
    <row r="158" spans="1:7">
      <c r="A158" s="438"/>
      <c r="B158" s="436"/>
      <c r="C158" s="163" t="s">
        <v>71</v>
      </c>
      <c r="D158" s="45">
        <v>189471</v>
      </c>
      <c r="E158" s="45">
        <v>5545</v>
      </c>
      <c r="F158" s="45">
        <v>195016</v>
      </c>
      <c r="G158" s="44">
        <v>2.8433564425483038</v>
      </c>
    </row>
    <row r="159" spans="1:7">
      <c r="A159" s="438"/>
      <c r="B159" s="436"/>
      <c r="C159" s="163" t="s">
        <v>72</v>
      </c>
      <c r="D159" s="45">
        <v>154694</v>
      </c>
      <c r="E159" s="45">
        <v>6142</v>
      </c>
      <c r="F159" s="45">
        <v>160836</v>
      </c>
      <c r="G159" s="44">
        <v>3.8187967867890276</v>
      </c>
    </row>
    <row r="160" spans="1:7">
      <c r="A160" s="438"/>
      <c r="B160" s="436"/>
      <c r="C160" s="163" t="s">
        <v>73</v>
      </c>
      <c r="D160" s="45">
        <v>167282</v>
      </c>
      <c r="E160" s="45">
        <v>4617</v>
      </c>
      <c r="F160" s="45">
        <v>171899</v>
      </c>
      <c r="G160" s="44">
        <v>2.6858794990081383</v>
      </c>
    </row>
    <row r="161" spans="1:7">
      <c r="A161" s="438"/>
      <c r="B161" s="436"/>
      <c r="C161" s="163" t="s">
        <v>74</v>
      </c>
      <c r="D161" s="45">
        <v>168189</v>
      </c>
      <c r="E161" s="45">
        <v>5994</v>
      </c>
      <c r="F161" s="45">
        <v>174183</v>
      </c>
      <c r="G161" s="44">
        <v>3.4412083842854928</v>
      </c>
    </row>
    <row r="162" spans="1:7">
      <c r="A162" s="438"/>
      <c r="B162" s="436"/>
      <c r="C162" s="163" t="s">
        <v>75</v>
      </c>
      <c r="D162" s="45">
        <v>28346</v>
      </c>
      <c r="E162" s="45">
        <v>1285</v>
      </c>
      <c r="F162" s="45">
        <v>29631</v>
      </c>
      <c r="G162" s="44">
        <v>4.336674428807668</v>
      </c>
    </row>
    <row r="163" spans="1:7">
      <c r="A163" s="438"/>
      <c r="B163" s="436"/>
      <c r="C163" s="163" t="s">
        <v>76</v>
      </c>
      <c r="D163" s="45">
        <v>146245</v>
      </c>
      <c r="E163" s="45">
        <v>6140</v>
      </c>
      <c r="F163" s="45">
        <v>152385</v>
      </c>
      <c r="G163" s="44">
        <v>4.0292679725694791</v>
      </c>
    </row>
    <row r="164" spans="1:7">
      <c r="A164" s="438"/>
      <c r="B164" s="436"/>
      <c r="C164" s="163" t="s">
        <v>77</v>
      </c>
      <c r="D164" s="45">
        <v>2863</v>
      </c>
      <c r="E164" s="45">
        <v>0</v>
      </c>
      <c r="F164" s="45">
        <v>2863</v>
      </c>
      <c r="G164" s="44">
        <v>0</v>
      </c>
    </row>
    <row r="165" spans="1:7">
      <c r="A165" s="438" t="s">
        <v>81</v>
      </c>
      <c r="B165" s="436" t="s">
        <v>24</v>
      </c>
      <c r="C165" s="163" t="s">
        <v>70</v>
      </c>
      <c r="D165" s="45">
        <v>2905</v>
      </c>
      <c r="E165" s="45">
        <v>812</v>
      </c>
      <c r="F165" s="45">
        <v>3717</v>
      </c>
      <c r="G165" s="44">
        <v>21.84557438794727</v>
      </c>
    </row>
    <row r="166" spans="1:7">
      <c r="A166" s="438"/>
      <c r="B166" s="436"/>
      <c r="C166" s="163" t="s">
        <v>71</v>
      </c>
      <c r="D166" s="45">
        <v>30585</v>
      </c>
      <c r="E166" s="45">
        <v>6371</v>
      </c>
      <c r="F166" s="45">
        <v>36956</v>
      </c>
      <c r="G166" s="44">
        <v>17.239419850633187</v>
      </c>
    </row>
    <row r="167" spans="1:7">
      <c r="A167" s="438"/>
      <c r="B167" s="436"/>
      <c r="C167" s="163" t="s">
        <v>72</v>
      </c>
      <c r="D167" s="45">
        <v>65082</v>
      </c>
      <c r="E167" s="45">
        <v>15434</v>
      </c>
      <c r="F167" s="45">
        <v>80516</v>
      </c>
      <c r="G167" s="44">
        <v>19.168860847533409</v>
      </c>
    </row>
    <row r="168" spans="1:7">
      <c r="A168" s="438"/>
      <c r="B168" s="436"/>
      <c r="C168" s="163" t="s">
        <v>73</v>
      </c>
      <c r="D168" s="45">
        <v>163562</v>
      </c>
      <c r="E168" s="45">
        <v>35379</v>
      </c>
      <c r="F168" s="45">
        <v>198941</v>
      </c>
      <c r="G168" s="44">
        <v>17.78366450354628</v>
      </c>
    </row>
    <row r="169" spans="1:7">
      <c r="A169" s="438"/>
      <c r="B169" s="436"/>
      <c r="C169" s="163" t="s">
        <v>74</v>
      </c>
      <c r="D169" s="45">
        <v>661321</v>
      </c>
      <c r="E169" s="45">
        <v>113690</v>
      </c>
      <c r="F169" s="45">
        <v>775011</v>
      </c>
      <c r="G169" s="44">
        <v>14.669469207533828</v>
      </c>
    </row>
    <row r="170" spans="1:7">
      <c r="A170" s="438"/>
      <c r="B170" s="436"/>
      <c r="C170" s="163" t="s">
        <v>75</v>
      </c>
      <c r="D170" s="45">
        <v>358537</v>
      </c>
      <c r="E170" s="45">
        <v>83824</v>
      </c>
      <c r="F170" s="45">
        <v>442361</v>
      </c>
      <c r="G170" s="44">
        <v>18.949229249413939</v>
      </c>
    </row>
    <row r="171" spans="1:7">
      <c r="A171" s="438"/>
      <c r="B171" s="436"/>
      <c r="C171" s="163" t="s">
        <v>76</v>
      </c>
      <c r="D171" s="45">
        <v>483726</v>
      </c>
      <c r="E171" s="45">
        <v>64903</v>
      </c>
      <c r="F171" s="45">
        <v>548629</v>
      </c>
      <c r="G171" s="44">
        <v>11.830034504191357</v>
      </c>
    </row>
    <row r="172" spans="1:7">
      <c r="A172" s="438"/>
      <c r="B172" s="436"/>
      <c r="C172" s="163" t="s">
        <v>77</v>
      </c>
      <c r="D172" s="45">
        <v>8745</v>
      </c>
      <c r="E172" s="45">
        <v>1436</v>
      </c>
      <c r="F172" s="45">
        <v>10181</v>
      </c>
      <c r="G172" s="44">
        <v>14.104704842353403</v>
      </c>
    </row>
    <row r="173" spans="1:7">
      <c r="A173" s="438"/>
      <c r="B173" s="436" t="s">
        <v>25</v>
      </c>
      <c r="C173" s="163" t="s">
        <v>70</v>
      </c>
      <c r="D173" s="45">
        <v>8545</v>
      </c>
      <c r="E173" s="45">
        <v>495</v>
      </c>
      <c r="F173" s="45">
        <v>9040</v>
      </c>
      <c r="G173" s="44">
        <v>5.4756637168141591</v>
      </c>
    </row>
    <row r="174" spans="1:7">
      <c r="A174" s="438"/>
      <c r="B174" s="436"/>
      <c r="C174" s="163" t="s">
        <v>71</v>
      </c>
      <c r="D174" s="45">
        <v>106671</v>
      </c>
      <c r="E174" s="45">
        <v>11662</v>
      </c>
      <c r="F174" s="45">
        <v>118333</v>
      </c>
      <c r="G174" s="44">
        <v>9.8552390288423339</v>
      </c>
    </row>
    <row r="175" spans="1:7">
      <c r="A175" s="438"/>
      <c r="B175" s="436"/>
      <c r="C175" s="163" t="s">
        <v>72</v>
      </c>
      <c r="D175" s="45">
        <v>166036</v>
      </c>
      <c r="E175" s="45">
        <v>11115</v>
      </c>
      <c r="F175" s="45">
        <v>177151</v>
      </c>
      <c r="G175" s="44">
        <v>6.2743083584061052</v>
      </c>
    </row>
    <row r="176" spans="1:7">
      <c r="A176" s="438"/>
      <c r="B176" s="436"/>
      <c r="C176" s="163" t="s">
        <v>73</v>
      </c>
      <c r="D176" s="45">
        <v>207760</v>
      </c>
      <c r="E176" s="45">
        <v>18376</v>
      </c>
      <c r="F176" s="45">
        <v>226136</v>
      </c>
      <c r="G176" s="44">
        <v>8.1260834188276085</v>
      </c>
    </row>
    <row r="177" spans="1:7">
      <c r="A177" s="438"/>
      <c r="B177" s="436"/>
      <c r="C177" s="163" t="s">
        <v>74</v>
      </c>
      <c r="D177" s="45">
        <v>943474</v>
      </c>
      <c r="E177" s="45">
        <v>74210</v>
      </c>
      <c r="F177" s="45">
        <v>1017684</v>
      </c>
      <c r="G177" s="44">
        <v>7.2920474331914429</v>
      </c>
    </row>
    <row r="178" spans="1:7">
      <c r="A178" s="438"/>
      <c r="B178" s="436"/>
      <c r="C178" s="163" t="s">
        <v>75</v>
      </c>
      <c r="D178" s="45">
        <v>218792</v>
      </c>
      <c r="E178" s="45">
        <v>18561</v>
      </c>
      <c r="F178" s="45">
        <v>237353</v>
      </c>
      <c r="G178" s="44">
        <v>7.8199980619583487</v>
      </c>
    </row>
    <row r="179" spans="1:7">
      <c r="A179" s="438"/>
      <c r="B179" s="436"/>
      <c r="C179" s="163" t="s">
        <v>76</v>
      </c>
      <c r="D179" s="45">
        <v>915062</v>
      </c>
      <c r="E179" s="45">
        <v>47931</v>
      </c>
      <c r="F179" s="45">
        <v>962993</v>
      </c>
      <c r="G179" s="44">
        <v>4.9772947466907862</v>
      </c>
    </row>
    <row r="180" spans="1:7">
      <c r="A180" s="438"/>
      <c r="B180" s="436"/>
      <c r="C180" s="163" t="s">
        <v>77</v>
      </c>
      <c r="D180" s="45">
        <v>16425</v>
      </c>
      <c r="E180" s="45">
        <v>678</v>
      </c>
      <c r="F180" s="45">
        <v>17103</v>
      </c>
      <c r="G180" s="44">
        <v>3.9642168040694612</v>
      </c>
    </row>
    <row r="181" spans="1:7">
      <c r="A181" s="438"/>
      <c r="B181" s="436" t="s">
        <v>114</v>
      </c>
      <c r="C181" s="163" t="s">
        <v>70</v>
      </c>
      <c r="D181" s="45">
        <v>23575</v>
      </c>
      <c r="E181" s="45">
        <v>1784</v>
      </c>
      <c r="F181" s="45">
        <v>25359</v>
      </c>
      <c r="G181" s="44">
        <v>7.0349777199416375</v>
      </c>
    </row>
    <row r="182" spans="1:7">
      <c r="A182" s="438"/>
      <c r="B182" s="436"/>
      <c r="C182" s="163" t="s">
        <v>71</v>
      </c>
      <c r="D182" s="45">
        <v>306373</v>
      </c>
      <c r="E182" s="45">
        <v>17683</v>
      </c>
      <c r="F182" s="45">
        <v>324056</v>
      </c>
      <c r="G182" s="44">
        <v>5.4567729034487868</v>
      </c>
    </row>
    <row r="183" spans="1:7">
      <c r="A183" s="438"/>
      <c r="B183" s="436"/>
      <c r="C183" s="163" t="s">
        <v>72</v>
      </c>
      <c r="D183" s="45">
        <v>305219</v>
      </c>
      <c r="E183" s="45">
        <v>19801</v>
      </c>
      <c r="F183" s="45">
        <v>325020</v>
      </c>
      <c r="G183" s="44">
        <v>6.0922404775090762</v>
      </c>
    </row>
    <row r="184" spans="1:7">
      <c r="A184" s="438"/>
      <c r="B184" s="436"/>
      <c r="C184" s="163" t="s">
        <v>73</v>
      </c>
      <c r="D184" s="45">
        <v>316978</v>
      </c>
      <c r="E184" s="45">
        <v>16186</v>
      </c>
      <c r="F184" s="45">
        <v>333164</v>
      </c>
      <c r="G184" s="44">
        <v>4.858268000144073</v>
      </c>
    </row>
    <row r="185" spans="1:7">
      <c r="A185" s="438"/>
      <c r="B185" s="436"/>
      <c r="C185" s="163" t="s">
        <v>74</v>
      </c>
      <c r="D185" s="45">
        <v>847670</v>
      </c>
      <c r="E185" s="45">
        <v>44901</v>
      </c>
      <c r="F185" s="45">
        <v>892571</v>
      </c>
      <c r="G185" s="44">
        <v>5.0305241823899731</v>
      </c>
    </row>
    <row r="186" spans="1:7">
      <c r="A186" s="438"/>
      <c r="B186" s="436"/>
      <c r="C186" s="163" t="s">
        <v>75</v>
      </c>
      <c r="D186" s="45">
        <v>103159</v>
      </c>
      <c r="E186" s="45">
        <v>6130</v>
      </c>
      <c r="F186" s="45">
        <v>109289</v>
      </c>
      <c r="G186" s="44">
        <v>5.6089816907465524</v>
      </c>
    </row>
    <row r="187" spans="1:7">
      <c r="A187" s="438"/>
      <c r="B187" s="436"/>
      <c r="C187" s="163" t="s">
        <v>76</v>
      </c>
      <c r="D187" s="45">
        <v>542056</v>
      </c>
      <c r="E187" s="45">
        <v>23610</v>
      </c>
      <c r="F187" s="45">
        <v>565666</v>
      </c>
      <c r="G187" s="44">
        <v>4.1738411005787865</v>
      </c>
    </row>
    <row r="188" spans="1:7">
      <c r="A188" s="438"/>
      <c r="B188" s="436"/>
      <c r="C188" s="163" t="s">
        <v>77</v>
      </c>
      <c r="D188" s="45">
        <v>15445</v>
      </c>
      <c r="E188" s="45">
        <v>657</v>
      </c>
      <c r="F188" s="45">
        <v>16102</v>
      </c>
      <c r="G188" s="44">
        <v>4.080238479691964</v>
      </c>
    </row>
    <row r="189" spans="1:7">
      <c r="A189" s="438"/>
      <c r="B189" s="436" t="s">
        <v>27</v>
      </c>
      <c r="C189" s="163" t="s">
        <v>70</v>
      </c>
      <c r="D189" s="45">
        <v>28971</v>
      </c>
      <c r="E189" s="45">
        <v>1017</v>
      </c>
      <c r="F189" s="45">
        <v>29988</v>
      </c>
      <c r="G189" s="44">
        <v>3.3913565426170464</v>
      </c>
    </row>
    <row r="190" spans="1:7">
      <c r="A190" s="438"/>
      <c r="B190" s="436"/>
      <c r="C190" s="163" t="s">
        <v>71</v>
      </c>
      <c r="D190" s="45">
        <v>209384</v>
      </c>
      <c r="E190" s="45">
        <v>7252</v>
      </c>
      <c r="F190" s="45">
        <v>216636</v>
      </c>
      <c r="G190" s="44">
        <v>3.3475507302572058</v>
      </c>
    </row>
    <row r="191" spans="1:7">
      <c r="A191" s="438"/>
      <c r="B191" s="436"/>
      <c r="C191" s="163" t="s">
        <v>72</v>
      </c>
      <c r="D191" s="45">
        <v>167667</v>
      </c>
      <c r="E191" s="45">
        <v>4996</v>
      </c>
      <c r="F191" s="45">
        <v>172663</v>
      </c>
      <c r="G191" s="44">
        <v>2.8934977383689615</v>
      </c>
    </row>
    <row r="192" spans="1:7">
      <c r="A192" s="438"/>
      <c r="B192" s="436"/>
      <c r="C192" s="163" t="s">
        <v>73</v>
      </c>
      <c r="D192" s="45">
        <v>193431</v>
      </c>
      <c r="E192" s="45">
        <v>7752</v>
      </c>
      <c r="F192" s="45">
        <v>201183</v>
      </c>
      <c r="G192" s="44">
        <v>3.8532082730648218</v>
      </c>
    </row>
    <row r="193" spans="1:15">
      <c r="A193" s="438"/>
      <c r="B193" s="436"/>
      <c r="C193" s="163" t="s">
        <v>74</v>
      </c>
      <c r="D193" s="45">
        <v>232131</v>
      </c>
      <c r="E193" s="45">
        <v>8526</v>
      </c>
      <c r="F193" s="45">
        <v>240657</v>
      </c>
      <c r="G193" s="44">
        <v>3.5428015806729078</v>
      </c>
    </row>
    <row r="194" spans="1:15">
      <c r="A194" s="438"/>
      <c r="B194" s="436"/>
      <c r="C194" s="163" t="s">
        <v>75</v>
      </c>
      <c r="D194" s="45">
        <v>37312</v>
      </c>
      <c r="E194" s="45">
        <v>1200</v>
      </c>
      <c r="F194" s="45">
        <v>38512</v>
      </c>
      <c r="G194" s="44">
        <v>3.1159119235562938</v>
      </c>
    </row>
    <row r="195" spans="1:15">
      <c r="A195" s="438"/>
      <c r="B195" s="436"/>
      <c r="C195" s="163" t="s">
        <v>76</v>
      </c>
      <c r="D195" s="45">
        <v>183960</v>
      </c>
      <c r="E195" s="45">
        <v>5471</v>
      </c>
      <c r="F195" s="45">
        <v>189431</v>
      </c>
      <c r="G195" s="44">
        <v>2.8881228521202971</v>
      </c>
    </row>
    <row r="196" spans="1:15">
      <c r="A196" s="438"/>
      <c r="B196" s="436"/>
      <c r="C196" s="163" t="s">
        <v>77</v>
      </c>
      <c r="D196" s="45">
        <v>6093</v>
      </c>
      <c r="E196" s="45">
        <v>333</v>
      </c>
      <c r="F196" s="45">
        <v>6426</v>
      </c>
      <c r="G196" s="44">
        <v>5.1820728291316529</v>
      </c>
    </row>
    <row r="197" spans="1:15" s="388" customFormat="1">
      <c r="A197" s="434" t="s">
        <v>610</v>
      </c>
      <c r="B197" s="434"/>
      <c r="C197" s="434"/>
      <c r="D197" s="434"/>
      <c r="E197" s="434"/>
      <c r="F197" s="434"/>
      <c r="G197" s="434"/>
    </row>
    <row r="198" spans="1:15" ht="14.25" customHeight="1"/>
    <row r="199" spans="1:15">
      <c r="A199" s="437" t="s">
        <v>698</v>
      </c>
      <c r="B199" s="437"/>
      <c r="C199" s="437"/>
      <c r="D199" s="437"/>
      <c r="E199" s="437"/>
      <c r="F199" s="437"/>
      <c r="G199" s="437"/>
    </row>
    <row r="200" spans="1:15" s="388" customFormat="1">
      <c r="A200" s="431" t="s">
        <v>611</v>
      </c>
      <c r="B200" s="431"/>
      <c r="C200" s="431"/>
      <c r="D200" s="431"/>
      <c r="E200" s="431"/>
      <c r="F200" s="431"/>
      <c r="G200" s="431"/>
      <c r="H200" s="431"/>
      <c r="I200" s="431"/>
      <c r="J200" s="431"/>
      <c r="K200" s="431"/>
      <c r="L200" s="431"/>
      <c r="M200" s="431"/>
      <c r="N200" s="431"/>
      <c r="O200" s="431"/>
    </row>
    <row r="202" spans="1:15" ht="30">
      <c r="A202" s="161" t="s">
        <v>68</v>
      </c>
      <c r="B202" s="152" t="s">
        <v>113</v>
      </c>
      <c r="C202" s="60" t="s">
        <v>106</v>
      </c>
      <c r="D202" s="161" t="s">
        <v>107</v>
      </c>
      <c r="E202" s="161" t="s">
        <v>108</v>
      </c>
      <c r="F202" s="161" t="s">
        <v>17</v>
      </c>
      <c r="G202" s="157" t="s">
        <v>112</v>
      </c>
      <c r="H202" s="42"/>
    </row>
    <row r="203" spans="1:15">
      <c r="A203" s="438" t="s">
        <v>9</v>
      </c>
      <c r="B203" s="436" t="s">
        <v>24</v>
      </c>
      <c r="C203" s="163" t="s">
        <v>70</v>
      </c>
      <c r="D203" s="45">
        <v>100</v>
      </c>
      <c r="E203" s="45">
        <v>18</v>
      </c>
      <c r="F203" s="45">
        <v>118</v>
      </c>
      <c r="G203" s="44">
        <v>15.254237</v>
      </c>
    </row>
    <row r="204" spans="1:15">
      <c r="A204" s="438"/>
      <c r="B204" s="436"/>
      <c r="C204" s="163" t="s">
        <v>71</v>
      </c>
      <c r="D204" s="45">
        <v>2009</v>
      </c>
      <c r="E204" s="45">
        <v>245</v>
      </c>
      <c r="F204" s="45">
        <v>2254</v>
      </c>
      <c r="G204" s="44">
        <v>10.869565</v>
      </c>
    </row>
    <row r="205" spans="1:15">
      <c r="A205" s="438"/>
      <c r="B205" s="436"/>
      <c r="C205" s="163" t="s">
        <v>72</v>
      </c>
      <c r="D205" s="45">
        <v>2492</v>
      </c>
      <c r="E205" s="45">
        <v>282</v>
      </c>
      <c r="F205" s="45">
        <v>2774</v>
      </c>
      <c r="G205" s="44">
        <v>10.165825999999999</v>
      </c>
    </row>
    <row r="206" spans="1:15">
      <c r="A206" s="438"/>
      <c r="B206" s="436"/>
      <c r="C206" s="163" t="s">
        <v>73</v>
      </c>
      <c r="D206" s="45">
        <v>3961</v>
      </c>
      <c r="E206" s="45">
        <v>639</v>
      </c>
      <c r="F206" s="45">
        <v>4600</v>
      </c>
      <c r="G206" s="44">
        <v>13.891304</v>
      </c>
    </row>
    <row r="207" spans="1:15">
      <c r="A207" s="438"/>
      <c r="B207" s="436"/>
      <c r="C207" s="163" t="s">
        <v>74</v>
      </c>
      <c r="D207" s="45">
        <v>11540</v>
      </c>
      <c r="E207" s="45">
        <v>1792</v>
      </c>
      <c r="F207" s="45">
        <v>13332</v>
      </c>
      <c r="G207" s="44">
        <v>13.441344000000001</v>
      </c>
    </row>
    <row r="208" spans="1:15">
      <c r="A208" s="438"/>
      <c r="B208" s="436"/>
      <c r="C208" s="163" t="s">
        <v>75</v>
      </c>
      <c r="D208" s="45">
        <v>2421</v>
      </c>
      <c r="E208" s="45">
        <v>417</v>
      </c>
      <c r="F208" s="45">
        <v>2838</v>
      </c>
      <c r="G208" s="44">
        <v>14.693446</v>
      </c>
    </row>
    <row r="209" spans="1:7">
      <c r="A209" s="438"/>
      <c r="B209" s="436"/>
      <c r="C209" s="163" t="s">
        <v>76</v>
      </c>
      <c r="D209" s="45">
        <v>2333</v>
      </c>
      <c r="E209" s="45">
        <v>282</v>
      </c>
      <c r="F209" s="45">
        <v>2615</v>
      </c>
      <c r="G209" s="44">
        <v>10.783939</v>
      </c>
    </row>
    <row r="210" spans="1:7">
      <c r="A210" s="438"/>
      <c r="B210" s="436"/>
      <c r="C210" s="163" t="s">
        <v>77</v>
      </c>
      <c r="D210" s="45">
        <v>51</v>
      </c>
      <c r="E210" s="45">
        <v>10</v>
      </c>
      <c r="F210" s="45">
        <v>61</v>
      </c>
      <c r="G210" s="44">
        <v>16.393443000000001</v>
      </c>
    </row>
    <row r="211" spans="1:7">
      <c r="A211" s="438"/>
      <c r="B211" s="436" t="s">
        <v>25</v>
      </c>
      <c r="C211" s="163" t="s">
        <v>70</v>
      </c>
      <c r="D211" s="45">
        <v>423</v>
      </c>
      <c r="E211" s="45">
        <v>25</v>
      </c>
      <c r="F211" s="45">
        <v>448</v>
      </c>
      <c r="G211" s="44">
        <v>5.5803570999999996</v>
      </c>
    </row>
    <row r="212" spans="1:7">
      <c r="A212" s="438"/>
      <c r="B212" s="436"/>
      <c r="C212" s="163" t="s">
        <v>71</v>
      </c>
      <c r="D212" s="45">
        <v>7138</v>
      </c>
      <c r="E212" s="45">
        <v>411</v>
      </c>
      <c r="F212" s="45">
        <v>7549</v>
      </c>
      <c r="G212" s="44">
        <v>5.4444296999999997</v>
      </c>
    </row>
    <row r="213" spans="1:7">
      <c r="A213" s="438"/>
      <c r="B213" s="436"/>
      <c r="C213" s="163" t="s">
        <v>72</v>
      </c>
      <c r="D213" s="45">
        <v>6411</v>
      </c>
      <c r="E213" s="45">
        <v>356</v>
      </c>
      <c r="F213" s="45">
        <v>6767</v>
      </c>
      <c r="G213" s="44">
        <v>5.2608246000000003</v>
      </c>
    </row>
    <row r="214" spans="1:7">
      <c r="A214" s="438"/>
      <c r="B214" s="436"/>
      <c r="C214" s="163" t="s">
        <v>73</v>
      </c>
      <c r="D214" s="45">
        <v>5809</v>
      </c>
      <c r="E214" s="45">
        <v>361</v>
      </c>
      <c r="F214" s="45">
        <v>6170</v>
      </c>
      <c r="G214" s="44">
        <v>5.8508914000000001</v>
      </c>
    </row>
    <row r="215" spans="1:7">
      <c r="A215" s="438"/>
      <c r="B215" s="436"/>
      <c r="C215" s="163" t="s">
        <v>74</v>
      </c>
      <c r="D215" s="45">
        <v>12135</v>
      </c>
      <c r="E215" s="45">
        <v>693</v>
      </c>
      <c r="F215" s="45">
        <v>12828</v>
      </c>
      <c r="G215" s="44">
        <v>5.4022451</v>
      </c>
    </row>
    <row r="216" spans="1:7">
      <c r="A216" s="438"/>
      <c r="B216" s="436"/>
      <c r="C216" s="163" t="s">
        <v>75</v>
      </c>
      <c r="D216" s="45">
        <v>1620</v>
      </c>
      <c r="E216" s="45">
        <v>96</v>
      </c>
      <c r="F216" s="45">
        <v>1716</v>
      </c>
      <c r="G216" s="44">
        <v>5.5944056</v>
      </c>
    </row>
    <row r="217" spans="1:7">
      <c r="A217" s="438"/>
      <c r="B217" s="436"/>
      <c r="C217" s="163" t="s">
        <v>76</v>
      </c>
      <c r="D217" s="45">
        <v>4909</v>
      </c>
      <c r="E217" s="45">
        <v>189</v>
      </c>
      <c r="F217" s="45">
        <v>5098</v>
      </c>
      <c r="G217" s="44">
        <v>3.7073361999999999</v>
      </c>
    </row>
    <row r="218" spans="1:7">
      <c r="A218" s="438"/>
      <c r="B218" s="436"/>
      <c r="C218" s="163" t="s">
        <v>77</v>
      </c>
      <c r="D218" s="45">
        <v>109</v>
      </c>
      <c r="E218" s="45">
        <v>7</v>
      </c>
      <c r="F218" s="45">
        <v>116</v>
      </c>
      <c r="G218" s="44">
        <v>6.0344828000000001</v>
      </c>
    </row>
    <row r="219" spans="1:7">
      <c r="A219" s="438"/>
      <c r="B219" s="436" t="s">
        <v>114</v>
      </c>
      <c r="C219" s="163" t="s">
        <v>70</v>
      </c>
      <c r="D219" s="45">
        <v>734</v>
      </c>
      <c r="E219" s="45">
        <v>38</v>
      </c>
      <c r="F219" s="45">
        <v>772</v>
      </c>
      <c r="G219" s="44">
        <v>4.9222798000000001</v>
      </c>
    </row>
    <row r="220" spans="1:7">
      <c r="A220" s="438"/>
      <c r="B220" s="436"/>
      <c r="C220" s="163" t="s">
        <v>71</v>
      </c>
      <c r="D220" s="45">
        <v>7913</v>
      </c>
      <c r="E220" s="45">
        <v>364</v>
      </c>
      <c r="F220" s="45">
        <v>8277</v>
      </c>
      <c r="G220" s="44">
        <v>4.3977285999999998</v>
      </c>
    </row>
    <row r="221" spans="1:7">
      <c r="A221" s="438"/>
      <c r="B221" s="436"/>
      <c r="C221" s="163" t="s">
        <v>72</v>
      </c>
      <c r="D221" s="45">
        <v>5090</v>
      </c>
      <c r="E221" s="45">
        <v>220</v>
      </c>
      <c r="F221" s="45">
        <v>5310</v>
      </c>
      <c r="G221" s="44">
        <v>4.1431262000000002</v>
      </c>
    </row>
    <row r="222" spans="1:7">
      <c r="A222" s="438"/>
      <c r="B222" s="436"/>
      <c r="C222" s="163" t="s">
        <v>73</v>
      </c>
      <c r="D222" s="45">
        <v>4638</v>
      </c>
      <c r="E222" s="45">
        <v>225</v>
      </c>
      <c r="F222" s="45">
        <v>4863</v>
      </c>
      <c r="G222" s="44">
        <v>4.6267735999999999</v>
      </c>
    </row>
    <row r="223" spans="1:7">
      <c r="A223" s="438"/>
      <c r="B223" s="436"/>
      <c r="C223" s="163" t="s">
        <v>74</v>
      </c>
      <c r="D223" s="45">
        <v>5327</v>
      </c>
      <c r="E223" s="45">
        <v>230</v>
      </c>
      <c r="F223" s="45">
        <v>5557</v>
      </c>
      <c r="G223" s="44">
        <v>4.1389239</v>
      </c>
    </row>
    <row r="224" spans="1:7">
      <c r="A224" s="438"/>
      <c r="B224" s="436"/>
      <c r="C224" s="163" t="s">
        <v>75</v>
      </c>
      <c r="D224" s="45">
        <v>761</v>
      </c>
      <c r="E224" s="45">
        <v>34</v>
      </c>
      <c r="F224" s="45">
        <v>795</v>
      </c>
      <c r="G224" s="44">
        <v>4.2767296000000004</v>
      </c>
    </row>
    <row r="225" spans="1:7">
      <c r="A225" s="438"/>
      <c r="B225" s="436"/>
      <c r="C225" s="163" t="s">
        <v>76</v>
      </c>
      <c r="D225" s="45">
        <v>2897</v>
      </c>
      <c r="E225" s="45">
        <v>71</v>
      </c>
      <c r="F225" s="45">
        <v>2968</v>
      </c>
      <c r="G225" s="44">
        <v>2.3921833000000001</v>
      </c>
    </row>
    <row r="226" spans="1:7">
      <c r="A226" s="438"/>
      <c r="B226" s="436"/>
      <c r="C226" s="163" t="s">
        <v>77</v>
      </c>
      <c r="D226" s="45">
        <v>70</v>
      </c>
      <c r="E226" s="45">
        <v>3</v>
      </c>
      <c r="F226" s="45">
        <v>73</v>
      </c>
      <c r="G226" s="44">
        <v>4.1095889999999997</v>
      </c>
    </row>
    <row r="227" spans="1:7">
      <c r="A227" s="438"/>
      <c r="B227" s="436" t="s">
        <v>27</v>
      </c>
      <c r="C227" s="163" t="s">
        <v>70</v>
      </c>
      <c r="D227" s="45">
        <v>1085</v>
      </c>
      <c r="E227" s="45">
        <v>37</v>
      </c>
      <c r="F227" s="45">
        <v>1122</v>
      </c>
      <c r="G227" s="44">
        <v>3.2976827000000002</v>
      </c>
    </row>
    <row r="228" spans="1:7">
      <c r="A228" s="438"/>
      <c r="B228" s="436"/>
      <c r="C228" s="163" t="s">
        <v>71</v>
      </c>
      <c r="D228" s="45">
        <v>4084</v>
      </c>
      <c r="E228" s="45">
        <v>108</v>
      </c>
      <c r="F228" s="45">
        <v>4192</v>
      </c>
      <c r="G228" s="44">
        <v>2.5763359000000001</v>
      </c>
    </row>
    <row r="229" spans="1:7">
      <c r="A229" s="438"/>
      <c r="B229" s="436"/>
      <c r="C229" s="163" t="s">
        <v>72</v>
      </c>
      <c r="D229" s="45">
        <v>1910</v>
      </c>
      <c r="E229" s="45">
        <v>45</v>
      </c>
      <c r="F229" s="45">
        <v>1955</v>
      </c>
      <c r="G229" s="44">
        <v>2.3017903</v>
      </c>
    </row>
    <row r="230" spans="1:7">
      <c r="A230" s="438"/>
      <c r="B230" s="436"/>
      <c r="C230" s="163" t="s">
        <v>73</v>
      </c>
      <c r="D230" s="45">
        <v>1461</v>
      </c>
      <c r="E230" s="45">
        <v>55</v>
      </c>
      <c r="F230" s="45">
        <v>1516</v>
      </c>
      <c r="G230" s="44">
        <v>3.6279683</v>
      </c>
    </row>
    <row r="231" spans="1:7">
      <c r="A231" s="438"/>
      <c r="B231" s="436"/>
      <c r="C231" s="163" t="s">
        <v>74</v>
      </c>
      <c r="D231" s="45">
        <v>845</v>
      </c>
      <c r="E231" s="45">
        <v>30</v>
      </c>
      <c r="F231" s="45">
        <v>875</v>
      </c>
      <c r="G231" s="44">
        <v>3.4285714</v>
      </c>
    </row>
    <row r="232" spans="1:7">
      <c r="A232" s="438"/>
      <c r="B232" s="436"/>
      <c r="C232" s="163" t="s">
        <v>75</v>
      </c>
      <c r="D232" s="45">
        <v>125</v>
      </c>
      <c r="E232" s="45">
        <v>2</v>
      </c>
      <c r="F232" s="45">
        <v>127</v>
      </c>
      <c r="G232" s="44">
        <v>1.5748031</v>
      </c>
    </row>
    <row r="233" spans="1:7">
      <c r="A233" s="438"/>
      <c r="B233" s="436"/>
      <c r="C233" s="163" t="s">
        <v>76</v>
      </c>
      <c r="D233" s="45">
        <v>591</v>
      </c>
      <c r="E233" s="45">
        <v>15</v>
      </c>
      <c r="F233" s="45">
        <v>606</v>
      </c>
      <c r="G233" s="44">
        <v>2.4752475</v>
      </c>
    </row>
    <row r="234" spans="1:7">
      <c r="A234" s="438"/>
      <c r="B234" s="436"/>
      <c r="C234" s="163" t="s">
        <v>77</v>
      </c>
      <c r="D234" s="45">
        <v>23</v>
      </c>
      <c r="E234" s="45">
        <v>0</v>
      </c>
      <c r="F234" s="45">
        <v>23</v>
      </c>
      <c r="G234" s="44">
        <v>0</v>
      </c>
    </row>
    <row r="235" spans="1:7">
      <c r="A235" s="438" t="s">
        <v>10</v>
      </c>
      <c r="B235" s="436" t="s">
        <v>24</v>
      </c>
      <c r="C235" s="163" t="s">
        <v>70</v>
      </c>
      <c r="D235" s="45">
        <v>139</v>
      </c>
      <c r="E235" s="45">
        <v>44</v>
      </c>
      <c r="F235" s="45">
        <v>183</v>
      </c>
      <c r="G235" s="44">
        <v>24.043716</v>
      </c>
    </row>
    <row r="236" spans="1:7">
      <c r="A236" s="438"/>
      <c r="B236" s="436"/>
      <c r="C236" s="163" t="s">
        <v>71</v>
      </c>
      <c r="D236" s="45">
        <v>1139</v>
      </c>
      <c r="E236" s="45">
        <v>259</v>
      </c>
      <c r="F236" s="45">
        <v>1398</v>
      </c>
      <c r="G236" s="44">
        <v>18.526465999999999</v>
      </c>
    </row>
    <row r="237" spans="1:7">
      <c r="A237" s="438"/>
      <c r="B237" s="436"/>
      <c r="C237" s="163" t="s">
        <v>72</v>
      </c>
      <c r="D237" s="45">
        <v>1699</v>
      </c>
      <c r="E237" s="45">
        <v>387</v>
      </c>
      <c r="F237" s="45">
        <v>2086</v>
      </c>
      <c r="G237" s="44">
        <v>18.552253</v>
      </c>
    </row>
    <row r="238" spans="1:7">
      <c r="A238" s="438"/>
      <c r="B238" s="436"/>
      <c r="C238" s="163" t="s">
        <v>73</v>
      </c>
      <c r="D238" s="45">
        <v>3073</v>
      </c>
      <c r="E238" s="45">
        <v>959</v>
      </c>
      <c r="F238" s="45">
        <v>4032</v>
      </c>
      <c r="G238" s="44">
        <v>23.784721999999999</v>
      </c>
    </row>
    <row r="239" spans="1:7">
      <c r="A239" s="438"/>
      <c r="B239" s="436"/>
      <c r="C239" s="163" t="s">
        <v>74</v>
      </c>
      <c r="D239" s="45">
        <v>10534</v>
      </c>
      <c r="E239" s="45">
        <v>2561</v>
      </c>
      <c r="F239" s="45">
        <v>13095</v>
      </c>
      <c r="G239" s="44">
        <v>19.557082999999999</v>
      </c>
    </row>
    <row r="240" spans="1:7">
      <c r="A240" s="438"/>
      <c r="B240" s="436"/>
      <c r="C240" s="163" t="s">
        <v>75</v>
      </c>
      <c r="D240" s="45">
        <v>2420</v>
      </c>
      <c r="E240" s="45">
        <v>631</v>
      </c>
      <c r="F240" s="45">
        <v>3051</v>
      </c>
      <c r="G240" s="44">
        <v>20.681743999999998</v>
      </c>
    </row>
    <row r="241" spans="1:7">
      <c r="A241" s="438"/>
      <c r="B241" s="436"/>
      <c r="C241" s="163" t="s">
        <v>76</v>
      </c>
      <c r="D241" s="45">
        <v>2319</v>
      </c>
      <c r="E241" s="45">
        <v>390</v>
      </c>
      <c r="F241" s="45">
        <v>2709</v>
      </c>
      <c r="G241" s="44">
        <v>14.396456000000001</v>
      </c>
    </row>
    <row r="242" spans="1:7">
      <c r="A242" s="438"/>
      <c r="B242" s="436"/>
      <c r="C242" s="163" t="s">
        <v>77</v>
      </c>
      <c r="D242" s="45">
        <v>0</v>
      </c>
      <c r="E242" s="45">
        <v>0</v>
      </c>
      <c r="F242" s="45">
        <v>0</v>
      </c>
      <c r="G242" s="44" t="s">
        <v>326</v>
      </c>
    </row>
    <row r="243" spans="1:7">
      <c r="A243" s="438"/>
      <c r="B243" s="436" t="s">
        <v>25</v>
      </c>
      <c r="C243" s="163" t="s">
        <v>70</v>
      </c>
      <c r="D243" s="45">
        <v>478</v>
      </c>
      <c r="E243" s="45">
        <v>58</v>
      </c>
      <c r="F243" s="45">
        <v>536</v>
      </c>
      <c r="G243" s="44">
        <v>10.820895999999999</v>
      </c>
    </row>
    <row r="244" spans="1:7">
      <c r="A244" s="438"/>
      <c r="B244" s="436"/>
      <c r="C244" s="163" t="s">
        <v>71</v>
      </c>
      <c r="D244" s="45">
        <v>4757</v>
      </c>
      <c r="E244" s="45">
        <v>482</v>
      </c>
      <c r="F244" s="45">
        <v>5239</v>
      </c>
      <c r="G244" s="44">
        <v>9.2002290999999996</v>
      </c>
    </row>
    <row r="245" spans="1:7">
      <c r="A245" s="438"/>
      <c r="B245" s="436"/>
      <c r="C245" s="163" t="s">
        <v>72</v>
      </c>
      <c r="D245" s="45">
        <v>5029</v>
      </c>
      <c r="E245" s="45">
        <v>493</v>
      </c>
      <c r="F245" s="45">
        <v>5522</v>
      </c>
      <c r="G245" s="44">
        <v>8.9279247000000002</v>
      </c>
    </row>
    <row r="246" spans="1:7">
      <c r="A246" s="438"/>
      <c r="B246" s="436"/>
      <c r="C246" s="163" t="s">
        <v>73</v>
      </c>
      <c r="D246" s="45">
        <v>4510</v>
      </c>
      <c r="E246" s="45">
        <v>421</v>
      </c>
      <c r="F246" s="45">
        <v>4931</v>
      </c>
      <c r="G246" s="44">
        <v>8.5378219000000009</v>
      </c>
    </row>
    <row r="247" spans="1:7">
      <c r="A247" s="438"/>
      <c r="B247" s="436"/>
      <c r="C247" s="163" t="s">
        <v>74</v>
      </c>
      <c r="D247" s="45">
        <v>11612</v>
      </c>
      <c r="E247" s="45">
        <v>965</v>
      </c>
      <c r="F247" s="45">
        <v>12577</v>
      </c>
      <c r="G247" s="44">
        <v>7.6727359000000002</v>
      </c>
    </row>
    <row r="248" spans="1:7">
      <c r="A248" s="438"/>
      <c r="B248" s="436"/>
      <c r="C248" s="163" t="s">
        <v>75</v>
      </c>
      <c r="D248" s="45">
        <v>1261</v>
      </c>
      <c r="E248" s="45">
        <v>124</v>
      </c>
      <c r="F248" s="45">
        <v>1385</v>
      </c>
      <c r="G248" s="44">
        <v>8.9530685999999999</v>
      </c>
    </row>
    <row r="249" spans="1:7">
      <c r="A249" s="438"/>
      <c r="B249" s="436"/>
      <c r="C249" s="163" t="s">
        <v>76</v>
      </c>
      <c r="D249" s="45">
        <v>4462</v>
      </c>
      <c r="E249" s="45">
        <v>262</v>
      </c>
      <c r="F249" s="45">
        <v>4724</v>
      </c>
      <c r="G249" s="44">
        <v>5.5461473000000003</v>
      </c>
    </row>
    <row r="250" spans="1:7">
      <c r="A250" s="438"/>
      <c r="B250" s="436"/>
      <c r="C250" s="163" t="s">
        <v>77</v>
      </c>
      <c r="D250" s="45">
        <v>0</v>
      </c>
      <c r="E250" s="45">
        <v>0</v>
      </c>
      <c r="F250" s="45">
        <v>0</v>
      </c>
      <c r="G250" s="44" t="s">
        <v>326</v>
      </c>
    </row>
    <row r="251" spans="1:7">
      <c r="A251" s="438"/>
      <c r="B251" s="436" t="s">
        <v>114</v>
      </c>
      <c r="C251" s="163" t="s">
        <v>70</v>
      </c>
      <c r="D251" s="45">
        <v>757</v>
      </c>
      <c r="E251" s="45">
        <v>57</v>
      </c>
      <c r="F251" s="45">
        <v>814</v>
      </c>
      <c r="G251" s="44">
        <v>7.0024569999999997</v>
      </c>
    </row>
    <row r="252" spans="1:7">
      <c r="A252" s="438"/>
      <c r="B252" s="436"/>
      <c r="C252" s="163" t="s">
        <v>71</v>
      </c>
      <c r="D252" s="45">
        <v>6926</v>
      </c>
      <c r="E252" s="45">
        <v>484</v>
      </c>
      <c r="F252" s="45">
        <v>7410</v>
      </c>
      <c r="G252" s="44">
        <v>6.5317138999999997</v>
      </c>
    </row>
    <row r="253" spans="1:7">
      <c r="A253" s="438"/>
      <c r="B253" s="436"/>
      <c r="C253" s="163" t="s">
        <v>72</v>
      </c>
      <c r="D253" s="45">
        <v>5028</v>
      </c>
      <c r="E253" s="45">
        <v>322</v>
      </c>
      <c r="F253" s="45">
        <v>5350</v>
      </c>
      <c r="G253" s="44">
        <v>6.0186916000000004</v>
      </c>
    </row>
    <row r="254" spans="1:7">
      <c r="A254" s="438"/>
      <c r="B254" s="436"/>
      <c r="C254" s="163" t="s">
        <v>73</v>
      </c>
      <c r="D254" s="45">
        <v>4015</v>
      </c>
      <c r="E254" s="45">
        <v>268</v>
      </c>
      <c r="F254" s="45">
        <v>4283</v>
      </c>
      <c r="G254" s="44">
        <v>6.2572963000000001</v>
      </c>
    </row>
    <row r="255" spans="1:7">
      <c r="A255" s="438"/>
      <c r="B255" s="436"/>
      <c r="C255" s="163" t="s">
        <v>74</v>
      </c>
      <c r="D255" s="45">
        <v>6597</v>
      </c>
      <c r="E255" s="45">
        <v>380</v>
      </c>
      <c r="F255" s="45">
        <v>6977</v>
      </c>
      <c r="G255" s="44">
        <v>5.4464670000000002</v>
      </c>
    </row>
    <row r="256" spans="1:7">
      <c r="A256" s="438"/>
      <c r="B256" s="436"/>
      <c r="C256" s="163" t="s">
        <v>75</v>
      </c>
      <c r="D256" s="45">
        <v>651</v>
      </c>
      <c r="E256" s="45">
        <v>43</v>
      </c>
      <c r="F256" s="45">
        <v>694</v>
      </c>
      <c r="G256" s="44">
        <v>6.1959654000000004</v>
      </c>
    </row>
    <row r="257" spans="1:7">
      <c r="A257" s="438"/>
      <c r="B257" s="436"/>
      <c r="C257" s="163" t="s">
        <v>76</v>
      </c>
      <c r="D257" s="45">
        <v>2798</v>
      </c>
      <c r="E257" s="45">
        <v>99</v>
      </c>
      <c r="F257" s="45">
        <v>2897</v>
      </c>
      <c r="G257" s="44">
        <v>3.4173282999999999</v>
      </c>
    </row>
    <row r="258" spans="1:7">
      <c r="A258" s="438"/>
      <c r="B258" s="436"/>
      <c r="C258" s="163" t="s">
        <v>77</v>
      </c>
      <c r="D258" s="45">
        <v>0</v>
      </c>
      <c r="E258" s="45">
        <v>0</v>
      </c>
      <c r="F258" s="45">
        <v>0</v>
      </c>
      <c r="G258" s="44" t="s">
        <v>326</v>
      </c>
    </row>
    <row r="259" spans="1:7">
      <c r="A259" s="438"/>
      <c r="B259" s="436" t="s">
        <v>27</v>
      </c>
      <c r="C259" s="163" t="s">
        <v>70</v>
      </c>
      <c r="D259" s="45">
        <v>871</v>
      </c>
      <c r="E259" s="45">
        <v>32</v>
      </c>
      <c r="F259" s="45">
        <v>903</v>
      </c>
      <c r="G259" s="44">
        <v>3.5437430999999999</v>
      </c>
    </row>
    <row r="260" spans="1:7">
      <c r="A260" s="438"/>
      <c r="B260" s="436"/>
      <c r="C260" s="163" t="s">
        <v>71</v>
      </c>
      <c r="D260" s="45">
        <v>3526</v>
      </c>
      <c r="E260" s="45">
        <v>148</v>
      </c>
      <c r="F260" s="45">
        <v>3674</v>
      </c>
      <c r="G260" s="44">
        <v>4.0283069999999999</v>
      </c>
    </row>
    <row r="261" spans="1:7">
      <c r="A261" s="438"/>
      <c r="B261" s="436"/>
      <c r="C261" s="163" t="s">
        <v>72</v>
      </c>
      <c r="D261" s="45">
        <v>1625</v>
      </c>
      <c r="E261" s="45">
        <v>65</v>
      </c>
      <c r="F261" s="45">
        <v>1690</v>
      </c>
      <c r="G261" s="44">
        <v>3.8461538000000002</v>
      </c>
    </row>
    <row r="262" spans="1:7">
      <c r="A262" s="438"/>
      <c r="B262" s="436"/>
      <c r="C262" s="163" t="s">
        <v>73</v>
      </c>
      <c r="D262" s="45">
        <v>1333</v>
      </c>
      <c r="E262" s="45">
        <v>60</v>
      </c>
      <c r="F262" s="45">
        <v>1393</v>
      </c>
      <c r="G262" s="44">
        <v>4.3072505000000003</v>
      </c>
    </row>
    <row r="263" spans="1:7">
      <c r="A263" s="438"/>
      <c r="B263" s="436"/>
      <c r="C263" s="163" t="s">
        <v>74</v>
      </c>
      <c r="D263" s="45">
        <v>1073</v>
      </c>
      <c r="E263" s="45">
        <v>33</v>
      </c>
      <c r="F263" s="45">
        <v>1106</v>
      </c>
      <c r="G263" s="44">
        <v>2.9837251</v>
      </c>
    </row>
    <row r="264" spans="1:7">
      <c r="A264" s="438"/>
      <c r="B264" s="436"/>
      <c r="C264" s="163" t="s">
        <v>75</v>
      </c>
      <c r="D264" s="45">
        <v>136</v>
      </c>
      <c r="E264" s="45">
        <v>6</v>
      </c>
      <c r="F264" s="45">
        <v>142</v>
      </c>
      <c r="G264" s="44">
        <v>4.2253521000000003</v>
      </c>
    </row>
    <row r="265" spans="1:7">
      <c r="A265" s="438"/>
      <c r="B265" s="436"/>
      <c r="C265" s="163" t="s">
        <v>76</v>
      </c>
      <c r="D265" s="45">
        <v>616</v>
      </c>
      <c r="E265" s="45">
        <v>18</v>
      </c>
      <c r="F265" s="45">
        <v>634</v>
      </c>
      <c r="G265" s="44">
        <v>2.8391166999999999</v>
      </c>
    </row>
    <row r="266" spans="1:7">
      <c r="A266" s="438"/>
      <c r="B266" s="436"/>
      <c r="C266" s="163" t="s">
        <v>77</v>
      </c>
      <c r="D266" s="45">
        <v>0</v>
      </c>
      <c r="E266" s="45">
        <v>0</v>
      </c>
      <c r="F266" s="45">
        <v>0</v>
      </c>
      <c r="G266" s="44" t="s">
        <v>326</v>
      </c>
    </row>
    <row r="267" spans="1:7">
      <c r="A267" s="438" t="s">
        <v>11</v>
      </c>
      <c r="B267" s="436" t="s">
        <v>24</v>
      </c>
      <c r="C267" s="163" t="s">
        <v>70</v>
      </c>
      <c r="D267" s="45">
        <v>54</v>
      </c>
      <c r="E267" s="45">
        <v>3</v>
      </c>
      <c r="F267" s="45">
        <v>57</v>
      </c>
      <c r="G267" s="44">
        <v>5.2631579000000004</v>
      </c>
    </row>
    <row r="268" spans="1:7">
      <c r="A268" s="438"/>
      <c r="B268" s="436"/>
      <c r="C268" s="163" t="s">
        <v>71</v>
      </c>
      <c r="D268" s="45">
        <v>709</v>
      </c>
      <c r="E268" s="45">
        <v>111</v>
      </c>
      <c r="F268" s="45">
        <v>820</v>
      </c>
      <c r="G268" s="44">
        <v>13.536585000000001</v>
      </c>
    </row>
    <row r="269" spans="1:7">
      <c r="A269" s="438"/>
      <c r="B269" s="436"/>
      <c r="C269" s="163" t="s">
        <v>72</v>
      </c>
      <c r="D269" s="45">
        <v>1057</v>
      </c>
      <c r="E269" s="45">
        <v>187</v>
      </c>
      <c r="F269" s="45">
        <v>1244</v>
      </c>
      <c r="G269" s="44">
        <v>15.032154</v>
      </c>
    </row>
    <row r="270" spans="1:7">
      <c r="A270" s="438"/>
      <c r="B270" s="436"/>
      <c r="C270" s="163" t="s">
        <v>73</v>
      </c>
      <c r="D270" s="45">
        <v>2836</v>
      </c>
      <c r="E270" s="45">
        <v>718</v>
      </c>
      <c r="F270" s="45">
        <v>3554</v>
      </c>
      <c r="G270" s="44">
        <v>20.202589</v>
      </c>
    </row>
    <row r="271" spans="1:7">
      <c r="A271" s="438"/>
      <c r="B271" s="436"/>
      <c r="C271" s="163" t="s">
        <v>74</v>
      </c>
      <c r="D271" s="45">
        <v>8593</v>
      </c>
      <c r="E271" s="45">
        <v>1376</v>
      </c>
      <c r="F271" s="45">
        <v>9969</v>
      </c>
      <c r="G271" s="44">
        <v>13.802789000000001</v>
      </c>
    </row>
    <row r="272" spans="1:7">
      <c r="A272" s="438"/>
      <c r="B272" s="436"/>
      <c r="C272" s="163" t="s">
        <v>75</v>
      </c>
      <c r="D272" s="45">
        <v>2793</v>
      </c>
      <c r="E272" s="45">
        <v>570</v>
      </c>
      <c r="F272" s="45">
        <v>3363</v>
      </c>
      <c r="G272" s="44">
        <v>16.949152999999999</v>
      </c>
    </row>
    <row r="273" spans="1:7">
      <c r="A273" s="438"/>
      <c r="B273" s="436"/>
      <c r="C273" s="163" t="s">
        <v>76</v>
      </c>
      <c r="D273" s="45">
        <v>2864</v>
      </c>
      <c r="E273" s="45">
        <v>315</v>
      </c>
      <c r="F273" s="45">
        <v>3179</v>
      </c>
      <c r="G273" s="44">
        <v>9.9087762999999995</v>
      </c>
    </row>
    <row r="274" spans="1:7">
      <c r="A274" s="438"/>
      <c r="B274" s="436"/>
      <c r="C274" s="163" t="s">
        <v>77</v>
      </c>
      <c r="D274" s="45">
        <v>0</v>
      </c>
      <c r="E274" s="45">
        <v>0</v>
      </c>
      <c r="F274" s="45">
        <v>0</v>
      </c>
      <c r="G274" s="44" t="s">
        <v>326</v>
      </c>
    </row>
    <row r="275" spans="1:7">
      <c r="A275" s="438"/>
      <c r="B275" s="436" t="s">
        <v>25</v>
      </c>
      <c r="C275" s="163" t="s">
        <v>70</v>
      </c>
      <c r="D275" s="45">
        <v>176</v>
      </c>
      <c r="E275" s="45">
        <v>16</v>
      </c>
      <c r="F275" s="45">
        <v>192</v>
      </c>
      <c r="G275" s="44">
        <v>8.3333332999999996</v>
      </c>
    </row>
    <row r="276" spans="1:7">
      <c r="A276" s="438"/>
      <c r="B276" s="436"/>
      <c r="C276" s="163" t="s">
        <v>71</v>
      </c>
      <c r="D276" s="45">
        <v>2671</v>
      </c>
      <c r="E276" s="45">
        <v>199</v>
      </c>
      <c r="F276" s="45">
        <v>2870</v>
      </c>
      <c r="G276" s="44">
        <v>6.9337979000000001</v>
      </c>
    </row>
    <row r="277" spans="1:7">
      <c r="A277" s="438"/>
      <c r="B277" s="436"/>
      <c r="C277" s="163" t="s">
        <v>72</v>
      </c>
      <c r="D277" s="45">
        <v>3226</v>
      </c>
      <c r="E277" s="45">
        <v>188</v>
      </c>
      <c r="F277" s="45">
        <v>3414</v>
      </c>
      <c r="G277" s="44">
        <v>5.5067370000000002</v>
      </c>
    </row>
    <row r="278" spans="1:7">
      <c r="A278" s="438"/>
      <c r="B278" s="436"/>
      <c r="C278" s="163" t="s">
        <v>73</v>
      </c>
      <c r="D278" s="45">
        <v>3616</v>
      </c>
      <c r="E278" s="45">
        <v>258</v>
      </c>
      <c r="F278" s="45">
        <v>3874</v>
      </c>
      <c r="G278" s="44">
        <v>6.6597831999999997</v>
      </c>
    </row>
    <row r="279" spans="1:7">
      <c r="A279" s="438"/>
      <c r="B279" s="436"/>
      <c r="C279" s="163" t="s">
        <v>74</v>
      </c>
      <c r="D279" s="45">
        <v>10448</v>
      </c>
      <c r="E279" s="45">
        <v>631</v>
      </c>
      <c r="F279" s="45">
        <v>11079</v>
      </c>
      <c r="G279" s="44">
        <v>5.6954599000000004</v>
      </c>
    </row>
    <row r="280" spans="1:7">
      <c r="A280" s="438"/>
      <c r="B280" s="436"/>
      <c r="C280" s="163" t="s">
        <v>75</v>
      </c>
      <c r="D280" s="45">
        <v>1519</v>
      </c>
      <c r="E280" s="45">
        <v>105</v>
      </c>
      <c r="F280" s="45">
        <v>1624</v>
      </c>
      <c r="G280" s="44">
        <v>6.4655171999999999</v>
      </c>
    </row>
    <row r="281" spans="1:7">
      <c r="A281" s="438"/>
      <c r="B281" s="436"/>
      <c r="C281" s="163" t="s">
        <v>76</v>
      </c>
      <c r="D281" s="45">
        <v>5738</v>
      </c>
      <c r="E281" s="45">
        <v>263</v>
      </c>
      <c r="F281" s="45">
        <v>6001</v>
      </c>
      <c r="G281" s="44">
        <v>4.3826029000000002</v>
      </c>
    </row>
    <row r="282" spans="1:7">
      <c r="A282" s="438"/>
      <c r="B282" s="436"/>
      <c r="C282" s="163" t="s">
        <v>77</v>
      </c>
      <c r="D282" s="45">
        <v>0</v>
      </c>
      <c r="E282" s="45">
        <v>0</v>
      </c>
      <c r="F282" s="45">
        <v>0</v>
      </c>
      <c r="G282" s="44" t="s">
        <v>326</v>
      </c>
    </row>
    <row r="283" spans="1:7">
      <c r="A283" s="438"/>
      <c r="B283" s="436" t="s">
        <v>114</v>
      </c>
      <c r="C283" s="163" t="s">
        <v>70</v>
      </c>
      <c r="D283" s="45">
        <v>332</v>
      </c>
      <c r="E283" s="45">
        <v>15</v>
      </c>
      <c r="F283" s="45">
        <v>347</v>
      </c>
      <c r="G283" s="44">
        <v>4.3227665999999996</v>
      </c>
    </row>
    <row r="284" spans="1:7">
      <c r="A284" s="438"/>
      <c r="B284" s="436"/>
      <c r="C284" s="163" t="s">
        <v>71</v>
      </c>
      <c r="D284" s="45">
        <v>4537</v>
      </c>
      <c r="E284" s="45">
        <v>230</v>
      </c>
      <c r="F284" s="45">
        <v>4767</v>
      </c>
      <c r="G284" s="44">
        <v>4.8248373999999998</v>
      </c>
    </row>
    <row r="285" spans="1:7">
      <c r="A285" s="438"/>
      <c r="B285" s="436"/>
      <c r="C285" s="163" t="s">
        <v>72</v>
      </c>
      <c r="D285" s="45">
        <v>3847</v>
      </c>
      <c r="E285" s="45">
        <v>167</v>
      </c>
      <c r="F285" s="45">
        <v>4014</v>
      </c>
      <c r="G285" s="44">
        <v>4.1604384999999997</v>
      </c>
    </row>
    <row r="286" spans="1:7">
      <c r="A286" s="438"/>
      <c r="B286" s="436"/>
      <c r="C286" s="163" t="s">
        <v>73</v>
      </c>
      <c r="D286" s="45">
        <v>3759</v>
      </c>
      <c r="E286" s="45">
        <v>195</v>
      </c>
      <c r="F286" s="45">
        <v>3954</v>
      </c>
      <c r="G286" s="44">
        <v>4.9317146999999997</v>
      </c>
    </row>
    <row r="287" spans="1:7">
      <c r="A287" s="438"/>
      <c r="B287" s="436"/>
      <c r="C287" s="163" t="s">
        <v>74</v>
      </c>
      <c r="D287" s="45">
        <v>7266</v>
      </c>
      <c r="E287" s="45">
        <v>317</v>
      </c>
      <c r="F287" s="45">
        <v>7583</v>
      </c>
      <c r="G287" s="44">
        <v>4.1804034999999997</v>
      </c>
    </row>
    <row r="288" spans="1:7">
      <c r="A288" s="438"/>
      <c r="B288" s="436"/>
      <c r="C288" s="163" t="s">
        <v>75</v>
      </c>
      <c r="D288" s="45">
        <v>682</v>
      </c>
      <c r="E288" s="45">
        <v>34</v>
      </c>
      <c r="F288" s="45">
        <v>716</v>
      </c>
      <c r="G288" s="44">
        <v>4.7486034000000004</v>
      </c>
    </row>
    <row r="289" spans="1:7">
      <c r="A289" s="438"/>
      <c r="B289" s="436"/>
      <c r="C289" s="163" t="s">
        <v>76</v>
      </c>
      <c r="D289" s="45">
        <v>3521</v>
      </c>
      <c r="E289" s="45">
        <v>85</v>
      </c>
      <c r="F289" s="45">
        <v>3606</v>
      </c>
      <c r="G289" s="44">
        <v>2.3571825</v>
      </c>
    </row>
    <row r="290" spans="1:7">
      <c r="A290" s="438"/>
      <c r="B290" s="436"/>
      <c r="C290" s="163" t="s">
        <v>77</v>
      </c>
      <c r="D290" s="45">
        <v>0</v>
      </c>
      <c r="E290" s="45">
        <v>0</v>
      </c>
      <c r="F290" s="45">
        <v>0</v>
      </c>
      <c r="G290" s="44" t="s">
        <v>326</v>
      </c>
    </row>
    <row r="291" spans="1:7">
      <c r="A291" s="438"/>
      <c r="B291" s="436" t="s">
        <v>27</v>
      </c>
      <c r="C291" s="163" t="s">
        <v>70</v>
      </c>
      <c r="D291" s="45">
        <v>461</v>
      </c>
      <c r="E291" s="45">
        <v>21</v>
      </c>
      <c r="F291" s="45">
        <v>482</v>
      </c>
      <c r="G291" s="44">
        <v>4.3568464999999996</v>
      </c>
    </row>
    <row r="292" spans="1:7">
      <c r="A292" s="438"/>
      <c r="B292" s="436"/>
      <c r="C292" s="163" t="s">
        <v>71</v>
      </c>
      <c r="D292" s="45">
        <v>2373</v>
      </c>
      <c r="E292" s="45">
        <v>61</v>
      </c>
      <c r="F292" s="45">
        <v>2434</v>
      </c>
      <c r="G292" s="44">
        <v>2.5061627</v>
      </c>
    </row>
    <row r="293" spans="1:7">
      <c r="A293" s="438"/>
      <c r="B293" s="436"/>
      <c r="C293" s="163" t="s">
        <v>72</v>
      </c>
      <c r="D293" s="45">
        <v>1457</v>
      </c>
      <c r="E293" s="45">
        <v>60</v>
      </c>
      <c r="F293" s="45">
        <v>1517</v>
      </c>
      <c r="G293" s="44">
        <v>3.9551747000000002</v>
      </c>
    </row>
    <row r="294" spans="1:7">
      <c r="A294" s="438"/>
      <c r="B294" s="436"/>
      <c r="C294" s="163" t="s">
        <v>73</v>
      </c>
      <c r="D294" s="45">
        <v>1192</v>
      </c>
      <c r="E294" s="45">
        <v>42</v>
      </c>
      <c r="F294" s="45">
        <v>1234</v>
      </c>
      <c r="G294" s="44">
        <v>3.4035655999999999</v>
      </c>
    </row>
    <row r="295" spans="1:7">
      <c r="A295" s="438"/>
      <c r="B295" s="436"/>
      <c r="C295" s="163" t="s">
        <v>74</v>
      </c>
      <c r="D295" s="45">
        <v>1219</v>
      </c>
      <c r="E295" s="45">
        <v>42</v>
      </c>
      <c r="F295" s="45">
        <v>1261</v>
      </c>
      <c r="G295" s="44">
        <v>3.3306898999999999</v>
      </c>
    </row>
    <row r="296" spans="1:7">
      <c r="A296" s="438"/>
      <c r="B296" s="436"/>
      <c r="C296" s="163" t="s">
        <v>75</v>
      </c>
      <c r="D296" s="45">
        <v>191</v>
      </c>
      <c r="E296" s="45">
        <v>6</v>
      </c>
      <c r="F296" s="45">
        <v>197</v>
      </c>
      <c r="G296" s="44">
        <v>3.0456853000000002</v>
      </c>
    </row>
    <row r="297" spans="1:7">
      <c r="A297" s="438"/>
      <c r="B297" s="436"/>
      <c r="C297" s="163" t="s">
        <v>76</v>
      </c>
      <c r="D297" s="45">
        <v>918</v>
      </c>
      <c r="E297" s="45">
        <v>25</v>
      </c>
      <c r="F297" s="45">
        <v>943</v>
      </c>
      <c r="G297" s="44">
        <v>2.6511135000000001</v>
      </c>
    </row>
    <row r="298" spans="1:7">
      <c r="A298" s="438"/>
      <c r="B298" s="436"/>
      <c r="C298" s="163" t="s">
        <v>77</v>
      </c>
      <c r="D298" s="45">
        <v>0</v>
      </c>
      <c r="E298" s="45">
        <v>0</v>
      </c>
      <c r="F298" s="45">
        <v>0</v>
      </c>
      <c r="G298" s="44" t="s">
        <v>326</v>
      </c>
    </row>
    <row r="299" spans="1:7">
      <c r="A299" s="438" t="s">
        <v>12</v>
      </c>
      <c r="B299" s="436" t="s">
        <v>24</v>
      </c>
      <c r="C299" s="163" t="s">
        <v>70</v>
      </c>
      <c r="D299" s="45">
        <v>60</v>
      </c>
      <c r="E299" s="45">
        <v>8</v>
      </c>
      <c r="F299" s="45">
        <v>68</v>
      </c>
      <c r="G299" s="44">
        <v>11.764706</v>
      </c>
    </row>
    <row r="300" spans="1:7">
      <c r="A300" s="438"/>
      <c r="B300" s="436"/>
      <c r="C300" s="163" t="s">
        <v>71</v>
      </c>
      <c r="D300" s="45">
        <v>541</v>
      </c>
      <c r="E300" s="45">
        <v>93</v>
      </c>
      <c r="F300" s="45">
        <v>634</v>
      </c>
      <c r="G300" s="44">
        <v>14.66877</v>
      </c>
    </row>
    <row r="301" spans="1:7">
      <c r="A301" s="438"/>
      <c r="B301" s="436"/>
      <c r="C301" s="163" t="s">
        <v>72</v>
      </c>
      <c r="D301" s="45">
        <v>1011</v>
      </c>
      <c r="E301" s="45">
        <v>194</v>
      </c>
      <c r="F301" s="45">
        <v>1205</v>
      </c>
      <c r="G301" s="44">
        <v>16.099585000000001</v>
      </c>
    </row>
    <row r="302" spans="1:7">
      <c r="A302" s="438"/>
      <c r="B302" s="436"/>
      <c r="C302" s="163" t="s">
        <v>73</v>
      </c>
      <c r="D302" s="45">
        <v>2503</v>
      </c>
      <c r="E302" s="45">
        <v>586</v>
      </c>
      <c r="F302" s="45">
        <v>3089</v>
      </c>
      <c r="G302" s="44">
        <v>18.970541000000001</v>
      </c>
    </row>
    <row r="303" spans="1:7">
      <c r="A303" s="438"/>
      <c r="B303" s="436"/>
      <c r="C303" s="163" t="s">
        <v>74</v>
      </c>
      <c r="D303" s="45">
        <v>9187</v>
      </c>
      <c r="E303" s="45">
        <v>1517</v>
      </c>
      <c r="F303" s="45">
        <v>10704</v>
      </c>
      <c r="G303" s="44">
        <v>14.172272</v>
      </c>
    </row>
    <row r="304" spans="1:7">
      <c r="A304" s="438"/>
      <c r="B304" s="436"/>
      <c r="C304" s="163" t="s">
        <v>75</v>
      </c>
      <c r="D304" s="45">
        <v>3414</v>
      </c>
      <c r="E304" s="45">
        <v>728</v>
      </c>
      <c r="F304" s="45">
        <v>4142</v>
      </c>
      <c r="G304" s="44">
        <v>17.576049999999999</v>
      </c>
    </row>
    <row r="305" spans="1:7">
      <c r="A305" s="438"/>
      <c r="B305" s="436"/>
      <c r="C305" s="163" t="s">
        <v>76</v>
      </c>
      <c r="D305" s="45">
        <v>3654</v>
      </c>
      <c r="E305" s="45">
        <v>480</v>
      </c>
      <c r="F305" s="45">
        <v>4134</v>
      </c>
      <c r="G305" s="44">
        <v>11.61103</v>
      </c>
    </row>
    <row r="306" spans="1:7">
      <c r="A306" s="438"/>
      <c r="B306" s="436"/>
      <c r="C306" s="163" t="s">
        <v>77</v>
      </c>
      <c r="D306" s="45">
        <v>70</v>
      </c>
      <c r="E306" s="45">
        <v>11</v>
      </c>
      <c r="F306" s="45">
        <v>81</v>
      </c>
      <c r="G306" s="44">
        <v>13.580247</v>
      </c>
    </row>
    <row r="307" spans="1:7">
      <c r="A307" s="438"/>
      <c r="B307" s="436" t="s">
        <v>25</v>
      </c>
      <c r="C307" s="163" t="s">
        <v>70</v>
      </c>
      <c r="D307" s="45">
        <v>137</v>
      </c>
      <c r="E307" s="45">
        <v>13</v>
      </c>
      <c r="F307" s="45">
        <v>150</v>
      </c>
      <c r="G307" s="44">
        <v>8.6666667000000004</v>
      </c>
    </row>
    <row r="308" spans="1:7">
      <c r="A308" s="438"/>
      <c r="B308" s="436"/>
      <c r="C308" s="163" t="s">
        <v>71</v>
      </c>
      <c r="D308" s="45">
        <v>2415</v>
      </c>
      <c r="E308" s="45">
        <v>158</v>
      </c>
      <c r="F308" s="45">
        <v>2573</v>
      </c>
      <c r="G308" s="44">
        <v>6.1406917999999999</v>
      </c>
    </row>
    <row r="309" spans="1:7">
      <c r="A309" s="438"/>
      <c r="B309" s="436"/>
      <c r="C309" s="163" t="s">
        <v>72</v>
      </c>
      <c r="D309" s="45">
        <v>3041</v>
      </c>
      <c r="E309" s="45">
        <v>210</v>
      </c>
      <c r="F309" s="45">
        <v>3251</v>
      </c>
      <c r="G309" s="44">
        <v>6.4595509</v>
      </c>
    </row>
    <row r="310" spans="1:7">
      <c r="A310" s="438"/>
      <c r="B310" s="436"/>
      <c r="C310" s="163" t="s">
        <v>73</v>
      </c>
      <c r="D310" s="45">
        <v>3535</v>
      </c>
      <c r="E310" s="45">
        <v>212</v>
      </c>
      <c r="F310" s="45">
        <v>3747</v>
      </c>
      <c r="G310" s="44">
        <v>5.6578596000000001</v>
      </c>
    </row>
    <row r="311" spans="1:7">
      <c r="A311" s="438"/>
      <c r="B311" s="436"/>
      <c r="C311" s="163" t="s">
        <v>74</v>
      </c>
      <c r="D311" s="45">
        <v>11603</v>
      </c>
      <c r="E311" s="45">
        <v>669</v>
      </c>
      <c r="F311" s="45">
        <v>12272</v>
      </c>
      <c r="G311" s="44">
        <v>5.4514341999999996</v>
      </c>
    </row>
    <row r="312" spans="1:7">
      <c r="A312" s="438"/>
      <c r="B312" s="436"/>
      <c r="C312" s="163" t="s">
        <v>75</v>
      </c>
      <c r="D312" s="45">
        <v>1828</v>
      </c>
      <c r="E312" s="45">
        <v>103</v>
      </c>
      <c r="F312" s="45">
        <v>1931</v>
      </c>
      <c r="G312" s="44">
        <v>5.3340237999999998</v>
      </c>
    </row>
    <row r="313" spans="1:7">
      <c r="A313" s="438"/>
      <c r="B313" s="436"/>
      <c r="C313" s="163" t="s">
        <v>76</v>
      </c>
      <c r="D313" s="45">
        <v>7340</v>
      </c>
      <c r="E313" s="45">
        <v>323</v>
      </c>
      <c r="F313" s="45">
        <v>7663</v>
      </c>
      <c r="G313" s="44">
        <v>4.2150594000000003</v>
      </c>
    </row>
    <row r="314" spans="1:7">
      <c r="A314" s="438"/>
      <c r="B314" s="436"/>
      <c r="C314" s="163" t="s">
        <v>77</v>
      </c>
      <c r="D314" s="45">
        <v>113</v>
      </c>
      <c r="E314" s="45">
        <v>7</v>
      </c>
      <c r="F314" s="45">
        <v>120</v>
      </c>
      <c r="G314" s="44">
        <v>5.8333332999999996</v>
      </c>
    </row>
    <row r="315" spans="1:7">
      <c r="A315" s="438"/>
      <c r="B315" s="436" t="s">
        <v>114</v>
      </c>
      <c r="C315" s="163" t="s">
        <v>70</v>
      </c>
      <c r="D315" s="45">
        <v>396</v>
      </c>
      <c r="E315" s="45">
        <v>15</v>
      </c>
      <c r="F315" s="45">
        <v>411</v>
      </c>
      <c r="G315" s="44">
        <v>3.649635</v>
      </c>
    </row>
    <row r="316" spans="1:7">
      <c r="A316" s="438"/>
      <c r="B316" s="436"/>
      <c r="C316" s="163" t="s">
        <v>71</v>
      </c>
      <c r="D316" s="45">
        <v>4739</v>
      </c>
      <c r="E316" s="45">
        <v>264</v>
      </c>
      <c r="F316" s="45">
        <v>5003</v>
      </c>
      <c r="G316" s="44">
        <v>5.2768338999999997</v>
      </c>
    </row>
    <row r="317" spans="1:7">
      <c r="A317" s="438"/>
      <c r="B317" s="436"/>
      <c r="C317" s="163" t="s">
        <v>72</v>
      </c>
      <c r="D317" s="45">
        <v>4220</v>
      </c>
      <c r="E317" s="45">
        <v>189</v>
      </c>
      <c r="F317" s="45">
        <v>4409</v>
      </c>
      <c r="G317" s="44">
        <v>4.2866863000000004</v>
      </c>
    </row>
    <row r="318" spans="1:7">
      <c r="A318" s="438"/>
      <c r="B318" s="436"/>
      <c r="C318" s="163" t="s">
        <v>73</v>
      </c>
      <c r="D318" s="45">
        <v>4006</v>
      </c>
      <c r="E318" s="45">
        <v>191</v>
      </c>
      <c r="F318" s="45">
        <v>4197</v>
      </c>
      <c r="G318" s="44">
        <v>4.5508696999999998</v>
      </c>
    </row>
    <row r="319" spans="1:7">
      <c r="A319" s="438"/>
      <c r="B319" s="436"/>
      <c r="C319" s="163" t="s">
        <v>74</v>
      </c>
      <c r="D319" s="45">
        <v>8746</v>
      </c>
      <c r="E319" s="45">
        <v>352</v>
      </c>
      <c r="F319" s="45">
        <v>9098</v>
      </c>
      <c r="G319" s="44">
        <v>3.8689822</v>
      </c>
    </row>
    <row r="320" spans="1:7">
      <c r="A320" s="438"/>
      <c r="B320" s="436"/>
      <c r="C320" s="163" t="s">
        <v>75</v>
      </c>
      <c r="D320" s="45">
        <v>808</v>
      </c>
      <c r="E320" s="45">
        <v>41</v>
      </c>
      <c r="F320" s="45">
        <v>849</v>
      </c>
      <c r="G320" s="44">
        <v>4.8292108000000002</v>
      </c>
    </row>
    <row r="321" spans="1:7">
      <c r="A321" s="438"/>
      <c r="B321" s="436"/>
      <c r="C321" s="163" t="s">
        <v>76</v>
      </c>
      <c r="D321" s="45">
        <v>4481</v>
      </c>
      <c r="E321" s="45">
        <v>134</v>
      </c>
      <c r="F321" s="45">
        <v>4615</v>
      </c>
      <c r="G321" s="44">
        <v>2.9035753</v>
      </c>
    </row>
    <row r="322" spans="1:7">
      <c r="A322" s="438"/>
      <c r="B322" s="436"/>
      <c r="C322" s="163" t="s">
        <v>77</v>
      </c>
      <c r="D322" s="45">
        <v>140</v>
      </c>
      <c r="E322" s="45">
        <v>6</v>
      </c>
      <c r="F322" s="45">
        <v>146</v>
      </c>
      <c r="G322" s="44">
        <v>4.1095889999999997</v>
      </c>
    </row>
    <row r="323" spans="1:7">
      <c r="A323" s="438"/>
      <c r="B323" s="436" t="s">
        <v>27</v>
      </c>
      <c r="C323" s="163" t="s">
        <v>70</v>
      </c>
      <c r="D323" s="45">
        <v>455</v>
      </c>
      <c r="E323" s="45">
        <v>15</v>
      </c>
      <c r="F323" s="45">
        <v>470</v>
      </c>
      <c r="G323" s="44">
        <v>3.1914894</v>
      </c>
    </row>
    <row r="324" spans="1:7">
      <c r="A324" s="438"/>
      <c r="B324" s="436"/>
      <c r="C324" s="163" t="s">
        <v>71</v>
      </c>
      <c r="D324" s="45">
        <v>2664</v>
      </c>
      <c r="E324" s="45">
        <v>84</v>
      </c>
      <c r="F324" s="45">
        <v>2748</v>
      </c>
      <c r="G324" s="44">
        <v>3.0567685999999998</v>
      </c>
    </row>
    <row r="325" spans="1:7">
      <c r="A325" s="438"/>
      <c r="B325" s="436"/>
      <c r="C325" s="163" t="s">
        <v>72</v>
      </c>
      <c r="D325" s="45">
        <v>1693</v>
      </c>
      <c r="E325" s="45">
        <v>57</v>
      </c>
      <c r="F325" s="45">
        <v>1750</v>
      </c>
      <c r="G325" s="44">
        <v>3.2571428999999998</v>
      </c>
    </row>
    <row r="326" spans="1:7">
      <c r="A326" s="438"/>
      <c r="B326" s="436"/>
      <c r="C326" s="163" t="s">
        <v>73</v>
      </c>
      <c r="D326" s="45">
        <v>1488</v>
      </c>
      <c r="E326" s="45">
        <v>47</v>
      </c>
      <c r="F326" s="45">
        <v>1535</v>
      </c>
      <c r="G326" s="44">
        <v>3.0618892999999998</v>
      </c>
    </row>
    <row r="327" spans="1:7">
      <c r="A327" s="438"/>
      <c r="B327" s="436"/>
      <c r="C327" s="163" t="s">
        <v>74</v>
      </c>
      <c r="D327" s="45">
        <v>1661</v>
      </c>
      <c r="E327" s="45">
        <v>46</v>
      </c>
      <c r="F327" s="45">
        <v>1707</v>
      </c>
      <c r="G327" s="44">
        <v>2.6947861999999998</v>
      </c>
    </row>
    <row r="328" spans="1:7">
      <c r="A328" s="438"/>
      <c r="B328" s="436"/>
      <c r="C328" s="163" t="s">
        <v>75</v>
      </c>
      <c r="D328" s="45">
        <v>258</v>
      </c>
      <c r="E328" s="45">
        <v>11</v>
      </c>
      <c r="F328" s="45">
        <v>269</v>
      </c>
      <c r="G328" s="44">
        <v>4.0892192999999999</v>
      </c>
    </row>
    <row r="329" spans="1:7">
      <c r="A329" s="438"/>
      <c r="B329" s="436"/>
      <c r="C329" s="163" t="s">
        <v>76</v>
      </c>
      <c r="D329" s="45">
        <v>1127</v>
      </c>
      <c r="E329" s="45">
        <v>28</v>
      </c>
      <c r="F329" s="45">
        <v>1155</v>
      </c>
      <c r="G329" s="44">
        <v>2.4242423999999998</v>
      </c>
    </row>
    <row r="330" spans="1:7">
      <c r="A330" s="438"/>
      <c r="B330" s="436"/>
      <c r="C330" s="163" t="s">
        <v>77</v>
      </c>
      <c r="D330" s="45">
        <v>74</v>
      </c>
      <c r="E330" s="45">
        <v>5</v>
      </c>
      <c r="F330" s="45">
        <v>79</v>
      </c>
      <c r="G330" s="44">
        <v>6.3291139000000003</v>
      </c>
    </row>
    <row r="331" spans="1:7">
      <c r="A331" s="438" t="s">
        <v>13</v>
      </c>
      <c r="B331" s="436" t="s">
        <v>24</v>
      </c>
      <c r="C331" s="163" t="s">
        <v>70</v>
      </c>
      <c r="D331" s="45">
        <v>43</v>
      </c>
      <c r="E331" s="45">
        <v>16</v>
      </c>
      <c r="F331" s="45">
        <v>59</v>
      </c>
      <c r="G331" s="44">
        <v>27.118644067796609</v>
      </c>
    </row>
    <row r="332" spans="1:7">
      <c r="A332" s="438"/>
      <c r="B332" s="436"/>
      <c r="C332" s="163" t="s">
        <v>71</v>
      </c>
      <c r="D332" s="45">
        <v>545</v>
      </c>
      <c r="E332" s="45">
        <v>101</v>
      </c>
      <c r="F332" s="45">
        <v>646</v>
      </c>
      <c r="G332" s="44">
        <v>15.634674922600619</v>
      </c>
    </row>
    <row r="333" spans="1:7">
      <c r="A333" s="438"/>
      <c r="B333" s="436"/>
      <c r="C333" s="163" t="s">
        <v>72</v>
      </c>
      <c r="D333" s="45">
        <v>1131</v>
      </c>
      <c r="E333" s="45">
        <v>195</v>
      </c>
      <c r="F333" s="45">
        <v>1326</v>
      </c>
      <c r="G333" s="44">
        <v>14.705882352941178</v>
      </c>
    </row>
    <row r="334" spans="1:7">
      <c r="A334" s="438"/>
      <c r="B334" s="436"/>
      <c r="C334" s="163" t="s">
        <v>73</v>
      </c>
      <c r="D334" s="45">
        <v>2674</v>
      </c>
      <c r="E334" s="45">
        <v>650</v>
      </c>
      <c r="F334" s="45">
        <v>3324</v>
      </c>
      <c r="G334" s="44">
        <v>19.554753309265944</v>
      </c>
    </row>
    <row r="335" spans="1:7">
      <c r="A335" s="438"/>
      <c r="B335" s="436"/>
      <c r="C335" s="163" t="s">
        <v>74</v>
      </c>
      <c r="D335" s="45">
        <v>10148</v>
      </c>
      <c r="E335" s="45">
        <v>1789</v>
      </c>
      <c r="F335" s="45">
        <v>11937</v>
      </c>
      <c r="G335" s="44">
        <v>14.987015162938761</v>
      </c>
    </row>
    <row r="336" spans="1:7">
      <c r="A336" s="438"/>
      <c r="B336" s="436"/>
      <c r="C336" s="163" t="s">
        <v>75</v>
      </c>
      <c r="D336" s="45">
        <v>4500</v>
      </c>
      <c r="E336" s="45">
        <v>989</v>
      </c>
      <c r="F336" s="45">
        <v>5489</v>
      </c>
      <c r="G336" s="44">
        <v>18.017853889597376</v>
      </c>
    </row>
    <row r="337" spans="1:7">
      <c r="A337" s="438"/>
      <c r="B337" s="436"/>
      <c r="C337" s="163" t="s">
        <v>76</v>
      </c>
      <c r="D337" s="45">
        <v>5348</v>
      </c>
      <c r="E337" s="45">
        <v>711</v>
      </c>
      <c r="F337" s="45">
        <v>6059</v>
      </c>
      <c r="G337" s="44">
        <v>11.734609671562964</v>
      </c>
    </row>
    <row r="338" spans="1:7">
      <c r="A338" s="438"/>
      <c r="B338" s="436"/>
      <c r="C338" s="163" t="s">
        <v>77</v>
      </c>
      <c r="D338" s="45">
        <v>17</v>
      </c>
      <c r="E338" s="45">
        <v>7</v>
      </c>
      <c r="F338" s="45">
        <v>24</v>
      </c>
      <c r="G338" s="44">
        <v>29.166666666666668</v>
      </c>
    </row>
    <row r="339" spans="1:7">
      <c r="A339" s="438"/>
      <c r="B339" s="436" t="s">
        <v>25</v>
      </c>
      <c r="C339" s="163" t="s">
        <v>70</v>
      </c>
      <c r="D339" s="45">
        <v>148</v>
      </c>
      <c r="E339" s="45">
        <v>18</v>
      </c>
      <c r="F339" s="45">
        <v>166</v>
      </c>
      <c r="G339" s="44">
        <v>10.843373493975903</v>
      </c>
    </row>
    <row r="340" spans="1:7">
      <c r="A340" s="438"/>
      <c r="B340" s="436"/>
      <c r="C340" s="163" t="s">
        <v>71</v>
      </c>
      <c r="D340" s="45">
        <v>2298</v>
      </c>
      <c r="E340" s="45">
        <v>186</v>
      </c>
      <c r="F340" s="45">
        <v>2484</v>
      </c>
      <c r="G340" s="44">
        <v>7.4879227053140092</v>
      </c>
    </row>
    <row r="341" spans="1:7">
      <c r="A341" s="438"/>
      <c r="B341" s="436"/>
      <c r="C341" s="163" t="s">
        <v>72</v>
      </c>
      <c r="D341" s="45">
        <v>3403</v>
      </c>
      <c r="E341" s="45">
        <v>214</v>
      </c>
      <c r="F341" s="45">
        <v>3617</v>
      </c>
      <c r="G341" s="44">
        <v>5.916505391208184</v>
      </c>
    </row>
    <row r="342" spans="1:7">
      <c r="A342" s="438"/>
      <c r="B342" s="436"/>
      <c r="C342" s="163" t="s">
        <v>73</v>
      </c>
      <c r="D342" s="45">
        <v>3720</v>
      </c>
      <c r="E342" s="45">
        <v>279</v>
      </c>
      <c r="F342" s="45">
        <v>3999</v>
      </c>
      <c r="G342" s="44">
        <v>6.9767441860465116</v>
      </c>
    </row>
    <row r="343" spans="1:7">
      <c r="A343" s="438"/>
      <c r="B343" s="436"/>
      <c r="C343" s="163" t="s">
        <v>74</v>
      </c>
      <c r="D343" s="45">
        <v>14032</v>
      </c>
      <c r="E343" s="45">
        <v>909</v>
      </c>
      <c r="F343" s="45">
        <v>14941</v>
      </c>
      <c r="G343" s="44">
        <v>6.0839301251589584</v>
      </c>
    </row>
    <row r="344" spans="1:7">
      <c r="A344" s="438"/>
      <c r="B344" s="436"/>
      <c r="C344" s="163" t="s">
        <v>75</v>
      </c>
      <c r="D344" s="45">
        <v>2545</v>
      </c>
      <c r="E344" s="45">
        <v>190</v>
      </c>
      <c r="F344" s="45">
        <v>2735</v>
      </c>
      <c r="G344" s="44">
        <v>6.9469835466179157</v>
      </c>
    </row>
    <row r="345" spans="1:7">
      <c r="A345" s="438"/>
      <c r="B345" s="436"/>
      <c r="C345" s="163" t="s">
        <v>76</v>
      </c>
      <c r="D345" s="45">
        <v>9946</v>
      </c>
      <c r="E345" s="45">
        <v>449</v>
      </c>
      <c r="F345" s="45">
        <v>10395</v>
      </c>
      <c r="G345" s="44">
        <v>4.3193843193843193</v>
      </c>
    </row>
    <row r="346" spans="1:7">
      <c r="A346" s="438"/>
      <c r="B346" s="436"/>
      <c r="C346" s="163" t="s">
        <v>77</v>
      </c>
      <c r="D346" s="45">
        <v>61</v>
      </c>
      <c r="E346" s="45">
        <v>5</v>
      </c>
      <c r="F346" s="45">
        <v>66</v>
      </c>
      <c r="G346" s="44">
        <v>7.5757575757575761</v>
      </c>
    </row>
    <row r="347" spans="1:7">
      <c r="A347" s="438"/>
      <c r="B347" s="436" t="s">
        <v>114</v>
      </c>
      <c r="C347" s="163" t="s">
        <v>70</v>
      </c>
      <c r="D347" s="45">
        <v>385</v>
      </c>
      <c r="E347" s="45">
        <v>24</v>
      </c>
      <c r="F347" s="45">
        <v>409</v>
      </c>
      <c r="G347" s="44">
        <v>5.8679706601466997</v>
      </c>
    </row>
    <row r="348" spans="1:7">
      <c r="A348" s="438"/>
      <c r="B348" s="436"/>
      <c r="C348" s="163" t="s">
        <v>71</v>
      </c>
      <c r="D348" s="45">
        <v>5680</v>
      </c>
      <c r="E348" s="45">
        <v>285</v>
      </c>
      <c r="F348" s="45">
        <v>5965</v>
      </c>
      <c r="G348" s="44">
        <v>4.7778709136630342</v>
      </c>
    </row>
    <row r="349" spans="1:7">
      <c r="A349" s="438"/>
      <c r="B349" s="436"/>
      <c r="C349" s="163" t="s">
        <v>72</v>
      </c>
      <c r="D349" s="45">
        <v>5337</v>
      </c>
      <c r="E349" s="45">
        <v>251</v>
      </c>
      <c r="F349" s="45">
        <v>5588</v>
      </c>
      <c r="G349" s="44">
        <v>4.4917680744452397</v>
      </c>
    </row>
    <row r="350" spans="1:7">
      <c r="A350" s="438"/>
      <c r="B350" s="436"/>
      <c r="C350" s="163" t="s">
        <v>73</v>
      </c>
      <c r="D350" s="45">
        <v>4631</v>
      </c>
      <c r="E350" s="45">
        <v>268</v>
      </c>
      <c r="F350" s="45">
        <v>4899</v>
      </c>
      <c r="G350" s="44">
        <v>5.4705041845274547</v>
      </c>
    </row>
    <row r="351" spans="1:7">
      <c r="A351" s="438"/>
      <c r="B351" s="436"/>
      <c r="C351" s="163" t="s">
        <v>74</v>
      </c>
      <c r="D351" s="45">
        <v>11309</v>
      </c>
      <c r="E351" s="45">
        <v>594</v>
      </c>
      <c r="F351" s="45">
        <v>11903</v>
      </c>
      <c r="G351" s="44">
        <v>4.990338570108376</v>
      </c>
    </row>
    <row r="352" spans="1:7">
      <c r="A352" s="438"/>
      <c r="B352" s="436"/>
      <c r="C352" s="163" t="s">
        <v>75</v>
      </c>
      <c r="D352" s="45">
        <v>1101</v>
      </c>
      <c r="E352" s="45">
        <v>50</v>
      </c>
      <c r="F352" s="45">
        <v>1151</v>
      </c>
      <c r="G352" s="44">
        <v>4.3440486533449176</v>
      </c>
    </row>
    <row r="353" spans="1:7">
      <c r="A353" s="438"/>
      <c r="B353" s="436"/>
      <c r="C353" s="163" t="s">
        <v>76</v>
      </c>
      <c r="D353" s="45">
        <v>6092</v>
      </c>
      <c r="E353" s="45">
        <v>240</v>
      </c>
      <c r="F353" s="45">
        <v>6332</v>
      </c>
      <c r="G353" s="44">
        <v>3.790271636133923</v>
      </c>
    </row>
    <row r="354" spans="1:7">
      <c r="A354" s="438"/>
      <c r="B354" s="436"/>
      <c r="C354" s="163" t="s">
        <v>77</v>
      </c>
      <c r="D354" s="45">
        <v>78</v>
      </c>
      <c r="E354" s="45">
        <v>5</v>
      </c>
      <c r="F354" s="45">
        <v>83</v>
      </c>
      <c r="G354" s="44">
        <v>6.024096385542169</v>
      </c>
    </row>
    <row r="355" spans="1:7">
      <c r="A355" s="438"/>
      <c r="B355" s="436" t="s">
        <v>27</v>
      </c>
      <c r="C355" s="163" t="s">
        <v>70</v>
      </c>
      <c r="D355" s="45">
        <v>505</v>
      </c>
      <c r="E355" s="45">
        <v>19</v>
      </c>
      <c r="F355" s="45">
        <v>524</v>
      </c>
      <c r="G355" s="44">
        <v>3.6259541984732824</v>
      </c>
    </row>
    <row r="356" spans="1:7">
      <c r="A356" s="438"/>
      <c r="B356" s="436"/>
      <c r="C356" s="163" t="s">
        <v>71</v>
      </c>
      <c r="D356" s="45">
        <v>3415</v>
      </c>
      <c r="E356" s="45">
        <v>102</v>
      </c>
      <c r="F356" s="45">
        <v>3517</v>
      </c>
      <c r="G356" s="44">
        <v>2.9001990332669889</v>
      </c>
    </row>
    <row r="357" spans="1:7">
      <c r="A357" s="438"/>
      <c r="B357" s="436"/>
      <c r="C357" s="163" t="s">
        <v>72</v>
      </c>
      <c r="D357" s="45">
        <v>2475</v>
      </c>
      <c r="E357" s="45">
        <v>91</v>
      </c>
      <c r="F357" s="45">
        <v>2566</v>
      </c>
      <c r="G357" s="44">
        <v>3.5463756819953236</v>
      </c>
    </row>
    <row r="358" spans="1:7">
      <c r="A358" s="438"/>
      <c r="B358" s="436"/>
      <c r="C358" s="163" t="s">
        <v>73</v>
      </c>
      <c r="D358" s="45">
        <v>2420</v>
      </c>
      <c r="E358" s="45">
        <v>70</v>
      </c>
      <c r="F358" s="45">
        <v>2490</v>
      </c>
      <c r="G358" s="44">
        <v>2.8112449799196786</v>
      </c>
    </row>
    <row r="359" spans="1:7">
      <c r="A359" s="438"/>
      <c r="B359" s="436"/>
      <c r="C359" s="163" t="s">
        <v>74</v>
      </c>
      <c r="D359" s="45">
        <v>2325</v>
      </c>
      <c r="E359" s="45">
        <v>83</v>
      </c>
      <c r="F359" s="45">
        <v>2408</v>
      </c>
      <c r="G359" s="44">
        <v>3.4468438538205977</v>
      </c>
    </row>
    <row r="360" spans="1:7">
      <c r="A360" s="438"/>
      <c r="B360" s="436"/>
      <c r="C360" s="163" t="s">
        <v>75</v>
      </c>
      <c r="D360" s="45">
        <v>359</v>
      </c>
      <c r="E360" s="45">
        <v>25</v>
      </c>
      <c r="F360" s="45">
        <v>384</v>
      </c>
      <c r="G360" s="44">
        <v>6.510416666666667</v>
      </c>
    </row>
    <row r="361" spans="1:7">
      <c r="A361" s="438"/>
      <c r="B361" s="436"/>
      <c r="C361" s="163" t="s">
        <v>76</v>
      </c>
      <c r="D361" s="45">
        <v>2027</v>
      </c>
      <c r="E361" s="45">
        <v>75</v>
      </c>
      <c r="F361" s="45">
        <v>2102</v>
      </c>
      <c r="G361" s="44">
        <v>3.5680304471931499</v>
      </c>
    </row>
    <row r="362" spans="1:7">
      <c r="A362" s="438"/>
      <c r="B362" s="436"/>
      <c r="C362" s="163" t="s">
        <v>77</v>
      </c>
      <c r="D362" s="45">
        <v>36</v>
      </c>
      <c r="E362" s="45">
        <v>0</v>
      </c>
      <c r="F362" s="45">
        <v>36</v>
      </c>
      <c r="G362" s="44">
        <v>0</v>
      </c>
    </row>
    <row r="363" spans="1:7">
      <c r="A363" s="438" t="s">
        <v>81</v>
      </c>
      <c r="B363" s="436" t="s">
        <v>24</v>
      </c>
      <c r="C363" s="163" t="s">
        <v>70</v>
      </c>
      <c r="D363" s="45">
        <v>35</v>
      </c>
      <c r="E363" s="45">
        <v>10</v>
      </c>
      <c r="F363" s="45">
        <v>45</v>
      </c>
      <c r="G363" s="44">
        <v>22.222222222222221</v>
      </c>
    </row>
    <row r="364" spans="1:7">
      <c r="A364" s="438"/>
      <c r="B364" s="436"/>
      <c r="C364" s="163" t="s">
        <v>71</v>
      </c>
      <c r="D364" s="45">
        <v>387</v>
      </c>
      <c r="E364" s="45">
        <v>72</v>
      </c>
      <c r="F364" s="45">
        <v>459</v>
      </c>
      <c r="G364" s="44">
        <v>15.686274509803921</v>
      </c>
    </row>
    <row r="365" spans="1:7">
      <c r="A365" s="438"/>
      <c r="B365" s="436"/>
      <c r="C365" s="163" t="s">
        <v>72</v>
      </c>
      <c r="D365" s="45">
        <v>794</v>
      </c>
      <c r="E365" s="45">
        <v>172</v>
      </c>
      <c r="F365" s="45">
        <v>966</v>
      </c>
      <c r="G365" s="44">
        <v>17.805383022774325</v>
      </c>
    </row>
    <row r="366" spans="1:7">
      <c r="A366" s="438"/>
      <c r="B366" s="436"/>
      <c r="C366" s="163" t="s">
        <v>73</v>
      </c>
      <c r="D366" s="45">
        <v>1905</v>
      </c>
      <c r="E366" s="45">
        <v>430</v>
      </c>
      <c r="F366" s="45">
        <v>2335</v>
      </c>
      <c r="G366" s="44">
        <v>18.41541755888651</v>
      </c>
    </row>
    <row r="367" spans="1:7">
      <c r="A367" s="438"/>
      <c r="B367" s="436"/>
      <c r="C367" s="163" t="s">
        <v>74</v>
      </c>
      <c r="D367" s="45">
        <v>7618</v>
      </c>
      <c r="E367" s="45">
        <v>1419</v>
      </c>
      <c r="F367" s="45">
        <v>9037</v>
      </c>
      <c r="G367" s="44">
        <v>15.702113533252184</v>
      </c>
    </row>
    <row r="368" spans="1:7">
      <c r="A368" s="438"/>
      <c r="B368" s="436"/>
      <c r="C368" s="163" t="s">
        <v>75</v>
      </c>
      <c r="D368" s="45">
        <v>3705</v>
      </c>
      <c r="E368" s="45">
        <v>877</v>
      </c>
      <c r="F368" s="45">
        <v>4582</v>
      </c>
      <c r="G368" s="44">
        <v>19.140113487560019</v>
      </c>
    </row>
    <row r="369" spans="1:7">
      <c r="A369" s="438"/>
      <c r="B369" s="436"/>
      <c r="C369" s="163" t="s">
        <v>76</v>
      </c>
      <c r="D369" s="45">
        <v>4939</v>
      </c>
      <c r="E369" s="45">
        <v>748</v>
      </c>
      <c r="F369" s="45">
        <v>5687</v>
      </c>
      <c r="G369" s="44">
        <v>13.152804642166343</v>
      </c>
    </row>
    <row r="370" spans="1:7">
      <c r="A370" s="438"/>
      <c r="B370" s="436"/>
      <c r="C370" s="163" t="s">
        <v>77</v>
      </c>
      <c r="D370" s="45">
        <v>115</v>
      </c>
      <c r="E370" s="45">
        <v>19</v>
      </c>
      <c r="F370" s="45">
        <v>134</v>
      </c>
      <c r="G370" s="44">
        <v>14.17910447761194</v>
      </c>
    </row>
    <row r="371" spans="1:7">
      <c r="A371" s="438"/>
      <c r="B371" s="436" t="s">
        <v>25</v>
      </c>
      <c r="C371" s="163" t="s">
        <v>70</v>
      </c>
      <c r="D371" s="45">
        <v>96</v>
      </c>
      <c r="E371" s="45">
        <v>11</v>
      </c>
      <c r="F371" s="45">
        <v>107</v>
      </c>
      <c r="G371" s="44">
        <v>10.2803738317757</v>
      </c>
    </row>
    <row r="372" spans="1:7">
      <c r="A372" s="438"/>
      <c r="B372" s="436"/>
      <c r="C372" s="163" t="s">
        <v>71</v>
      </c>
      <c r="D372" s="45">
        <v>1489</v>
      </c>
      <c r="E372" s="45">
        <v>128</v>
      </c>
      <c r="F372" s="45">
        <v>1617</v>
      </c>
      <c r="G372" s="44">
        <v>7.9158936301793448</v>
      </c>
    </row>
    <row r="373" spans="1:7">
      <c r="A373" s="438"/>
      <c r="B373" s="436"/>
      <c r="C373" s="163" t="s">
        <v>72</v>
      </c>
      <c r="D373" s="45">
        <v>2238</v>
      </c>
      <c r="E373" s="45">
        <v>148</v>
      </c>
      <c r="F373" s="45">
        <v>2386</v>
      </c>
      <c r="G373" s="44">
        <v>6.2028499580888514</v>
      </c>
    </row>
    <row r="374" spans="1:7">
      <c r="A374" s="438"/>
      <c r="B374" s="436"/>
      <c r="C374" s="163" t="s">
        <v>73</v>
      </c>
      <c r="D374" s="45">
        <v>2587</v>
      </c>
      <c r="E374" s="45">
        <v>224</v>
      </c>
      <c r="F374" s="45">
        <v>2811</v>
      </c>
      <c r="G374" s="44">
        <v>7.9686944147990033</v>
      </c>
    </row>
    <row r="375" spans="1:7">
      <c r="A375" s="438"/>
      <c r="B375" s="436"/>
      <c r="C375" s="163" t="s">
        <v>74</v>
      </c>
      <c r="D375" s="45">
        <v>11278</v>
      </c>
      <c r="E375" s="45">
        <v>799</v>
      </c>
      <c r="F375" s="45">
        <v>12077</v>
      </c>
      <c r="G375" s="44">
        <v>6.6158814275068316</v>
      </c>
    </row>
    <row r="376" spans="1:7">
      <c r="A376" s="438"/>
      <c r="B376" s="436"/>
      <c r="C376" s="163" t="s">
        <v>75</v>
      </c>
      <c r="D376" s="45">
        <v>2337</v>
      </c>
      <c r="E376" s="45">
        <v>198</v>
      </c>
      <c r="F376" s="45">
        <v>2535</v>
      </c>
      <c r="G376" s="44">
        <v>7.8106508875739635</v>
      </c>
    </row>
    <row r="377" spans="1:7">
      <c r="A377" s="438"/>
      <c r="B377" s="436"/>
      <c r="C377" s="163" t="s">
        <v>76</v>
      </c>
      <c r="D377" s="45">
        <v>9773</v>
      </c>
      <c r="E377" s="45">
        <v>538</v>
      </c>
      <c r="F377" s="45">
        <v>10311</v>
      </c>
      <c r="G377" s="44">
        <v>5.217728639317234</v>
      </c>
    </row>
    <row r="378" spans="1:7">
      <c r="A378" s="438"/>
      <c r="B378" s="436"/>
      <c r="C378" s="163" t="s">
        <v>77</v>
      </c>
      <c r="D378" s="45">
        <v>200</v>
      </c>
      <c r="E378" s="45">
        <v>8</v>
      </c>
      <c r="F378" s="45">
        <v>208</v>
      </c>
      <c r="G378" s="44">
        <v>3.8461538461538463</v>
      </c>
    </row>
    <row r="379" spans="1:7">
      <c r="A379" s="438"/>
      <c r="B379" s="436" t="s">
        <v>114</v>
      </c>
      <c r="C379" s="163" t="s">
        <v>70</v>
      </c>
      <c r="D379" s="45">
        <v>303</v>
      </c>
      <c r="E379" s="45">
        <v>20</v>
      </c>
      <c r="F379" s="45">
        <v>323</v>
      </c>
      <c r="G379" s="44">
        <v>6.1919504643962853</v>
      </c>
    </row>
    <row r="380" spans="1:7">
      <c r="A380" s="438"/>
      <c r="B380" s="436"/>
      <c r="C380" s="163" t="s">
        <v>71</v>
      </c>
      <c r="D380" s="45">
        <v>4291</v>
      </c>
      <c r="E380" s="45">
        <v>218</v>
      </c>
      <c r="F380" s="45">
        <v>4509</v>
      </c>
      <c r="G380" s="44">
        <v>4.8347748946551343</v>
      </c>
    </row>
    <row r="381" spans="1:7">
      <c r="A381" s="438"/>
      <c r="B381" s="436"/>
      <c r="C381" s="163" t="s">
        <v>72</v>
      </c>
      <c r="D381" s="45">
        <v>4249</v>
      </c>
      <c r="E381" s="45">
        <v>247</v>
      </c>
      <c r="F381" s="45">
        <v>4496</v>
      </c>
      <c r="G381" s="44">
        <v>5.4937722419928825</v>
      </c>
    </row>
    <row r="382" spans="1:7">
      <c r="A382" s="438"/>
      <c r="B382" s="436"/>
      <c r="C382" s="163" t="s">
        <v>73</v>
      </c>
      <c r="D382" s="45">
        <v>3782</v>
      </c>
      <c r="E382" s="45">
        <v>204</v>
      </c>
      <c r="F382" s="45">
        <v>3986</v>
      </c>
      <c r="G382" s="44">
        <v>5.1179126944305073</v>
      </c>
    </row>
    <row r="383" spans="1:7">
      <c r="A383" s="438"/>
      <c r="B383" s="436"/>
      <c r="C383" s="163" t="s">
        <v>74</v>
      </c>
      <c r="D383" s="45">
        <v>10148</v>
      </c>
      <c r="E383" s="45">
        <v>531</v>
      </c>
      <c r="F383" s="45">
        <v>10679</v>
      </c>
      <c r="G383" s="44">
        <v>4.972375690607735</v>
      </c>
    </row>
    <row r="384" spans="1:7">
      <c r="A384" s="438"/>
      <c r="B384" s="436"/>
      <c r="C384" s="163" t="s">
        <v>75</v>
      </c>
      <c r="D384" s="45">
        <v>1156</v>
      </c>
      <c r="E384" s="45">
        <v>71</v>
      </c>
      <c r="F384" s="45">
        <v>1227</v>
      </c>
      <c r="G384" s="44">
        <v>5.786471067644662</v>
      </c>
    </row>
    <row r="385" spans="1:15">
      <c r="A385" s="438"/>
      <c r="B385" s="436"/>
      <c r="C385" s="163" t="s">
        <v>76</v>
      </c>
      <c r="D385" s="45">
        <v>5879</v>
      </c>
      <c r="E385" s="45">
        <v>266</v>
      </c>
      <c r="F385" s="45">
        <v>6145</v>
      </c>
      <c r="G385" s="44">
        <v>4.3287225386493082</v>
      </c>
    </row>
    <row r="386" spans="1:15">
      <c r="A386" s="438"/>
      <c r="B386" s="436"/>
      <c r="C386" s="163" t="s">
        <v>77</v>
      </c>
      <c r="D386" s="45">
        <v>191</v>
      </c>
      <c r="E386" s="45">
        <v>9</v>
      </c>
      <c r="F386" s="45">
        <v>200</v>
      </c>
      <c r="G386" s="44">
        <v>4.5</v>
      </c>
    </row>
    <row r="387" spans="1:15">
      <c r="A387" s="438"/>
      <c r="B387" s="436" t="s">
        <v>27</v>
      </c>
      <c r="C387" s="163" t="s">
        <v>70</v>
      </c>
      <c r="D387" s="45">
        <v>385</v>
      </c>
      <c r="E387" s="45">
        <v>13</v>
      </c>
      <c r="F387" s="45">
        <v>398</v>
      </c>
      <c r="G387" s="44">
        <v>3.2663316582914574</v>
      </c>
    </row>
    <row r="388" spans="1:15">
      <c r="A388" s="438"/>
      <c r="B388" s="436"/>
      <c r="C388" s="163" t="s">
        <v>71</v>
      </c>
      <c r="D388" s="45">
        <v>2870</v>
      </c>
      <c r="E388" s="45">
        <v>94</v>
      </c>
      <c r="F388" s="45">
        <v>2964</v>
      </c>
      <c r="G388" s="44">
        <v>3.1713900134952766</v>
      </c>
    </row>
    <row r="389" spans="1:15">
      <c r="A389" s="438"/>
      <c r="B389" s="436"/>
      <c r="C389" s="163" t="s">
        <v>72</v>
      </c>
      <c r="D389" s="45">
        <v>2126</v>
      </c>
      <c r="E389" s="45">
        <v>61</v>
      </c>
      <c r="F389" s="45">
        <v>2187</v>
      </c>
      <c r="G389" s="44">
        <v>2.7892089620484684</v>
      </c>
    </row>
    <row r="390" spans="1:15">
      <c r="A390" s="438"/>
      <c r="B390" s="436"/>
      <c r="C390" s="163" t="s">
        <v>73</v>
      </c>
      <c r="D390" s="45">
        <v>2260</v>
      </c>
      <c r="E390" s="45">
        <v>94</v>
      </c>
      <c r="F390" s="45">
        <v>2354</v>
      </c>
      <c r="G390" s="44">
        <v>3.9932030586236191</v>
      </c>
    </row>
    <row r="391" spans="1:15">
      <c r="A391" s="438"/>
      <c r="B391" s="436"/>
      <c r="C391" s="163" t="s">
        <v>74</v>
      </c>
      <c r="D391" s="45">
        <v>2696</v>
      </c>
      <c r="E391" s="45">
        <v>92</v>
      </c>
      <c r="F391" s="45">
        <v>2788</v>
      </c>
      <c r="G391" s="44">
        <v>3.2998565279770444</v>
      </c>
    </row>
    <row r="392" spans="1:15">
      <c r="A392" s="438"/>
      <c r="B392" s="436"/>
      <c r="C392" s="163" t="s">
        <v>75</v>
      </c>
      <c r="D392" s="45">
        <v>436</v>
      </c>
      <c r="E392" s="45">
        <v>18</v>
      </c>
      <c r="F392" s="45">
        <v>454</v>
      </c>
      <c r="G392" s="44">
        <v>3.9647577092511015</v>
      </c>
    </row>
    <row r="393" spans="1:15">
      <c r="A393" s="438"/>
      <c r="B393" s="436"/>
      <c r="C393" s="163" t="s">
        <v>76</v>
      </c>
      <c r="D393" s="45">
        <v>2076</v>
      </c>
      <c r="E393" s="45">
        <v>61</v>
      </c>
      <c r="F393" s="45">
        <v>2137</v>
      </c>
      <c r="G393" s="44">
        <v>2.8544688816097334</v>
      </c>
    </row>
    <row r="394" spans="1:15">
      <c r="A394" s="438"/>
      <c r="B394" s="436"/>
      <c r="C394" s="163" t="s">
        <v>77</v>
      </c>
      <c r="D394" s="45">
        <v>73</v>
      </c>
      <c r="E394" s="45">
        <v>3</v>
      </c>
      <c r="F394" s="45">
        <v>76</v>
      </c>
      <c r="G394" s="44">
        <v>3.9473684210526314</v>
      </c>
    </row>
    <row r="395" spans="1:15" s="388" customFormat="1">
      <c r="A395" s="434" t="s">
        <v>610</v>
      </c>
      <c r="B395" s="434"/>
      <c r="C395" s="434"/>
      <c r="D395" s="434"/>
      <c r="E395" s="434"/>
      <c r="F395" s="434"/>
      <c r="G395" s="434"/>
    </row>
    <row r="397" spans="1:15">
      <c r="A397" s="437" t="s">
        <v>466</v>
      </c>
      <c r="B397" s="437"/>
      <c r="C397" s="437"/>
      <c r="D397" s="437"/>
      <c r="E397" s="437"/>
      <c r="F397" s="437"/>
      <c r="G397" s="437"/>
    </row>
    <row r="398" spans="1:15" s="388" customFormat="1">
      <c r="A398" s="431" t="s">
        <v>611</v>
      </c>
      <c r="B398" s="431"/>
      <c r="C398" s="431"/>
      <c r="D398" s="431"/>
      <c r="E398" s="431"/>
      <c r="F398" s="431"/>
      <c r="G398" s="431"/>
      <c r="H398" s="431"/>
      <c r="I398" s="431"/>
      <c r="J398" s="431"/>
      <c r="K398" s="431"/>
      <c r="L398" s="431"/>
      <c r="M398" s="431"/>
      <c r="N398" s="431"/>
      <c r="O398" s="431"/>
    </row>
    <row r="400" spans="1:15">
      <c r="A400" s="436" t="s">
        <v>106</v>
      </c>
      <c r="B400" s="471" t="s">
        <v>23</v>
      </c>
      <c r="C400" s="470">
        <v>2015</v>
      </c>
      <c r="D400" s="445"/>
      <c r="E400" s="445">
        <v>2017</v>
      </c>
      <c r="F400" s="445"/>
    </row>
    <row r="401" spans="1:6" ht="30">
      <c r="A401" s="436"/>
      <c r="B401" s="436"/>
      <c r="C401" s="157" t="s">
        <v>44</v>
      </c>
      <c r="D401" s="167" t="s">
        <v>45</v>
      </c>
      <c r="E401" s="157" t="s">
        <v>44</v>
      </c>
      <c r="F401" s="167" t="s">
        <v>45</v>
      </c>
    </row>
    <row r="402" spans="1:6">
      <c r="A402" s="436" t="s">
        <v>70</v>
      </c>
      <c r="B402" s="163" t="s">
        <v>24</v>
      </c>
      <c r="C402" s="403">
        <v>21.358286706540614</v>
      </c>
      <c r="D402" s="403">
        <v>7.330087126667868</v>
      </c>
      <c r="E402" s="403">
        <v>21.84557438794727</v>
      </c>
      <c r="F402" s="403">
        <v>7.8181869953212191</v>
      </c>
    </row>
    <row r="403" spans="1:6">
      <c r="A403" s="436"/>
      <c r="B403" s="163" t="s">
        <v>25</v>
      </c>
      <c r="C403" s="403">
        <v>11.322008161715859</v>
      </c>
      <c r="D403" s="403">
        <v>2.9664014884015204</v>
      </c>
      <c r="E403" s="403">
        <v>5.4756637168141591</v>
      </c>
      <c r="F403" s="403">
        <v>2.0299069574464617</v>
      </c>
    </row>
    <row r="404" spans="1:6">
      <c r="A404" s="436"/>
      <c r="B404" s="163" t="s">
        <v>114</v>
      </c>
      <c r="C404" s="403">
        <v>6.2667296488741933</v>
      </c>
      <c r="D404" s="403">
        <v>2.2969303109369328</v>
      </c>
      <c r="E404" s="403">
        <v>7.0349777199416383</v>
      </c>
      <c r="F404" s="403">
        <v>1.7724062396112277</v>
      </c>
    </row>
    <row r="405" spans="1:6">
      <c r="A405" s="436"/>
      <c r="B405" s="163" t="s">
        <v>27</v>
      </c>
      <c r="C405" s="403">
        <v>3.1167801679097753</v>
      </c>
      <c r="D405" s="403">
        <v>0.86869109621663254</v>
      </c>
      <c r="E405" s="403">
        <v>3.3913565426170469</v>
      </c>
      <c r="F405" s="403">
        <v>1.1880098994471817</v>
      </c>
    </row>
    <row r="406" spans="1:6">
      <c r="A406" s="436" t="s">
        <v>71</v>
      </c>
      <c r="B406" s="163" t="s">
        <v>24</v>
      </c>
      <c r="C406" s="403">
        <v>16.209054518802503</v>
      </c>
      <c r="D406" s="403">
        <v>2.1726437851659282</v>
      </c>
      <c r="E406" s="403">
        <v>17.239419850633187</v>
      </c>
      <c r="F406" s="403">
        <v>2.3396163020685097</v>
      </c>
    </row>
    <row r="407" spans="1:6">
      <c r="A407" s="436"/>
      <c r="B407" s="163" t="s">
        <v>25</v>
      </c>
      <c r="C407" s="403">
        <v>8.0322146006859381</v>
      </c>
      <c r="D407" s="403">
        <v>0.7560911991276591</v>
      </c>
      <c r="E407" s="403">
        <v>9.8552390288423339</v>
      </c>
      <c r="F407" s="403">
        <v>1.6524972607212192</v>
      </c>
    </row>
    <row r="408" spans="1:6">
      <c r="A408" s="436"/>
      <c r="B408" s="163" t="s">
        <v>114</v>
      </c>
      <c r="C408" s="403">
        <v>4.6255992934645471</v>
      </c>
      <c r="D408" s="403">
        <v>0.3835627584362572</v>
      </c>
      <c r="E408" s="403">
        <v>5.4567729034487868</v>
      </c>
      <c r="F408" s="403">
        <v>0.46656457201963114</v>
      </c>
    </row>
    <row r="409" spans="1:6">
      <c r="A409" s="436"/>
      <c r="B409" s="163" t="s">
        <v>27</v>
      </c>
      <c r="C409" s="403">
        <v>2.8433564425483038</v>
      </c>
      <c r="D409" s="403">
        <v>0.37501604564496099</v>
      </c>
      <c r="E409" s="403">
        <v>3.3475507302572058</v>
      </c>
      <c r="F409" s="403">
        <v>0.43424459047458319</v>
      </c>
    </row>
    <row r="410" spans="1:6">
      <c r="A410" s="436" t="s">
        <v>72</v>
      </c>
      <c r="B410" s="163" t="s">
        <v>24</v>
      </c>
      <c r="C410" s="403">
        <v>16.219299675288042</v>
      </c>
      <c r="D410" s="403">
        <v>1.5025199853232039</v>
      </c>
      <c r="E410" s="403">
        <v>19.168860847533409</v>
      </c>
      <c r="F410" s="403">
        <v>1.7255201458940161</v>
      </c>
    </row>
    <row r="411" spans="1:6">
      <c r="A411" s="436"/>
      <c r="B411" s="163" t="s">
        <v>25</v>
      </c>
      <c r="C411" s="403">
        <v>7.0505361956289878</v>
      </c>
      <c r="D411" s="403">
        <v>0.96418704768816665</v>
      </c>
      <c r="E411" s="403">
        <v>6.2743083584061052</v>
      </c>
      <c r="F411" s="403">
        <v>0.61269313519180613</v>
      </c>
    </row>
    <row r="412" spans="1:6">
      <c r="A412" s="436"/>
      <c r="B412" s="163" t="s">
        <v>114</v>
      </c>
      <c r="C412" s="403">
        <v>4.556195727435</v>
      </c>
      <c r="D412" s="403">
        <v>0.37366210673552419</v>
      </c>
      <c r="E412" s="403">
        <v>6.0922404775090762</v>
      </c>
      <c r="F412" s="403">
        <v>0.52212179279723525</v>
      </c>
    </row>
    <row r="413" spans="1:6">
      <c r="A413" s="436"/>
      <c r="B413" s="163" t="s">
        <v>27</v>
      </c>
      <c r="C413" s="403">
        <v>3.8187967867890271</v>
      </c>
      <c r="D413" s="403">
        <v>0.55670887622721932</v>
      </c>
      <c r="E413" s="403">
        <v>2.8934977383689615</v>
      </c>
      <c r="F413" s="403">
        <v>0.42814790558832655</v>
      </c>
    </row>
    <row r="414" spans="1:6">
      <c r="A414" s="436" t="s">
        <v>73</v>
      </c>
      <c r="B414" s="163" t="s">
        <v>24</v>
      </c>
      <c r="C414" s="403">
        <v>20.377428608979791</v>
      </c>
      <c r="D414" s="403">
        <v>1.1560691500870006</v>
      </c>
      <c r="E414" s="403">
        <v>17.783664503546277</v>
      </c>
      <c r="F414" s="403">
        <v>1.0149878262141905</v>
      </c>
    </row>
    <row r="415" spans="1:6">
      <c r="A415" s="436"/>
      <c r="B415" s="163" t="s">
        <v>25</v>
      </c>
      <c r="C415" s="403">
        <v>6.6150867445722463</v>
      </c>
      <c r="D415" s="403">
        <v>0.51160856239999697</v>
      </c>
      <c r="E415" s="403">
        <v>8.1260834188276085</v>
      </c>
      <c r="F415" s="403">
        <v>0.66071498033441989</v>
      </c>
    </row>
    <row r="416" spans="1:6">
      <c r="A416" s="436"/>
      <c r="B416" s="163" t="s">
        <v>114</v>
      </c>
      <c r="C416" s="403">
        <v>5.3501499160847077</v>
      </c>
      <c r="D416" s="403">
        <v>0.50123938231830278</v>
      </c>
      <c r="E416" s="403">
        <v>4.858268000144073</v>
      </c>
      <c r="F416" s="403">
        <v>0.45003688295589889</v>
      </c>
    </row>
    <row r="417" spans="1:6">
      <c r="A417" s="436"/>
      <c r="B417" s="163" t="s">
        <v>27</v>
      </c>
      <c r="C417" s="403">
        <v>2.6858794990081387</v>
      </c>
      <c r="D417" s="403">
        <v>0.39497959567213525</v>
      </c>
      <c r="E417" s="403">
        <v>3.8532082730648214</v>
      </c>
      <c r="F417" s="403">
        <v>0.48294502273910422</v>
      </c>
    </row>
    <row r="418" spans="1:6">
      <c r="A418" s="436" t="s">
        <v>74</v>
      </c>
      <c r="B418" s="163" t="s">
        <v>24</v>
      </c>
      <c r="C418" s="403">
        <v>14.44671111239915</v>
      </c>
      <c r="D418" s="403">
        <v>0.44989847233995811</v>
      </c>
      <c r="E418" s="403">
        <v>14.669469207533828</v>
      </c>
      <c r="F418" s="403">
        <v>0.56832392151854216</v>
      </c>
    </row>
    <row r="419" spans="1:6">
      <c r="A419" s="436"/>
      <c r="B419" s="163" t="s">
        <v>25</v>
      </c>
      <c r="C419" s="403">
        <v>5.7926703665993777</v>
      </c>
      <c r="D419" s="403">
        <v>0.25687650239959903</v>
      </c>
      <c r="E419" s="403">
        <v>7.2920474331914429</v>
      </c>
      <c r="F419" s="403">
        <v>0.4903591909028025</v>
      </c>
    </row>
    <row r="420" spans="1:6">
      <c r="A420" s="436"/>
      <c r="B420" s="163" t="s">
        <v>114</v>
      </c>
      <c r="C420" s="403">
        <v>4.9735228506470213</v>
      </c>
      <c r="D420" s="403">
        <v>0.27559632192208405</v>
      </c>
      <c r="E420" s="403">
        <v>5.0305241823899722</v>
      </c>
      <c r="F420" s="403">
        <v>0.27994599535555087</v>
      </c>
    </row>
    <row r="421" spans="1:6">
      <c r="A421" s="436"/>
      <c r="B421" s="163" t="s">
        <v>27</v>
      </c>
      <c r="C421" s="403">
        <v>3.4412083842854928</v>
      </c>
      <c r="D421" s="403">
        <v>0.47337136676440206</v>
      </c>
      <c r="E421" s="403">
        <v>3.5428015806729078</v>
      </c>
      <c r="F421" s="403">
        <v>0.45721369871145628</v>
      </c>
    </row>
    <row r="422" spans="1:6">
      <c r="A422" s="436" t="s">
        <v>75</v>
      </c>
      <c r="B422" s="163" t="s">
        <v>24</v>
      </c>
      <c r="C422" s="403">
        <v>17.08970800439516</v>
      </c>
      <c r="D422" s="403">
        <v>0.79822882663338235</v>
      </c>
      <c r="E422" s="403">
        <v>18.949229249413939</v>
      </c>
      <c r="F422" s="403">
        <v>0.83130425427622878</v>
      </c>
    </row>
    <row r="423" spans="1:6">
      <c r="A423" s="436"/>
      <c r="B423" s="163" t="s">
        <v>25</v>
      </c>
      <c r="C423" s="403">
        <v>7.7190434433117758</v>
      </c>
      <c r="D423" s="403">
        <v>1.2838348845125356</v>
      </c>
      <c r="E423" s="403">
        <v>7.8199980619583487</v>
      </c>
      <c r="F423" s="403">
        <v>0.72650220145215749</v>
      </c>
    </row>
    <row r="424" spans="1:6">
      <c r="A424" s="436"/>
      <c r="B424" s="163" t="s">
        <v>114</v>
      </c>
      <c r="C424" s="403">
        <v>4.6928817451205509</v>
      </c>
      <c r="D424" s="403">
        <v>0.83735556550224899</v>
      </c>
      <c r="E424" s="403">
        <v>5.6089816907465524</v>
      </c>
      <c r="F424" s="403">
        <v>0.87150194743273424</v>
      </c>
    </row>
    <row r="425" spans="1:6">
      <c r="A425" s="436"/>
      <c r="B425" s="163" t="s">
        <v>27</v>
      </c>
      <c r="C425" s="403">
        <v>4.336674428807668</v>
      </c>
      <c r="D425" s="403">
        <v>1.0459756022256974</v>
      </c>
      <c r="E425" s="403">
        <v>3.1159119235562942</v>
      </c>
      <c r="F425" s="403">
        <v>0.90627907091818438</v>
      </c>
    </row>
    <row r="426" spans="1:6">
      <c r="A426" s="436" t="s">
        <v>76</v>
      </c>
      <c r="B426" s="163" t="s">
        <v>24</v>
      </c>
      <c r="C426" s="403">
        <v>10.363522275674544</v>
      </c>
      <c r="D426" s="403">
        <v>0.66687377139853676</v>
      </c>
      <c r="E426" s="403">
        <v>11.830034504191357</v>
      </c>
      <c r="F426" s="403">
        <v>0.65327355360984685</v>
      </c>
    </row>
    <row r="427" spans="1:6">
      <c r="A427" s="436"/>
      <c r="B427" s="163" t="s">
        <v>25</v>
      </c>
      <c r="C427" s="403">
        <v>4.1587456085653889</v>
      </c>
      <c r="D427" s="403">
        <v>0.27304908856633364</v>
      </c>
      <c r="E427" s="403">
        <v>4.9772947466907862</v>
      </c>
      <c r="F427" s="403">
        <v>0.29330942867299992</v>
      </c>
    </row>
    <row r="428" spans="1:6">
      <c r="A428" s="436"/>
      <c r="B428" s="163" t="s">
        <v>114</v>
      </c>
      <c r="C428" s="403">
        <v>3.8478348035284684</v>
      </c>
      <c r="D428" s="403">
        <v>0.33760542023884688</v>
      </c>
      <c r="E428" s="403">
        <v>4.1738411005787865</v>
      </c>
      <c r="F428" s="403">
        <v>0.34288355834408929</v>
      </c>
    </row>
    <row r="429" spans="1:6">
      <c r="A429" s="436"/>
      <c r="B429" s="163" t="s">
        <v>27</v>
      </c>
      <c r="C429" s="403">
        <v>4.0292679725694782</v>
      </c>
      <c r="D429" s="403">
        <v>0.57345746616741611</v>
      </c>
      <c r="E429" s="403">
        <v>2.8881228521202971</v>
      </c>
      <c r="F429" s="403">
        <v>0.44551447755515505</v>
      </c>
    </row>
    <row r="430" spans="1:6">
      <c r="A430" s="436" t="s">
        <v>77</v>
      </c>
      <c r="B430" s="163" t="s">
        <v>24</v>
      </c>
      <c r="C430" s="403">
        <v>33.225979602791199</v>
      </c>
      <c r="D430" s="403">
        <v>13.469983491492435</v>
      </c>
      <c r="E430" s="403">
        <v>14.104704842353403</v>
      </c>
      <c r="F430" s="403">
        <v>4.5611918710204176</v>
      </c>
    </row>
    <row r="431" spans="1:6">
      <c r="A431" s="436"/>
      <c r="B431" s="163" t="s">
        <v>25</v>
      </c>
      <c r="C431" s="403">
        <v>7.7641984184040256</v>
      </c>
      <c r="D431" s="403">
        <v>4.1520124352264167</v>
      </c>
      <c r="E431" s="403">
        <v>3.9642168040694616</v>
      </c>
      <c r="F431" s="403">
        <v>1.6186843870335343</v>
      </c>
    </row>
    <row r="432" spans="1:6">
      <c r="A432" s="436"/>
      <c r="B432" s="163" t="s">
        <v>114</v>
      </c>
      <c r="C432" s="403">
        <v>7.2294280246651077</v>
      </c>
      <c r="D432" s="403">
        <v>3.5026842624276977</v>
      </c>
      <c r="E432" s="403">
        <v>4.080238479691964</v>
      </c>
      <c r="F432" s="403">
        <v>1.4758174897350838</v>
      </c>
    </row>
    <row r="433" spans="1:6">
      <c r="A433" s="436"/>
      <c r="B433" s="163" t="s">
        <v>27</v>
      </c>
      <c r="C433" s="403">
        <v>0</v>
      </c>
      <c r="D433" s="403">
        <v>0</v>
      </c>
      <c r="E433" s="403">
        <v>5.1820728291316529</v>
      </c>
      <c r="F433" s="403">
        <v>3.5708235173019949</v>
      </c>
    </row>
    <row r="434" spans="1:6">
      <c r="A434" s="434" t="s">
        <v>610</v>
      </c>
      <c r="B434" s="434"/>
      <c r="C434" s="434"/>
      <c r="D434" s="434"/>
      <c r="E434" s="434"/>
      <c r="F434" s="434"/>
    </row>
  </sheetData>
  <mergeCells count="81">
    <mergeCell ref="A430:A433"/>
    <mergeCell ref="A406:A409"/>
    <mergeCell ref="A410:A413"/>
    <mergeCell ref="A414:A417"/>
    <mergeCell ref="A418:A421"/>
    <mergeCell ref="A422:A425"/>
    <mergeCell ref="A426:A429"/>
    <mergeCell ref="A402:A405"/>
    <mergeCell ref="A331:A362"/>
    <mergeCell ref="B331:B338"/>
    <mergeCell ref="B339:B346"/>
    <mergeCell ref="B347:B354"/>
    <mergeCell ref="B355:B362"/>
    <mergeCell ref="A363:A394"/>
    <mergeCell ref="B363:B370"/>
    <mergeCell ref="B371:B378"/>
    <mergeCell ref="B379:B386"/>
    <mergeCell ref="B387:B394"/>
    <mergeCell ref="A397:G397"/>
    <mergeCell ref="A400:A401"/>
    <mergeCell ref="B400:B401"/>
    <mergeCell ref="C400:D400"/>
    <mergeCell ref="E400:F400"/>
    <mergeCell ref="A267:A298"/>
    <mergeCell ref="B267:B274"/>
    <mergeCell ref="B275:B282"/>
    <mergeCell ref="B283:B290"/>
    <mergeCell ref="B291:B298"/>
    <mergeCell ref="A299:A330"/>
    <mergeCell ref="B299:B306"/>
    <mergeCell ref="B307:B314"/>
    <mergeCell ref="B315:B322"/>
    <mergeCell ref="B323:B330"/>
    <mergeCell ref="A203:A234"/>
    <mergeCell ref="B203:B210"/>
    <mergeCell ref="B211:B218"/>
    <mergeCell ref="B219:B226"/>
    <mergeCell ref="B227:B234"/>
    <mergeCell ref="A235:A266"/>
    <mergeCell ref="B235:B242"/>
    <mergeCell ref="B243:B250"/>
    <mergeCell ref="B251:B258"/>
    <mergeCell ref="B259:B266"/>
    <mergeCell ref="A199:G199"/>
    <mergeCell ref="A101:A132"/>
    <mergeCell ref="B101:B108"/>
    <mergeCell ref="B109:B116"/>
    <mergeCell ref="B117:B124"/>
    <mergeCell ref="B125:B132"/>
    <mergeCell ref="A133:A164"/>
    <mergeCell ref="B133:B140"/>
    <mergeCell ref="B141:B148"/>
    <mergeCell ref="B149:B156"/>
    <mergeCell ref="B157:B164"/>
    <mergeCell ref="A165:A196"/>
    <mergeCell ref="B165:B172"/>
    <mergeCell ref="B173:B180"/>
    <mergeCell ref="B181:B188"/>
    <mergeCell ref="B189:B196"/>
    <mergeCell ref="A1:G1"/>
    <mergeCell ref="A5:A36"/>
    <mergeCell ref="B5:B12"/>
    <mergeCell ref="B13:B20"/>
    <mergeCell ref="B21:B28"/>
    <mergeCell ref="B29:B36"/>
    <mergeCell ref="A434:F434"/>
    <mergeCell ref="A2:O2"/>
    <mergeCell ref="A200:O200"/>
    <mergeCell ref="A398:O398"/>
    <mergeCell ref="A395:G395"/>
    <mergeCell ref="A197:G197"/>
    <mergeCell ref="A69:A100"/>
    <mergeCell ref="B69:B76"/>
    <mergeCell ref="B77:B84"/>
    <mergeCell ref="B85:B92"/>
    <mergeCell ref="B93:B100"/>
    <mergeCell ref="A37:A68"/>
    <mergeCell ref="B37:B44"/>
    <mergeCell ref="B45:B52"/>
    <mergeCell ref="B53:B60"/>
    <mergeCell ref="B61:B6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56"/>
  <sheetViews>
    <sheetView topLeftCell="A37" workbookViewId="0">
      <selection activeCell="A53" sqref="A53:E53"/>
    </sheetView>
  </sheetViews>
  <sheetFormatPr baseColWidth="10" defaultColWidth="9.140625" defaultRowHeight="15"/>
  <cols>
    <col min="1" max="1" width="10.85546875" customWidth="1"/>
    <col min="2" max="2" width="11" customWidth="1"/>
    <col min="3" max="3" width="10.140625" customWidth="1"/>
    <col min="4" max="4" width="11.28515625" customWidth="1"/>
    <col min="5" max="5" width="10.140625" customWidth="1"/>
  </cols>
  <sheetData>
    <row r="1" spans="1:15">
      <c r="A1" s="437" t="s">
        <v>699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5" s="388" customFormat="1">
      <c r="A2" s="431" t="s">
        <v>700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59" customFormat="1">
      <c r="A3" s="158"/>
    </row>
    <row r="4" spans="1:15">
      <c r="A4" s="163" t="s">
        <v>68</v>
      </c>
      <c r="B4" s="444" t="s">
        <v>9</v>
      </c>
      <c r="C4" s="444"/>
      <c r="D4" s="444" t="s">
        <v>10</v>
      </c>
      <c r="E4" s="444"/>
      <c r="F4" s="444" t="s">
        <v>11</v>
      </c>
      <c r="G4" s="444"/>
      <c r="H4" s="444" t="s">
        <v>12</v>
      </c>
      <c r="I4" s="444"/>
      <c r="J4" s="444" t="s">
        <v>13</v>
      </c>
      <c r="K4" s="444"/>
      <c r="L4" s="444" t="s">
        <v>81</v>
      </c>
      <c r="M4" s="444"/>
    </row>
    <row r="5" spans="1:15">
      <c r="A5" s="163" t="s">
        <v>34</v>
      </c>
      <c r="B5" s="163" t="s">
        <v>85</v>
      </c>
      <c r="C5" s="163" t="s">
        <v>86</v>
      </c>
      <c r="D5" s="163" t="s">
        <v>85</v>
      </c>
      <c r="E5" s="163" t="s">
        <v>86</v>
      </c>
      <c r="F5" s="163" t="s">
        <v>85</v>
      </c>
      <c r="G5" s="163" t="s">
        <v>86</v>
      </c>
      <c r="H5" s="163" t="s">
        <v>85</v>
      </c>
      <c r="I5" s="163" t="s">
        <v>86</v>
      </c>
      <c r="J5" s="163" t="s">
        <v>85</v>
      </c>
      <c r="K5" s="163" t="s">
        <v>86</v>
      </c>
      <c r="L5" s="163" t="s">
        <v>85</v>
      </c>
      <c r="M5" s="163" t="s">
        <v>86</v>
      </c>
    </row>
    <row r="6" spans="1:15">
      <c r="A6" s="163" t="s">
        <v>87</v>
      </c>
      <c r="B6" s="172">
        <v>107973.04</v>
      </c>
      <c r="C6" s="169">
        <v>100000</v>
      </c>
      <c r="D6" s="169">
        <v>154141.47</v>
      </c>
      <c r="E6" s="169">
        <v>160000</v>
      </c>
      <c r="F6" s="169">
        <v>153545.85999999999</v>
      </c>
      <c r="G6" s="169">
        <v>160000</v>
      </c>
      <c r="H6" s="169">
        <v>192473.72</v>
      </c>
      <c r="I6" s="169">
        <v>200000</v>
      </c>
      <c r="J6" s="169">
        <v>225937.2514924182</v>
      </c>
      <c r="K6" s="169">
        <v>240000</v>
      </c>
      <c r="L6" s="169">
        <v>236901.43758613901</v>
      </c>
      <c r="M6" s="169">
        <v>250000</v>
      </c>
    </row>
    <row r="7" spans="1:15">
      <c r="A7" s="163" t="s">
        <v>88</v>
      </c>
      <c r="B7" s="173">
        <v>113956.69</v>
      </c>
      <c r="C7" s="45">
        <v>100000</v>
      </c>
      <c r="D7" s="45">
        <v>140807.62</v>
      </c>
      <c r="E7" s="45">
        <v>130000</v>
      </c>
      <c r="F7" s="45">
        <v>148490.1</v>
      </c>
      <c r="G7" s="45">
        <v>170000</v>
      </c>
      <c r="H7" s="45">
        <v>186476.69</v>
      </c>
      <c r="I7" s="45">
        <v>210000</v>
      </c>
      <c r="J7" s="45">
        <v>207808.2303765479</v>
      </c>
      <c r="K7" s="45">
        <v>210000</v>
      </c>
      <c r="L7" s="45">
        <v>221293.36775262287</v>
      </c>
      <c r="M7" s="45">
        <v>230000</v>
      </c>
    </row>
    <row r="8" spans="1:15">
      <c r="A8" s="163" t="s">
        <v>89</v>
      </c>
      <c r="B8" s="173">
        <v>118994</v>
      </c>
      <c r="C8" s="45">
        <v>111339</v>
      </c>
      <c r="D8" s="45">
        <v>163107.73000000001</v>
      </c>
      <c r="E8" s="45">
        <v>155000</v>
      </c>
      <c r="F8" s="45">
        <v>151588.19</v>
      </c>
      <c r="G8" s="45">
        <v>152000</v>
      </c>
      <c r="H8" s="45">
        <v>196180.9</v>
      </c>
      <c r="I8" s="45">
        <v>200000</v>
      </c>
      <c r="J8" s="45">
        <v>211658.04196755856</v>
      </c>
      <c r="K8" s="45">
        <v>220000</v>
      </c>
      <c r="L8" s="45">
        <v>256038.58173444308</v>
      </c>
      <c r="M8" s="45">
        <v>270000</v>
      </c>
    </row>
    <row r="9" spans="1:15">
      <c r="A9" s="163" t="s">
        <v>90</v>
      </c>
      <c r="B9" s="173">
        <v>118089.85</v>
      </c>
      <c r="C9" s="45">
        <v>120000</v>
      </c>
      <c r="D9" s="45">
        <v>147466.32</v>
      </c>
      <c r="E9" s="45">
        <v>150000</v>
      </c>
      <c r="F9" s="45">
        <v>153795.66</v>
      </c>
      <c r="G9" s="45">
        <v>160000</v>
      </c>
      <c r="H9" s="45">
        <v>196564.45</v>
      </c>
      <c r="I9" s="45">
        <v>200000</v>
      </c>
      <c r="J9" s="45">
        <v>220220.08611503363</v>
      </c>
      <c r="K9" s="45">
        <v>230000</v>
      </c>
      <c r="L9" s="45">
        <v>249034.13111947587</v>
      </c>
      <c r="M9" s="45">
        <v>250000</v>
      </c>
    </row>
    <row r="10" spans="1:15">
      <c r="A10" s="163" t="s">
        <v>91</v>
      </c>
      <c r="B10" s="173">
        <v>135092.9</v>
      </c>
      <c r="C10" s="45">
        <v>120000</v>
      </c>
      <c r="D10" s="45">
        <v>150521.26999999999</v>
      </c>
      <c r="E10" s="45">
        <v>150000</v>
      </c>
      <c r="F10" s="45">
        <v>164098.43</v>
      </c>
      <c r="G10" s="45">
        <v>180000</v>
      </c>
      <c r="H10" s="45">
        <v>203005.23</v>
      </c>
      <c r="I10" s="45">
        <v>200000</v>
      </c>
      <c r="J10" s="45">
        <v>237933.11728427099</v>
      </c>
      <c r="K10" s="45">
        <v>240000</v>
      </c>
      <c r="L10" s="45">
        <v>256768.48807920923</v>
      </c>
      <c r="M10" s="45">
        <v>270000</v>
      </c>
    </row>
    <row r="11" spans="1:15">
      <c r="A11" s="163" t="s">
        <v>92</v>
      </c>
      <c r="B11" s="173">
        <v>136951.43</v>
      </c>
      <c r="C11" s="45">
        <v>120000</v>
      </c>
      <c r="D11" s="45">
        <v>147237.62</v>
      </c>
      <c r="E11" s="45">
        <v>150000</v>
      </c>
      <c r="F11" s="45">
        <v>184977.39</v>
      </c>
      <c r="G11" s="45">
        <v>180000</v>
      </c>
      <c r="H11" s="45">
        <v>221323.33</v>
      </c>
      <c r="I11" s="45">
        <v>210000</v>
      </c>
      <c r="J11" s="45">
        <v>242188.19861459572</v>
      </c>
      <c r="K11" s="45">
        <v>240000</v>
      </c>
      <c r="L11" s="45">
        <v>267104.37273089337</v>
      </c>
      <c r="M11" s="45">
        <v>270000</v>
      </c>
    </row>
    <row r="12" spans="1:15">
      <c r="A12" s="163" t="s">
        <v>93</v>
      </c>
      <c r="B12" s="173">
        <v>136600.47</v>
      </c>
      <c r="C12" s="45">
        <v>120000</v>
      </c>
      <c r="D12" s="45">
        <v>165971.57</v>
      </c>
      <c r="E12" s="45">
        <v>160000</v>
      </c>
      <c r="F12" s="45">
        <v>174758.5</v>
      </c>
      <c r="G12" s="45">
        <v>180000</v>
      </c>
      <c r="H12" s="45">
        <v>212288.59</v>
      </c>
      <c r="I12" s="45">
        <v>200000</v>
      </c>
      <c r="J12" s="45">
        <v>237739.13509845291</v>
      </c>
      <c r="K12" s="45">
        <v>240000</v>
      </c>
      <c r="L12" s="45">
        <v>270429.16677754093</v>
      </c>
      <c r="M12" s="45">
        <v>270000</v>
      </c>
    </row>
    <row r="13" spans="1:15">
      <c r="A13" s="163" t="s">
        <v>94</v>
      </c>
      <c r="B13" s="173">
        <v>136856.38</v>
      </c>
      <c r="C13" s="45">
        <v>125000</v>
      </c>
      <c r="D13" s="45">
        <v>164896.59</v>
      </c>
      <c r="E13" s="45">
        <v>160000</v>
      </c>
      <c r="F13" s="45">
        <v>196219.11</v>
      </c>
      <c r="G13" s="45">
        <v>180000</v>
      </c>
      <c r="H13" s="45">
        <v>207627.02</v>
      </c>
      <c r="I13" s="45">
        <v>200000</v>
      </c>
      <c r="J13" s="45">
        <v>247241.02772948259</v>
      </c>
      <c r="K13" s="45">
        <v>241000</v>
      </c>
      <c r="L13" s="45">
        <v>268455.18225917622</v>
      </c>
      <c r="M13" s="45">
        <v>270000</v>
      </c>
    </row>
    <row r="14" spans="1:15">
      <c r="A14" s="163" t="s">
        <v>95</v>
      </c>
      <c r="B14" s="172">
        <v>150925.34</v>
      </c>
      <c r="C14" s="169">
        <v>135000</v>
      </c>
      <c r="D14" s="169">
        <v>171670.3</v>
      </c>
      <c r="E14" s="169">
        <v>160968</v>
      </c>
      <c r="F14" s="169">
        <v>186487.24</v>
      </c>
      <c r="G14" s="169">
        <v>180000</v>
      </c>
      <c r="H14" s="169">
        <v>237851.71</v>
      </c>
      <c r="I14" s="169">
        <v>210000</v>
      </c>
      <c r="J14" s="169">
        <v>265904.23756551836</v>
      </c>
      <c r="K14" s="169">
        <v>245000</v>
      </c>
      <c r="L14" s="169">
        <v>292841.5471691874</v>
      </c>
      <c r="M14" s="169">
        <v>270000</v>
      </c>
    </row>
    <row r="15" spans="1:15">
      <c r="A15" s="163" t="s">
        <v>96</v>
      </c>
      <c r="B15" s="173">
        <v>160676.79999999999</v>
      </c>
      <c r="C15" s="45">
        <v>135000</v>
      </c>
      <c r="D15" s="45">
        <v>189095.74</v>
      </c>
      <c r="E15" s="45">
        <v>165000</v>
      </c>
      <c r="F15" s="45">
        <v>209155.95</v>
      </c>
      <c r="G15" s="45">
        <v>182000</v>
      </c>
      <c r="H15" s="45">
        <v>252526.42</v>
      </c>
      <c r="I15" s="45">
        <v>210000</v>
      </c>
      <c r="J15" s="45">
        <v>279489.31328742189</v>
      </c>
      <c r="K15" s="45">
        <v>250000</v>
      </c>
      <c r="L15" s="45">
        <v>306946.67798261141</v>
      </c>
      <c r="M15" s="45">
        <v>280000</v>
      </c>
    </row>
    <row r="16" spans="1:15">
      <c r="A16" s="163" t="s">
        <v>97</v>
      </c>
      <c r="B16" s="173">
        <v>178884.15</v>
      </c>
      <c r="C16" s="45">
        <v>140000</v>
      </c>
      <c r="D16" s="45">
        <v>191913.91</v>
      </c>
      <c r="E16" s="45">
        <v>165000</v>
      </c>
      <c r="F16" s="45">
        <v>222405.18</v>
      </c>
      <c r="G16" s="45">
        <v>185000</v>
      </c>
      <c r="H16" s="45">
        <v>255117.91</v>
      </c>
      <c r="I16" s="45">
        <v>215000</v>
      </c>
      <c r="J16" s="45">
        <v>296240.20269094507</v>
      </c>
      <c r="K16" s="45">
        <v>250000</v>
      </c>
      <c r="L16" s="45">
        <v>327316.89256525767</v>
      </c>
      <c r="M16" s="45">
        <v>280000</v>
      </c>
    </row>
    <row r="17" spans="1:15">
      <c r="A17" s="163" t="s">
        <v>98</v>
      </c>
      <c r="B17" s="173">
        <v>178560.54</v>
      </c>
      <c r="C17" s="45">
        <v>140000</v>
      </c>
      <c r="D17" s="45">
        <v>206920.86</v>
      </c>
      <c r="E17" s="45">
        <v>175000</v>
      </c>
      <c r="F17" s="45">
        <v>229087.85</v>
      </c>
      <c r="G17" s="45">
        <v>200000</v>
      </c>
      <c r="H17" s="45">
        <v>275848.96999999997</v>
      </c>
      <c r="I17" s="45">
        <v>230000</v>
      </c>
      <c r="J17" s="45">
        <v>322264.01182395447</v>
      </c>
      <c r="K17" s="45">
        <v>260000</v>
      </c>
      <c r="L17" s="45">
        <v>343713.18272187997</v>
      </c>
      <c r="M17" s="45">
        <v>300000</v>
      </c>
    </row>
    <row r="18" spans="1:15">
      <c r="A18" s="163" t="s">
        <v>99</v>
      </c>
      <c r="B18" s="173">
        <v>205364.28</v>
      </c>
      <c r="C18" s="45">
        <v>160000</v>
      </c>
      <c r="D18" s="45">
        <v>242217.58</v>
      </c>
      <c r="E18" s="45">
        <v>200000</v>
      </c>
      <c r="F18" s="45">
        <v>263019.28999999998</v>
      </c>
      <c r="G18" s="45">
        <v>200000</v>
      </c>
      <c r="H18" s="45">
        <v>319105.39</v>
      </c>
      <c r="I18" s="45">
        <v>250000</v>
      </c>
      <c r="J18" s="45">
        <v>346190.83212414978</v>
      </c>
      <c r="K18" s="45">
        <v>300000</v>
      </c>
      <c r="L18" s="45">
        <v>375741.49325210706</v>
      </c>
      <c r="M18" s="45">
        <v>300000</v>
      </c>
    </row>
    <row r="19" spans="1:15">
      <c r="A19" s="163" t="s">
        <v>100</v>
      </c>
      <c r="B19" s="173">
        <v>235507.02</v>
      </c>
      <c r="C19" s="45">
        <v>180000</v>
      </c>
      <c r="D19" s="45">
        <v>276765.93</v>
      </c>
      <c r="E19" s="45">
        <v>200000</v>
      </c>
      <c r="F19" s="45">
        <v>324463.28000000003</v>
      </c>
      <c r="G19" s="45">
        <v>250000</v>
      </c>
      <c r="H19" s="45">
        <v>368553.03</v>
      </c>
      <c r="I19" s="45">
        <v>280000</v>
      </c>
      <c r="J19" s="45">
        <v>370042.45755689556</v>
      </c>
      <c r="K19" s="45">
        <v>300000</v>
      </c>
      <c r="L19" s="45">
        <v>415290.32292208372</v>
      </c>
      <c r="M19" s="45">
        <v>320000</v>
      </c>
    </row>
    <row r="20" spans="1:15">
      <c r="A20" s="163" t="s">
        <v>101</v>
      </c>
      <c r="B20" s="173">
        <v>283303.32</v>
      </c>
      <c r="C20" s="45">
        <v>200000</v>
      </c>
      <c r="D20" s="45">
        <v>332733.90000000002</v>
      </c>
      <c r="E20" s="45">
        <v>250000</v>
      </c>
      <c r="F20" s="45">
        <v>360019.72</v>
      </c>
      <c r="G20" s="45">
        <v>270000</v>
      </c>
      <c r="H20" s="45">
        <v>425910.44</v>
      </c>
      <c r="I20" s="45">
        <v>330000</v>
      </c>
      <c r="J20" s="45">
        <v>437485.28341428703</v>
      </c>
      <c r="K20" s="45">
        <v>350000</v>
      </c>
      <c r="L20" s="45">
        <v>481011.51405756967</v>
      </c>
      <c r="M20" s="45">
        <v>380000</v>
      </c>
    </row>
    <row r="21" spans="1:15">
      <c r="A21" s="163" t="s">
        <v>102</v>
      </c>
      <c r="B21" s="173">
        <v>325244.92</v>
      </c>
      <c r="C21" s="45">
        <v>250000</v>
      </c>
      <c r="D21" s="45">
        <v>397581.73</v>
      </c>
      <c r="E21" s="45">
        <v>280000</v>
      </c>
      <c r="F21" s="45">
        <v>419906.2</v>
      </c>
      <c r="G21" s="45">
        <v>300000</v>
      </c>
      <c r="H21" s="45">
        <v>455466.79</v>
      </c>
      <c r="I21" s="45">
        <v>350000</v>
      </c>
      <c r="J21" s="45">
        <v>509739.10502343904</v>
      </c>
      <c r="K21" s="45">
        <v>400000</v>
      </c>
      <c r="L21" s="45">
        <v>538120.98568256234</v>
      </c>
      <c r="M21" s="45">
        <v>400000</v>
      </c>
    </row>
    <row r="22" spans="1:15">
      <c r="A22" s="163" t="s">
        <v>103</v>
      </c>
      <c r="B22" s="173">
        <v>415720.6</v>
      </c>
      <c r="C22" s="45">
        <v>300000</v>
      </c>
      <c r="D22" s="45">
        <v>464069.01</v>
      </c>
      <c r="E22" s="45">
        <v>350000</v>
      </c>
      <c r="F22" s="45">
        <v>544814.36</v>
      </c>
      <c r="G22" s="45">
        <v>400000</v>
      </c>
      <c r="H22" s="45">
        <v>657467.51</v>
      </c>
      <c r="I22" s="45">
        <v>500000</v>
      </c>
      <c r="J22" s="45">
        <v>711337.08120416536</v>
      </c>
      <c r="K22" s="45">
        <v>500000</v>
      </c>
      <c r="L22" s="45">
        <v>716232.59723771177</v>
      </c>
      <c r="M22" s="45">
        <v>500000</v>
      </c>
    </row>
    <row r="23" spans="1:15">
      <c r="A23" s="163" t="s">
        <v>104</v>
      </c>
      <c r="B23" s="173">
        <v>668195.89</v>
      </c>
      <c r="C23" s="45">
        <v>470000</v>
      </c>
      <c r="D23" s="45">
        <v>765789.6</v>
      </c>
      <c r="E23" s="45">
        <v>550000</v>
      </c>
      <c r="F23" s="45">
        <v>781057.47</v>
      </c>
      <c r="G23" s="45">
        <v>600000</v>
      </c>
      <c r="H23" s="45">
        <v>897855.65</v>
      </c>
      <c r="I23" s="45">
        <v>650352</v>
      </c>
      <c r="J23" s="45">
        <v>975871.98899770493</v>
      </c>
      <c r="K23" s="45">
        <v>700000</v>
      </c>
      <c r="L23" s="45">
        <v>1011565.9442964414</v>
      </c>
      <c r="M23" s="45">
        <v>797000</v>
      </c>
    </row>
    <row r="24" spans="1:15">
      <c r="A24" s="163" t="s">
        <v>105</v>
      </c>
      <c r="B24" s="173">
        <v>895048.8</v>
      </c>
      <c r="C24" s="45">
        <v>700000</v>
      </c>
      <c r="D24" s="45">
        <v>1158975</v>
      </c>
      <c r="E24" s="45">
        <v>800000</v>
      </c>
      <c r="F24" s="45">
        <v>1357236</v>
      </c>
      <c r="G24" s="45">
        <v>1000000</v>
      </c>
      <c r="H24" s="45">
        <v>1378042</v>
      </c>
      <c r="I24" s="45">
        <v>1000000</v>
      </c>
      <c r="J24" s="45">
        <v>1479461</v>
      </c>
      <c r="K24" s="45">
        <v>1050000</v>
      </c>
      <c r="L24" s="45">
        <v>1658980</v>
      </c>
      <c r="M24" s="45">
        <v>1200000</v>
      </c>
      <c r="O24" s="39"/>
    </row>
    <row r="25" spans="1:15">
      <c r="A25" s="163" t="s">
        <v>17</v>
      </c>
      <c r="B25" s="173">
        <v>255104.88</v>
      </c>
      <c r="C25" s="45">
        <v>155000</v>
      </c>
      <c r="D25" s="45">
        <v>314743.15999999997</v>
      </c>
      <c r="E25" s="45">
        <v>200000</v>
      </c>
      <c r="F25" s="45">
        <v>344577.56</v>
      </c>
      <c r="G25" s="45">
        <v>200000</v>
      </c>
      <c r="H25" s="45">
        <v>417775.12</v>
      </c>
      <c r="I25" s="45">
        <v>260000</v>
      </c>
      <c r="J25" s="45">
        <v>462658.74653578817</v>
      </c>
      <c r="K25" s="45">
        <v>300000</v>
      </c>
      <c r="L25" s="45">
        <v>517419.48318599706</v>
      </c>
      <c r="M25" s="45">
        <v>350000</v>
      </c>
    </row>
    <row r="26" spans="1:15" s="388" customFormat="1">
      <c r="A26" s="434" t="s">
        <v>610</v>
      </c>
      <c r="B26" s="434"/>
      <c r="C26" s="434"/>
      <c r="D26" s="434"/>
      <c r="E26" s="434"/>
      <c r="F26" s="434"/>
      <c r="G26" s="434"/>
      <c r="H26" s="434"/>
      <c r="I26" s="434"/>
      <c r="J26" s="434"/>
      <c r="K26" s="434"/>
      <c r="L26" s="434"/>
      <c r="M26" s="434"/>
    </row>
    <row r="28" spans="1:15">
      <c r="A28" s="437" t="s">
        <v>467</v>
      </c>
      <c r="B28" s="437"/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</row>
    <row r="29" spans="1:15" s="388" customFormat="1">
      <c r="A29" s="431" t="s">
        <v>700</v>
      </c>
      <c r="B29" s="431"/>
      <c r="C29" s="431"/>
      <c r="D29" s="431"/>
      <c r="E29" s="431"/>
      <c r="F29" s="431"/>
      <c r="G29" s="431"/>
      <c r="H29" s="431"/>
      <c r="I29" s="431"/>
      <c r="J29" s="431"/>
      <c r="K29" s="431"/>
      <c r="L29" s="431"/>
      <c r="M29" s="431"/>
      <c r="N29" s="431"/>
      <c r="O29" s="431"/>
    </row>
    <row r="30" spans="1:15" s="159" customFormat="1"/>
    <row r="31" spans="1:15" s="159" customFormat="1">
      <c r="B31" s="470">
        <v>2015</v>
      </c>
      <c r="C31" s="470"/>
      <c r="D31" s="470">
        <v>2017</v>
      </c>
      <c r="E31" s="470"/>
    </row>
    <row r="32" spans="1:15" ht="30">
      <c r="A32" s="145" t="s">
        <v>34</v>
      </c>
      <c r="B32" s="157" t="s">
        <v>44</v>
      </c>
      <c r="C32" s="157" t="s">
        <v>45</v>
      </c>
      <c r="D32" s="157" t="s">
        <v>44</v>
      </c>
      <c r="E32" s="157" t="s">
        <v>45</v>
      </c>
    </row>
    <row r="33" spans="1:5">
      <c r="A33" s="163" t="s">
        <v>87</v>
      </c>
      <c r="B33" s="172">
        <v>225937.2514924182</v>
      </c>
      <c r="C33" s="169">
        <v>10928.08317294078</v>
      </c>
      <c r="D33" s="172">
        <v>236901.43758613901</v>
      </c>
      <c r="E33" s="169">
        <v>8126.713835546233</v>
      </c>
    </row>
    <row r="34" spans="1:5">
      <c r="A34" s="163" t="s">
        <v>88</v>
      </c>
      <c r="B34" s="173">
        <v>207808.2303765479</v>
      </c>
      <c r="C34" s="45">
        <v>10775.343361057283</v>
      </c>
      <c r="D34" s="173">
        <v>221293.36775262287</v>
      </c>
      <c r="E34" s="45">
        <v>11082.128262590692</v>
      </c>
    </row>
    <row r="35" spans="1:5">
      <c r="A35" s="163" t="s">
        <v>89</v>
      </c>
      <c r="B35" s="173">
        <v>211658.04196755856</v>
      </c>
      <c r="C35" s="45">
        <v>6386.3604010392964</v>
      </c>
      <c r="D35" s="173">
        <v>256038.58173444308</v>
      </c>
      <c r="E35" s="45">
        <v>10784.516752763851</v>
      </c>
    </row>
    <row r="36" spans="1:5">
      <c r="A36" s="163" t="s">
        <v>90</v>
      </c>
      <c r="B36" s="173">
        <v>220220.08611503363</v>
      </c>
      <c r="C36" s="45">
        <v>5198.1128610490214</v>
      </c>
      <c r="D36" s="173">
        <v>249034.13111947587</v>
      </c>
      <c r="E36" s="45">
        <v>7985.5905898341462</v>
      </c>
    </row>
    <row r="37" spans="1:5">
      <c r="A37" s="163" t="s">
        <v>91</v>
      </c>
      <c r="B37" s="173">
        <v>237933.11728427099</v>
      </c>
      <c r="C37" s="45">
        <v>5944.084719620636</v>
      </c>
      <c r="D37" s="173">
        <v>256768.48807920923</v>
      </c>
      <c r="E37" s="45">
        <v>5693.363921690494</v>
      </c>
    </row>
    <row r="38" spans="1:5">
      <c r="A38" s="163" t="s">
        <v>92</v>
      </c>
      <c r="B38" s="173">
        <v>242188.19861459572</v>
      </c>
      <c r="C38" s="45">
        <v>12976.305802576315</v>
      </c>
      <c r="D38" s="173">
        <v>267104.37273089337</v>
      </c>
      <c r="E38" s="45">
        <v>5171.1650110447117</v>
      </c>
    </row>
    <row r="39" spans="1:5">
      <c r="A39" s="163" t="s">
        <v>93</v>
      </c>
      <c r="B39" s="173">
        <v>237739.13509845291</v>
      </c>
      <c r="C39" s="45">
        <v>3988.8060042972297</v>
      </c>
      <c r="D39" s="173">
        <v>270429.16677754093</v>
      </c>
      <c r="E39" s="45">
        <v>4695.4823726900504</v>
      </c>
    </row>
    <row r="40" spans="1:5">
      <c r="A40" s="163" t="s">
        <v>94</v>
      </c>
      <c r="B40" s="173">
        <v>247241.02772948259</v>
      </c>
      <c r="C40" s="45">
        <v>5508.4348117436039</v>
      </c>
      <c r="D40" s="173">
        <v>268455.18225917622</v>
      </c>
      <c r="E40" s="45">
        <v>6873.6183985165171</v>
      </c>
    </row>
    <row r="41" spans="1:5">
      <c r="A41" s="163" t="s">
        <v>95</v>
      </c>
      <c r="B41" s="172">
        <v>265904.23756551836</v>
      </c>
      <c r="C41" s="169">
        <v>2263.7273174557818</v>
      </c>
      <c r="D41" s="172">
        <v>292841.5471691874</v>
      </c>
      <c r="E41" s="169">
        <v>3032.2867578825708</v>
      </c>
    </row>
    <row r="42" spans="1:5">
      <c r="A42" s="163" t="s">
        <v>96</v>
      </c>
      <c r="B42" s="173">
        <v>279489.31328742189</v>
      </c>
      <c r="C42" s="45">
        <v>5589.7812267122545</v>
      </c>
      <c r="D42" s="173">
        <v>306946.67798261141</v>
      </c>
      <c r="E42" s="45">
        <v>5101.00221554172</v>
      </c>
    </row>
    <row r="43" spans="1:5">
      <c r="A43" s="163" t="s">
        <v>97</v>
      </c>
      <c r="B43" s="173">
        <v>296240.20269094507</v>
      </c>
      <c r="C43" s="45">
        <v>3439.9090754809718</v>
      </c>
      <c r="D43" s="173">
        <v>327316.89256525767</v>
      </c>
      <c r="E43" s="45">
        <v>7431.8904590863622</v>
      </c>
    </row>
    <row r="44" spans="1:5">
      <c r="A44" s="163" t="s">
        <v>98</v>
      </c>
      <c r="B44" s="173">
        <v>322264.01182395447</v>
      </c>
      <c r="C44" s="45">
        <v>8180.3561144734276</v>
      </c>
      <c r="D44" s="173">
        <v>343713.18272187997</v>
      </c>
      <c r="E44" s="45">
        <v>7922.9574342179494</v>
      </c>
    </row>
    <row r="45" spans="1:5">
      <c r="A45" s="163" t="s">
        <v>99</v>
      </c>
      <c r="B45" s="173">
        <v>346190.83212414978</v>
      </c>
      <c r="C45" s="45">
        <v>2300.809374190329</v>
      </c>
      <c r="D45" s="173">
        <v>375741.49325210706</v>
      </c>
      <c r="E45" s="45">
        <v>2745.1099171633018</v>
      </c>
    </row>
    <row r="46" spans="1:5">
      <c r="A46" s="163" t="s">
        <v>100</v>
      </c>
      <c r="B46" s="173">
        <v>370042.45755689556</v>
      </c>
      <c r="C46" s="45">
        <v>6764.1655210232939</v>
      </c>
      <c r="D46" s="173">
        <v>415290.32292208372</v>
      </c>
      <c r="E46" s="45">
        <v>12274.296192628701</v>
      </c>
    </row>
    <row r="47" spans="1:5">
      <c r="A47" s="163" t="s">
        <v>101</v>
      </c>
      <c r="B47" s="173">
        <v>437485.28341428703</v>
      </c>
      <c r="C47" s="45">
        <v>9565.9587908145713</v>
      </c>
      <c r="D47" s="173">
        <v>481011.51405756967</v>
      </c>
      <c r="E47" s="45">
        <v>11469.618056784449</v>
      </c>
    </row>
    <row r="48" spans="1:5">
      <c r="A48" s="163" t="s">
        <v>102</v>
      </c>
      <c r="B48" s="173">
        <v>509739.10502343904</v>
      </c>
      <c r="C48" s="45">
        <v>6773.2052582386268</v>
      </c>
      <c r="D48" s="173">
        <v>538120.98568256234</v>
      </c>
      <c r="E48" s="45">
        <v>7598.5272247093471</v>
      </c>
    </row>
    <row r="49" spans="1:6">
      <c r="A49" s="163" t="s">
        <v>103</v>
      </c>
      <c r="B49" s="173">
        <v>711337.08120416536</v>
      </c>
      <c r="C49" s="45">
        <v>21238.724474656316</v>
      </c>
      <c r="D49" s="173">
        <v>716232.59723771177</v>
      </c>
      <c r="E49" s="45">
        <v>26278.892617999398</v>
      </c>
    </row>
    <row r="50" spans="1:6">
      <c r="A50" s="163" t="s">
        <v>104</v>
      </c>
      <c r="B50" s="173">
        <v>975871.98899770493</v>
      </c>
      <c r="C50" s="45">
        <v>24402.332988644655</v>
      </c>
      <c r="D50" s="173">
        <v>1011565.9442964414</v>
      </c>
      <c r="E50" s="45">
        <v>26989.866716598754</v>
      </c>
    </row>
    <row r="51" spans="1:6" s="159" customFormat="1">
      <c r="A51" s="144" t="s">
        <v>105</v>
      </c>
      <c r="B51" s="173">
        <v>1479461</v>
      </c>
      <c r="C51" s="45">
        <v>61573.83</v>
      </c>
      <c r="D51" s="173">
        <v>1658980</v>
      </c>
      <c r="E51" s="45">
        <v>50353.1</v>
      </c>
    </row>
    <row r="52" spans="1:6">
      <c r="A52" s="144" t="s">
        <v>17</v>
      </c>
      <c r="B52" s="173">
        <v>462612.9</v>
      </c>
      <c r="C52" s="45">
        <v>7218.9589999999998</v>
      </c>
      <c r="D52" s="173">
        <v>517419.48318599706</v>
      </c>
      <c r="E52" s="45">
        <v>7836.2424617757806</v>
      </c>
    </row>
    <row r="53" spans="1:6">
      <c r="A53" s="434" t="s">
        <v>610</v>
      </c>
      <c r="B53" s="434"/>
      <c r="C53" s="434"/>
      <c r="D53" s="434"/>
      <c r="E53" s="434"/>
      <c r="F53" s="289"/>
    </row>
    <row r="54" spans="1:6">
      <c r="D54" s="159"/>
      <c r="E54" s="159"/>
    </row>
    <row r="55" spans="1:6">
      <c r="A55" s="159"/>
      <c r="B55" s="159"/>
      <c r="C55" s="159"/>
      <c r="D55" s="159"/>
    </row>
    <row r="56" spans="1:6">
      <c r="B56" s="159"/>
      <c r="C56" s="159"/>
      <c r="D56" s="159"/>
      <c r="E56" s="159"/>
    </row>
  </sheetData>
  <mergeCells count="14">
    <mergeCell ref="A1:M1"/>
    <mergeCell ref="A2:O2"/>
    <mergeCell ref="A29:O29"/>
    <mergeCell ref="A53:E53"/>
    <mergeCell ref="A26:M26"/>
    <mergeCell ref="A28:M28"/>
    <mergeCell ref="B31:C31"/>
    <mergeCell ref="D31:E31"/>
    <mergeCell ref="B4:C4"/>
    <mergeCell ref="D4:E4"/>
    <mergeCell ref="F4:G4"/>
    <mergeCell ref="H4:I4"/>
    <mergeCell ref="J4:K4"/>
    <mergeCell ref="L4:M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73"/>
  <sheetViews>
    <sheetView topLeftCell="A61" workbookViewId="0">
      <selection activeCell="A73" sqref="A73:F73"/>
    </sheetView>
  </sheetViews>
  <sheetFormatPr baseColWidth="10" defaultColWidth="9.140625" defaultRowHeight="15"/>
  <cols>
    <col min="1" max="1" width="13.7109375" customWidth="1"/>
    <col min="2" max="4" width="14.42578125" bestFit="1" customWidth="1"/>
    <col min="5" max="5" width="11.5703125" customWidth="1"/>
    <col min="14" max="14" width="11.5703125" customWidth="1"/>
    <col min="17" max="17" width="17.42578125" bestFit="1" customWidth="1"/>
  </cols>
  <sheetData>
    <row r="1" spans="1:15">
      <c r="A1" s="437" t="s">
        <v>701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5" s="388" customFormat="1">
      <c r="A2" s="431" t="s">
        <v>700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59" customFormat="1">
      <c r="A3" s="158"/>
    </row>
    <row r="4" spans="1:15">
      <c r="A4" s="163" t="s">
        <v>68</v>
      </c>
      <c r="B4" s="444" t="s">
        <v>9</v>
      </c>
      <c r="C4" s="444"/>
      <c r="D4" s="444" t="s">
        <v>10</v>
      </c>
      <c r="E4" s="444"/>
      <c r="F4" s="444" t="s">
        <v>11</v>
      </c>
      <c r="G4" s="444"/>
      <c r="H4" s="444" t="s">
        <v>12</v>
      </c>
      <c r="I4" s="444"/>
      <c r="J4" s="444" t="s">
        <v>13</v>
      </c>
      <c r="K4" s="444"/>
      <c r="L4" s="444" t="s">
        <v>81</v>
      </c>
      <c r="M4" s="444"/>
    </row>
    <row r="5" spans="1:15">
      <c r="A5" s="163" t="s">
        <v>34</v>
      </c>
      <c r="B5" s="163" t="s">
        <v>14</v>
      </c>
      <c r="C5" s="163" t="s">
        <v>19</v>
      </c>
      <c r="D5" s="163" t="s">
        <v>14</v>
      </c>
      <c r="E5" s="163" t="s">
        <v>19</v>
      </c>
      <c r="F5" s="163" t="s">
        <v>14</v>
      </c>
      <c r="G5" s="163" t="s">
        <v>19</v>
      </c>
      <c r="H5" s="163" t="s">
        <v>14</v>
      </c>
      <c r="I5" s="163" t="s">
        <v>19</v>
      </c>
      <c r="J5" s="163" t="s">
        <v>14</v>
      </c>
      <c r="K5" s="163" t="s">
        <v>19</v>
      </c>
      <c r="L5" s="163" t="s">
        <v>14</v>
      </c>
      <c r="M5" s="163" t="s">
        <v>19</v>
      </c>
    </row>
    <row r="6" spans="1:15">
      <c r="A6" s="163" t="s">
        <v>87</v>
      </c>
      <c r="B6" s="172">
        <v>115976.03</v>
      </c>
      <c r="C6" s="169">
        <v>89416.767000000007</v>
      </c>
      <c r="D6" s="169">
        <v>162686.51999999999</v>
      </c>
      <c r="E6" s="169">
        <v>138011.79</v>
      </c>
      <c r="F6" s="169">
        <v>159790.25</v>
      </c>
      <c r="G6" s="169">
        <v>135939.54999999999</v>
      </c>
      <c r="H6" s="169">
        <v>212635.41</v>
      </c>
      <c r="I6" s="169">
        <v>154917.44</v>
      </c>
      <c r="J6" s="169">
        <v>253583.8110224476</v>
      </c>
      <c r="K6" s="169">
        <v>176339.15354769657</v>
      </c>
      <c r="L6" s="169">
        <v>248111.03836096142</v>
      </c>
      <c r="M6" s="169">
        <v>207853.96759177421</v>
      </c>
    </row>
    <row r="7" spans="1:15">
      <c r="A7" s="163" t="s">
        <v>88</v>
      </c>
      <c r="B7" s="173">
        <v>113855.01</v>
      </c>
      <c r="C7" s="45">
        <v>114187.63</v>
      </c>
      <c r="D7" s="45">
        <v>166633.68</v>
      </c>
      <c r="E7" s="45">
        <v>90061.739000000001</v>
      </c>
      <c r="F7" s="45">
        <v>176494.99</v>
      </c>
      <c r="G7" s="45">
        <v>92444.11</v>
      </c>
      <c r="H7" s="45">
        <v>209095.17</v>
      </c>
      <c r="I7" s="45">
        <v>128806.98</v>
      </c>
      <c r="J7" s="45">
        <v>230232.73615540736</v>
      </c>
      <c r="K7" s="45">
        <v>156152.11387543831</v>
      </c>
      <c r="L7" s="45">
        <v>232270.59945994598</v>
      </c>
      <c r="M7" s="45">
        <v>199542.21429551378</v>
      </c>
    </row>
    <row r="8" spans="1:15">
      <c r="A8" s="163" t="s">
        <v>89</v>
      </c>
      <c r="B8" s="173">
        <v>130913.7</v>
      </c>
      <c r="C8" s="45">
        <v>96037.771999999997</v>
      </c>
      <c r="D8" s="45">
        <v>174786.78</v>
      </c>
      <c r="E8" s="45">
        <v>127814.22</v>
      </c>
      <c r="F8" s="45">
        <v>167586.23999999999</v>
      </c>
      <c r="G8" s="45">
        <v>114067.5</v>
      </c>
      <c r="H8" s="45">
        <v>213954.37</v>
      </c>
      <c r="I8" s="45">
        <v>160328.84</v>
      </c>
      <c r="J8" s="45">
        <v>232415.79428147047</v>
      </c>
      <c r="K8" s="45">
        <v>173072.01681726909</v>
      </c>
      <c r="L8" s="45">
        <v>295111.34573853319</v>
      </c>
      <c r="M8" s="45">
        <v>190795.94210410235</v>
      </c>
    </row>
    <row r="9" spans="1:15">
      <c r="A9" s="163" t="s">
        <v>90</v>
      </c>
      <c r="B9" s="173">
        <v>127099.72</v>
      </c>
      <c r="C9" s="45">
        <v>96984.224000000002</v>
      </c>
      <c r="D9" s="45">
        <v>158956.18</v>
      </c>
      <c r="E9" s="45">
        <v>120181.4</v>
      </c>
      <c r="F9" s="45">
        <v>166503.94</v>
      </c>
      <c r="G9" s="45">
        <v>126080.6</v>
      </c>
      <c r="H9" s="45">
        <v>212453.23</v>
      </c>
      <c r="I9" s="45">
        <v>163944.69</v>
      </c>
      <c r="J9" s="45">
        <v>245487.56205971152</v>
      </c>
      <c r="K9" s="45">
        <v>175931.63923823214</v>
      </c>
      <c r="L9" s="45">
        <v>278268.66889449634</v>
      </c>
      <c r="M9" s="45">
        <v>196228.11622678698</v>
      </c>
    </row>
    <row r="10" spans="1:15">
      <c r="A10" s="163" t="s">
        <v>91</v>
      </c>
      <c r="B10" s="173">
        <v>149064.31</v>
      </c>
      <c r="C10" s="45">
        <v>103535.49</v>
      </c>
      <c r="D10" s="45">
        <v>163468.73000000001</v>
      </c>
      <c r="E10" s="45">
        <v>120888.22</v>
      </c>
      <c r="F10" s="45">
        <v>183761.93</v>
      </c>
      <c r="G10" s="45">
        <v>130627.85</v>
      </c>
      <c r="H10" s="45">
        <v>223186.52</v>
      </c>
      <c r="I10" s="45">
        <v>163368.46</v>
      </c>
      <c r="J10" s="45">
        <v>261095.13677370342</v>
      </c>
      <c r="K10" s="45">
        <v>197180.23644826352</v>
      </c>
      <c r="L10" s="45">
        <v>284623.39125597227</v>
      </c>
      <c r="M10" s="45">
        <v>209906.07472087033</v>
      </c>
    </row>
    <row r="11" spans="1:15">
      <c r="A11" s="163" t="s">
        <v>92</v>
      </c>
      <c r="B11" s="173">
        <v>146381.20000000001</v>
      </c>
      <c r="C11" s="45">
        <v>116832.87</v>
      </c>
      <c r="D11" s="45">
        <v>162770.13</v>
      </c>
      <c r="E11" s="45">
        <v>115804.7</v>
      </c>
      <c r="F11" s="45">
        <v>208546.98</v>
      </c>
      <c r="G11" s="45">
        <v>137498.07999999999</v>
      </c>
      <c r="H11" s="45">
        <v>252107.44</v>
      </c>
      <c r="I11" s="45">
        <v>169201.15</v>
      </c>
      <c r="J11" s="45">
        <v>275855.64863929525</v>
      </c>
      <c r="K11" s="45">
        <v>183508.08461053381</v>
      </c>
      <c r="L11" s="45">
        <v>288772.21341611037</v>
      </c>
      <c r="M11" s="45">
        <v>233768.43500239452</v>
      </c>
    </row>
    <row r="12" spans="1:15">
      <c r="A12" s="163" t="s">
        <v>93</v>
      </c>
      <c r="B12" s="173">
        <v>148308.64000000001</v>
      </c>
      <c r="C12" s="45">
        <v>113518.84</v>
      </c>
      <c r="D12" s="45">
        <v>186047.43</v>
      </c>
      <c r="E12" s="45">
        <v>128056.79</v>
      </c>
      <c r="F12" s="45">
        <v>197127.11</v>
      </c>
      <c r="G12" s="45">
        <v>133054.93</v>
      </c>
      <c r="H12" s="45">
        <v>245259.08</v>
      </c>
      <c r="I12" s="45">
        <v>154846.81</v>
      </c>
      <c r="J12" s="45">
        <v>269471.62658367783</v>
      </c>
      <c r="K12" s="45">
        <v>183456.17904460643</v>
      </c>
      <c r="L12" s="45">
        <v>303361.8712821253</v>
      </c>
      <c r="M12" s="45">
        <v>215101.29655189143</v>
      </c>
    </row>
    <row r="13" spans="1:15">
      <c r="A13" s="163" t="s">
        <v>94</v>
      </c>
      <c r="B13" s="173">
        <v>153510.67000000001</v>
      </c>
      <c r="C13" s="45">
        <v>104460.19</v>
      </c>
      <c r="D13" s="45">
        <v>183554.46</v>
      </c>
      <c r="E13" s="45">
        <v>128028.19</v>
      </c>
      <c r="F13" s="45">
        <v>228268.72</v>
      </c>
      <c r="G13" s="45">
        <v>137105.42000000001</v>
      </c>
      <c r="H13" s="45">
        <v>229793.82</v>
      </c>
      <c r="I13" s="45">
        <v>168534.36</v>
      </c>
      <c r="J13" s="45">
        <v>285663.15942009533</v>
      </c>
      <c r="K13" s="45">
        <v>189697.81990711889</v>
      </c>
      <c r="L13" s="45">
        <v>306007.5751972677</v>
      </c>
      <c r="M13" s="45">
        <v>213820.06590417444</v>
      </c>
    </row>
    <row r="14" spans="1:15">
      <c r="A14" s="163" t="s">
        <v>95</v>
      </c>
      <c r="B14" s="172">
        <v>167440.69</v>
      </c>
      <c r="C14" s="169">
        <v>116637.36</v>
      </c>
      <c r="D14" s="169">
        <v>190759.6</v>
      </c>
      <c r="E14" s="169">
        <v>132535.4</v>
      </c>
      <c r="F14" s="169">
        <v>211256.25</v>
      </c>
      <c r="G14" s="169">
        <v>141676.14000000001</v>
      </c>
      <c r="H14" s="169">
        <v>266815.89</v>
      </c>
      <c r="I14" s="169">
        <v>182616.38</v>
      </c>
      <c r="J14" s="169">
        <v>297320.18861132272</v>
      </c>
      <c r="K14" s="169">
        <v>209678.39525211215</v>
      </c>
      <c r="L14" s="169">
        <v>328061.57599068055</v>
      </c>
      <c r="M14" s="169">
        <v>230035.04522883953</v>
      </c>
    </row>
    <row r="15" spans="1:15">
      <c r="A15" s="163" t="s">
        <v>96</v>
      </c>
      <c r="B15" s="173">
        <v>180710.69</v>
      </c>
      <c r="C15" s="45">
        <v>119422.47</v>
      </c>
      <c r="D15" s="45">
        <v>213323.79</v>
      </c>
      <c r="E15" s="45">
        <v>141176.64000000001</v>
      </c>
      <c r="F15" s="45">
        <v>228802.78</v>
      </c>
      <c r="G15" s="45">
        <v>163509.18</v>
      </c>
      <c r="H15" s="45">
        <v>281507.03000000003</v>
      </c>
      <c r="I15" s="45">
        <v>192011.97</v>
      </c>
      <c r="J15" s="45">
        <v>317771.22730246728</v>
      </c>
      <c r="K15" s="45">
        <v>212225.63799646465</v>
      </c>
      <c r="L15" s="45">
        <v>343994.69486932433</v>
      </c>
      <c r="M15" s="45">
        <v>240908.5592990648</v>
      </c>
    </row>
    <row r="16" spans="1:15">
      <c r="A16" s="163" t="s">
        <v>97</v>
      </c>
      <c r="B16" s="173">
        <v>205291.15</v>
      </c>
      <c r="C16" s="45">
        <v>125394.68</v>
      </c>
      <c r="D16" s="45">
        <v>215337.21</v>
      </c>
      <c r="E16" s="45">
        <v>149402.93</v>
      </c>
      <c r="F16" s="45">
        <v>254371.42</v>
      </c>
      <c r="G16" s="45">
        <v>165332.85</v>
      </c>
      <c r="H16" s="45">
        <v>292264.53999999998</v>
      </c>
      <c r="I16" s="45">
        <v>189897.93</v>
      </c>
      <c r="J16" s="45">
        <v>338268.73718842724</v>
      </c>
      <c r="K16" s="45">
        <v>224843.72630639118</v>
      </c>
      <c r="L16" s="45">
        <v>374850.31281375291</v>
      </c>
      <c r="M16" s="45">
        <v>248770.55782038346</v>
      </c>
    </row>
    <row r="17" spans="1:15">
      <c r="A17" s="163" t="s">
        <v>98</v>
      </c>
      <c r="B17" s="173">
        <v>199920.99</v>
      </c>
      <c r="C17" s="45">
        <v>142177.26999999999</v>
      </c>
      <c r="D17" s="45">
        <v>236316.55</v>
      </c>
      <c r="E17" s="45">
        <v>152137.01</v>
      </c>
      <c r="F17" s="45">
        <v>250799.49</v>
      </c>
      <c r="G17" s="45">
        <v>179744.36</v>
      </c>
      <c r="H17" s="45">
        <v>312806.2</v>
      </c>
      <c r="I17" s="45">
        <v>207604.76</v>
      </c>
      <c r="J17" s="45">
        <v>365291.76289463328</v>
      </c>
      <c r="K17" s="45">
        <v>253343.25633628684</v>
      </c>
      <c r="L17" s="45">
        <v>386761.04402098444</v>
      </c>
      <c r="M17" s="45">
        <v>274334.32785417652</v>
      </c>
    </row>
    <row r="18" spans="1:15">
      <c r="A18" s="163" t="s">
        <v>99</v>
      </c>
      <c r="B18" s="173">
        <v>232701.72</v>
      </c>
      <c r="C18" s="45">
        <v>163405.09</v>
      </c>
      <c r="D18" s="45">
        <v>275000.34999999998</v>
      </c>
      <c r="E18" s="45">
        <v>191729.11</v>
      </c>
      <c r="F18" s="45">
        <v>301073.19</v>
      </c>
      <c r="G18" s="45">
        <v>209165.37</v>
      </c>
      <c r="H18" s="45">
        <v>370610.03</v>
      </c>
      <c r="I18" s="45">
        <v>249815.08</v>
      </c>
      <c r="J18" s="45">
        <v>396952.5497313104</v>
      </c>
      <c r="K18" s="45">
        <v>278858.16325345525</v>
      </c>
      <c r="L18" s="45">
        <v>428707.75031432277</v>
      </c>
      <c r="M18" s="45">
        <v>303940.60602635238</v>
      </c>
    </row>
    <row r="19" spans="1:15">
      <c r="A19" s="163" t="s">
        <v>100</v>
      </c>
      <c r="B19" s="173">
        <v>265287.13</v>
      </c>
      <c r="C19" s="45">
        <v>202228.69</v>
      </c>
      <c r="D19" s="45">
        <v>312902.36</v>
      </c>
      <c r="E19" s="45">
        <v>236277.2</v>
      </c>
      <c r="F19" s="45">
        <v>367109.63</v>
      </c>
      <c r="G19" s="45">
        <v>269777.73</v>
      </c>
      <c r="H19" s="45">
        <v>444053.38</v>
      </c>
      <c r="I19" s="45">
        <v>280910.06</v>
      </c>
      <c r="J19" s="45">
        <v>418264.23832852585</v>
      </c>
      <c r="K19" s="45">
        <v>319891.10138567031</v>
      </c>
      <c r="L19" s="45">
        <v>466589.41639815777</v>
      </c>
      <c r="M19" s="45">
        <v>365499.46648232237</v>
      </c>
    </row>
    <row r="20" spans="1:15">
      <c r="A20" s="163" t="s">
        <v>101</v>
      </c>
      <c r="B20" s="173">
        <v>314858.68</v>
      </c>
      <c r="C20" s="45">
        <v>247338.87</v>
      </c>
      <c r="D20" s="45">
        <v>382588.29</v>
      </c>
      <c r="E20" s="45">
        <v>272420.93</v>
      </c>
      <c r="F20" s="45">
        <v>417819.58</v>
      </c>
      <c r="G20" s="45">
        <v>297745.23</v>
      </c>
      <c r="H20" s="45">
        <v>498471.26</v>
      </c>
      <c r="I20" s="45">
        <v>349709.53</v>
      </c>
      <c r="J20" s="45">
        <v>518872.43739379523</v>
      </c>
      <c r="K20" s="45">
        <v>352850.94357984018</v>
      </c>
      <c r="L20" s="45">
        <v>558295.55295318132</v>
      </c>
      <c r="M20" s="45">
        <v>402927.89136657491</v>
      </c>
    </row>
    <row r="21" spans="1:15">
      <c r="A21" s="163" t="s">
        <v>102</v>
      </c>
      <c r="B21" s="173">
        <v>376147.99</v>
      </c>
      <c r="C21" s="45">
        <v>259659.99</v>
      </c>
      <c r="D21" s="45">
        <v>490521.55</v>
      </c>
      <c r="E21" s="45">
        <v>277770.40999999997</v>
      </c>
      <c r="F21" s="45">
        <v>488932.71</v>
      </c>
      <c r="G21" s="45">
        <v>339587.22</v>
      </c>
      <c r="H21" s="45">
        <v>543900.4</v>
      </c>
      <c r="I21" s="45">
        <v>362846.77</v>
      </c>
      <c r="J21" s="45">
        <v>595233.82937671896</v>
      </c>
      <c r="K21" s="45">
        <v>417429.043497912</v>
      </c>
      <c r="L21" s="45">
        <v>625564.03977585351</v>
      </c>
      <c r="M21" s="45">
        <v>450908.31031975005</v>
      </c>
    </row>
    <row r="22" spans="1:15">
      <c r="A22" s="163" t="s">
        <v>103</v>
      </c>
      <c r="B22" s="173">
        <v>469499.62</v>
      </c>
      <c r="C22" s="45">
        <v>348454.32</v>
      </c>
      <c r="D22" s="45">
        <v>544931</v>
      </c>
      <c r="E22" s="45">
        <v>369032.78</v>
      </c>
      <c r="F22" s="45">
        <v>636770.61</v>
      </c>
      <c r="G22" s="45">
        <v>437536.05</v>
      </c>
      <c r="H22" s="45">
        <v>752866.14</v>
      </c>
      <c r="I22" s="45">
        <v>556674.26</v>
      </c>
      <c r="J22" s="45">
        <v>852754.38899161853</v>
      </c>
      <c r="K22" s="45">
        <v>574062.32704786572</v>
      </c>
      <c r="L22" s="45">
        <v>843357.99017232179</v>
      </c>
      <c r="M22" s="45">
        <v>579652.01379871159</v>
      </c>
    </row>
    <row r="23" spans="1:15">
      <c r="A23" s="163" t="s">
        <v>104</v>
      </c>
      <c r="B23" s="173">
        <v>806546.7</v>
      </c>
      <c r="C23" s="45">
        <v>511495.41</v>
      </c>
      <c r="D23" s="45">
        <v>955270.49</v>
      </c>
      <c r="E23" s="45">
        <v>573118.26</v>
      </c>
      <c r="F23" s="45">
        <v>938578.27</v>
      </c>
      <c r="G23" s="45">
        <v>631693.15</v>
      </c>
      <c r="H23" s="45">
        <v>1080600.8999999999</v>
      </c>
      <c r="I23" s="45">
        <v>719946.59</v>
      </c>
      <c r="J23" s="45">
        <v>1182016.4077479881</v>
      </c>
      <c r="K23" s="45">
        <v>780864.79880623322</v>
      </c>
      <c r="L23" s="45">
        <v>1151382.3481067193</v>
      </c>
      <c r="M23" s="45">
        <v>873014.9254748557</v>
      </c>
    </row>
    <row r="24" spans="1:15">
      <c r="A24" s="163" t="s">
        <v>105</v>
      </c>
      <c r="B24" s="173">
        <v>1050739</v>
      </c>
      <c r="C24" s="45">
        <v>615358</v>
      </c>
      <c r="D24" s="45">
        <v>1383517</v>
      </c>
      <c r="E24" s="45">
        <v>758192.6</v>
      </c>
      <c r="F24" s="45">
        <v>1596366</v>
      </c>
      <c r="G24" s="45">
        <v>986622.2</v>
      </c>
      <c r="H24" s="45">
        <v>1589887</v>
      </c>
      <c r="I24" s="45">
        <v>1053399</v>
      </c>
      <c r="J24" s="45">
        <v>1717181</v>
      </c>
      <c r="K24" s="45">
        <v>1121791</v>
      </c>
      <c r="L24" s="45">
        <v>1969137</v>
      </c>
      <c r="M24" s="45">
        <v>1259195</v>
      </c>
    </row>
    <row r="25" spans="1:15">
      <c r="A25" s="163" t="s">
        <v>17</v>
      </c>
      <c r="B25" s="173">
        <v>282344.09999999998</v>
      </c>
      <c r="C25" s="45">
        <v>211200.73</v>
      </c>
      <c r="D25" s="45">
        <v>353823.51</v>
      </c>
      <c r="E25" s="45">
        <v>253696.7</v>
      </c>
      <c r="F25" s="45">
        <v>383361.41</v>
      </c>
      <c r="G25" s="45">
        <v>287087.3</v>
      </c>
      <c r="H25" s="45">
        <v>470325.97</v>
      </c>
      <c r="I25" s="45">
        <v>344518.37</v>
      </c>
      <c r="J25" s="45">
        <v>521960.99867786845</v>
      </c>
      <c r="K25" s="45">
        <v>384237.74419069907</v>
      </c>
      <c r="L25" s="45">
        <v>575166.55222659803</v>
      </c>
      <c r="M25" s="45">
        <v>442009.51518286683</v>
      </c>
    </row>
    <row r="26" spans="1:15" s="388" customFormat="1">
      <c r="A26" s="434" t="s">
        <v>610</v>
      </c>
      <c r="B26" s="434"/>
      <c r="C26" s="434"/>
      <c r="D26" s="434"/>
      <c r="E26" s="434"/>
      <c r="F26" s="434"/>
      <c r="G26" s="434"/>
      <c r="H26" s="434"/>
      <c r="I26" s="434"/>
      <c r="J26" s="434"/>
      <c r="K26" s="434"/>
      <c r="L26" s="434"/>
      <c r="M26" s="434"/>
    </row>
    <row r="28" spans="1:15">
      <c r="A28" s="437" t="s">
        <v>702</v>
      </c>
      <c r="B28" s="437"/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</row>
    <row r="29" spans="1:15" s="388" customFormat="1">
      <c r="A29" s="431" t="s">
        <v>700</v>
      </c>
      <c r="B29" s="431"/>
      <c r="C29" s="431"/>
      <c r="D29" s="431"/>
      <c r="E29" s="431"/>
      <c r="F29" s="431"/>
      <c r="G29" s="431"/>
      <c r="H29" s="431"/>
      <c r="I29" s="431"/>
      <c r="J29" s="431"/>
      <c r="K29" s="431"/>
      <c r="L29" s="431"/>
      <c r="M29" s="431"/>
      <c r="N29" s="431"/>
      <c r="O29" s="431"/>
    </row>
    <row r="30" spans="1:15" s="159" customFormat="1"/>
    <row r="31" spans="1:15" s="159" customFormat="1">
      <c r="A31" s="455" t="s">
        <v>34</v>
      </c>
      <c r="B31" s="455" t="s">
        <v>0</v>
      </c>
      <c r="C31" s="470">
        <v>2015</v>
      </c>
      <c r="D31" s="470"/>
      <c r="E31" s="470">
        <v>2017</v>
      </c>
      <c r="F31" s="470"/>
    </row>
    <row r="32" spans="1:15" ht="30">
      <c r="A32" s="438"/>
      <c r="B32" s="438"/>
      <c r="C32" s="157" t="s">
        <v>44</v>
      </c>
      <c r="D32" s="157" t="s">
        <v>45</v>
      </c>
      <c r="E32" s="157" t="s">
        <v>44</v>
      </c>
      <c r="F32" s="157" t="s">
        <v>45</v>
      </c>
    </row>
    <row r="33" spans="1:6">
      <c r="A33" s="438" t="s">
        <v>87</v>
      </c>
      <c r="B33" s="163" t="s">
        <v>14</v>
      </c>
      <c r="C33" s="172">
        <v>253583.8110224476</v>
      </c>
      <c r="D33" s="169">
        <v>15603.519895063768</v>
      </c>
      <c r="E33" s="172">
        <v>248111.03836096142</v>
      </c>
      <c r="F33" s="169">
        <v>10605.344274872643</v>
      </c>
    </row>
    <row r="34" spans="1:6">
      <c r="A34" s="438"/>
      <c r="B34" s="163" t="s">
        <v>19</v>
      </c>
      <c r="C34" s="173">
        <v>176339.15354769657</v>
      </c>
      <c r="D34" s="45">
        <v>9988.4674350469577</v>
      </c>
      <c r="E34" s="173">
        <v>207853.96759177421</v>
      </c>
      <c r="F34" s="45">
        <v>10081.643193566748</v>
      </c>
    </row>
    <row r="35" spans="1:6">
      <c r="A35" s="438" t="s">
        <v>88</v>
      </c>
      <c r="B35" s="163" t="s">
        <v>14</v>
      </c>
      <c r="C35" s="173">
        <v>230232.73615540736</v>
      </c>
      <c r="D35" s="45">
        <v>11274.141031269866</v>
      </c>
      <c r="E35" s="173">
        <v>232270.59945994598</v>
      </c>
      <c r="F35" s="45">
        <v>11441.76377181968</v>
      </c>
    </row>
    <row r="36" spans="1:6">
      <c r="A36" s="438"/>
      <c r="B36" s="163" t="s">
        <v>19</v>
      </c>
      <c r="C36" s="173">
        <v>156152.11387543831</v>
      </c>
      <c r="D36" s="45">
        <v>20167.989438288612</v>
      </c>
      <c r="E36" s="173">
        <v>199542.21429551378</v>
      </c>
      <c r="F36" s="45">
        <v>19924.453497972943</v>
      </c>
    </row>
    <row r="37" spans="1:6">
      <c r="A37" s="438" t="s">
        <v>89</v>
      </c>
      <c r="B37" s="163" t="s">
        <v>14</v>
      </c>
      <c r="C37" s="173">
        <v>232415.79428147047</v>
      </c>
      <c r="D37" s="45">
        <v>7625.594462262201</v>
      </c>
      <c r="E37" s="173">
        <v>295111.34573853319</v>
      </c>
      <c r="F37" s="45">
        <v>14295.538037667242</v>
      </c>
    </row>
    <row r="38" spans="1:6">
      <c r="A38" s="438"/>
      <c r="B38" s="163" t="s">
        <v>19</v>
      </c>
      <c r="C38" s="173">
        <v>173072.01681726909</v>
      </c>
      <c r="D38" s="45">
        <v>11034.216526082068</v>
      </c>
      <c r="E38" s="173">
        <v>190795.94210410235</v>
      </c>
      <c r="F38" s="45">
        <v>14507.34540424548</v>
      </c>
    </row>
    <row r="39" spans="1:6">
      <c r="A39" s="438" t="s">
        <v>90</v>
      </c>
      <c r="B39" s="163" t="s">
        <v>14</v>
      </c>
      <c r="C39" s="173">
        <v>245487.56205971152</v>
      </c>
      <c r="D39" s="45">
        <v>5355.4238734920245</v>
      </c>
      <c r="E39" s="173">
        <v>278268.66889449634</v>
      </c>
      <c r="F39" s="45">
        <v>11389.466059123792</v>
      </c>
    </row>
    <row r="40" spans="1:6">
      <c r="A40" s="438"/>
      <c r="B40" s="163" t="s">
        <v>19</v>
      </c>
      <c r="C40" s="173">
        <v>175931.63923823214</v>
      </c>
      <c r="D40" s="45">
        <v>8439.6569428416915</v>
      </c>
      <c r="E40" s="173">
        <v>196228.11622678698</v>
      </c>
      <c r="F40" s="45">
        <v>9973.0012035649961</v>
      </c>
    </row>
    <row r="41" spans="1:6">
      <c r="A41" s="438" t="s">
        <v>91</v>
      </c>
      <c r="B41" s="163" t="s">
        <v>14</v>
      </c>
      <c r="C41" s="172">
        <v>261095.13677370342</v>
      </c>
      <c r="D41" s="169">
        <v>6324.2972171496076</v>
      </c>
      <c r="E41" s="172">
        <v>284623.39125597227</v>
      </c>
      <c r="F41" s="169">
        <v>7033.1701912008784</v>
      </c>
    </row>
    <row r="42" spans="1:6">
      <c r="A42" s="438"/>
      <c r="B42" s="163" t="s">
        <v>19</v>
      </c>
      <c r="C42" s="173">
        <v>197180.23644826352</v>
      </c>
      <c r="D42" s="45">
        <v>11434.234025225269</v>
      </c>
      <c r="E42" s="173">
        <v>209906.07472087033</v>
      </c>
      <c r="F42" s="45">
        <v>7391.0641239061915</v>
      </c>
    </row>
    <row r="43" spans="1:6">
      <c r="A43" s="438" t="s">
        <v>92</v>
      </c>
      <c r="B43" s="163" t="s">
        <v>14</v>
      </c>
      <c r="C43" s="173">
        <v>275855.64863929525</v>
      </c>
      <c r="D43" s="45">
        <v>20161.039197814152</v>
      </c>
      <c r="E43" s="173">
        <v>288772.21341611037</v>
      </c>
      <c r="F43" s="45">
        <v>6921.5722234246741</v>
      </c>
    </row>
    <row r="44" spans="1:6">
      <c r="A44" s="438"/>
      <c r="B44" s="163" t="s">
        <v>19</v>
      </c>
      <c r="C44" s="173">
        <v>183508.08461053381</v>
      </c>
      <c r="D44" s="45">
        <v>5642.3774532508196</v>
      </c>
      <c r="E44" s="173">
        <v>233768.43500239452</v>
      </c>
      <c r="F44" s="45">
        <v>9093.0676256061015</v>
      </c>
    </row>
    <row r="45" spans="1:6">
      <c r="A45" s="438" t="s">
        <v>93</v>
      </c>
      <c r="B45" s="163" t="s">
        <v>14</v>
      </c>
      <c r="C45" s="173">
        <v>269471.62658367783</v>
      </c>
      <c r="D45" s="45">
        <v>4932.9136958261433</v>
      </c>
      <c r="E45" s="173">
        <v>303361.8712821253</v>
      </c>
      <c r="F45" s="45">
        <v>5507.4212094378518</v>
      </c>
    </row>
    <row r="46" spans="1:6">
      <c r="A46" s="438"/>
      <c r="B46" s="163" t="s">
        <v>19</v>
      </c>
      <c r="C46" s="173">
        <v>183456.17904460643</v>
      </c>
      <c r="D46" s="45">
        <v>5001.2253121179911</v>
      </c>
      <c r="E46" s="173">
        <v>215101.29655189143</v>
      </c>
      <c r="F46" s="45">
        <v>7821.2347301108084</v>
      </c>
    </row>
    <row r="47" spans="1:6">
      <c r="A47" s="438" t="s">
        <v>94</v>
      </c>
      <c r="B47" s="163" t="s">
        <v>14</v>
      </c>
      <c r="C47" s="173">
        <v>285663.15942009533</v>
      </c>
      <c r="D47" s="45">
        <v>7502.506699303256</v>
      </c>
      <c r="E47" s="173">
        <v>306007.5751972677</v>
      </c>
      <c r="F47" s="45">
        <v>10030.275556785513</v>
      </c>
    </row>
    <row r="48" spans="1:6">
      <c r="A48" s="438"/>
      <c r="B48" s="163" t="s">
        <v>19</v>
      </c>
      <c r="C48" s="173">
        <v>189697.81990711889</v>
      </c>
      <c r="D48" s="45">
        <v>7156.8390517290736</v>
      </c>
      <c r="E48" s="173">
        <v>213820.06590417444</v>
      </c>
      <c r="F48" s="45">
        <v>6855.7397086089441</v>
      </c>
    </row>
    <row r="49" spans="1:6">
      <c r="A49" s="438" t="s">
        <v>95</v>
      </c>
      <c r="B49" s="163" t="s">
        <v>14</v>
      </c>
      <c r="C49" s="173">
        <v>297320.18861132272</v>
      </c>
      <c r="D49" s="45">
        <v>2983.3818996430055</v>
      </c>
      <c r="E49" s="173">
        <v>328061.57599068055</v>
      </c>
      <c r="F49" s="45">
        <v>3763.806726983365</v>
      </c>
    </row>
    <row r="50" spans="1:6">
      <c r="A50" s="438"/>
      <c r="B50" s="163" t="s">
        <v>19</v>
      </c>
      <c r="C50" s="173">
        <v>209678.39525211215</v>
      </c>
      <c r="D50" s="45">
        <v>2891.922376971464</v>
      </c>
      <c r="E50" s="173">
        <v>230035.04522883953</v>
      </c>
      <c r="F50" s="45">
        <v>3822.04168252616</v>
      </c>
    </row>
    <row r="51" spans="1:6">
      <c r="A51" s="438" t="s">
        <v>96</v>
      </c>
      <c r="B51" s="163" t="s">
        <v>14</v>
      </c>
      <c r="C51" s="173">
        <v>317771.22730246728</v>
      </c>
      <c r="D51" s="45">
        <v>7904.8820088867596</v>
      </c>
      <c r="E51" s="173">
        <v>343994.69486932433</v>
      </c>
      <c r="F51" s="45">
        <v>5994.665418424046</v>
      </c>
    </row>
    <row r="52" spans="1:6">
      <c r="A52" s="438"/>
      <c r="B52" s="163" t="s">
        <v>19</v>
      </c>
      <c r="C52" s="173">
        <v>212225.63799646465</v>
      </c>
      <c r="D52" s="45">
        <v>5609.5165889880636</v>
      </c>
      <c r="E52" s="173">
        <v>240908.5592990648</v>
      </c>
      <c r="F52" s="45">
        <v>7762.3708576072804</v>
      </c>
    </row>
    <row r="53" spans="1:6">
      <c r="A53" s="438" t="s">
        <v>97</v>
      </c>
      <c r="B53" s="163" t="s">
        <v>14</v>
      </c>
      <c r="C53" s="172">
        <v>338268.73718842724</v>
      </c>
      <c r="D53" s="169">
        <v>4544.208045026603</v>
      </c>
      <c r="E53" s="172">
        <v>374850.31281375291</v>
      </c>
      <c r="F53" s="169">
        <v>11101.748076235746</v>
      </c>
    </row>
    <row r="54" spans="1:6">
      <c r="A54" s="438"/>
      <c r="B54" s="163" t="s">
        <v>19</v>
      </c>
      <c r="C54" s="173">
        <v>224843.72630639118</v>
      </c>
      <c r="D54" s="45">
        <v>4466.7613284924628</v>
      </c>
      <c r="E54" s="173">
        <v>248770.55782038346</v>
      </c>
      <c r="F54" s="45">
        <v>6642.0793943543831</v>
      </c>
    </row>
    <row r="55" spans="1:6">
      <c r="A55" s="438" t="s">
        <v>98</v>
      </c>
      <c r="B55" s="163" t="s">
        <v>14</v>
      </c>
      <c r="C55" s="173">
        <v>365291.76289463328</v>
      </c>
      <c r="D55" s="45">
        <v>11104.6396153895</v>
      </c>
      <c r="E55" s="173">
        <v>386761.04402098444</v>
      </c>
      <c r="F55" s="45">
        <v>11728.854197243982</v>
      </c>
    </row>
    <row r="56" spans="1:6">
      <c r="A56" s="438"/>
      <c r="B56" s="163" t="s">
        <v>19</v>
      </c>
      <c r="C56" s="173">
        <v>253343.25633628684</v>
      </c>
      <c r="D56" s="45">
        <v>11472.830376665755</v>
      </c>
      <c r="E56" s="173">
        <v>274334.32785417652</v>
      </c>
      <c r="F56" s="45">
        <v>6802.3221802735252</v>
      </c>
    </row>
    <row r="57" spans="1:6">
      <c r="A57" s="438" t="s">
        <v>99</v>
      </c>
      <c r="B57" s="163" t="s">
        <v>14</v>
      </c>
      <c r="C57" s="173">
        <v>396952.5497313104</v>
      </c>
      <c r="D57" s="45">
        <v>3138.2751991900905</v>
      </c>
      <c r="E57" s="173">
        <v>428707.75031432277</v>
      </c>
      <c r="F57" s="45">
        <v>3944.0491897918896</v>
      </c>
    </row>
    <row r="58" spans="1:6">
      <c r="A58" s="438"/>
      <c r="B58" s="163" t="s">
        <v>19</v>
      </c>
      <c r="C58" s="173">
        <v>278858.16325345525</v>
      </c>
      <c r="D58" s="45">
        <v>2281.700413382343</v>
      </c>
      <c r="E58" s="173">
        <v>303940.60602635238</v>
      </c>
      <c r="F58" s="45">
        <v>2559.6832433959421</v>
      </c>
    </row>
    <row r="59" spans="1:6">
      <c r="A59" s="438" t="s">
        <v>100</v>
      </c>
      <c r="B59" s="163" t="s">
        <v>14</v>
      </c>
      <c r="C59" s="173">
        <v>418264.23832852585</v>
      </c>
      <c r="D59" s="45">
        <v>9930.4703361894572</v>
      </c>
      <c r="E59" s="173">
        <v>466589.41639815777</v>
      </c>
      <c r="F59" s="45">
        <v>20159.048143765369</v>
      </c>
    </row>
    <row r="60" spans="1:6">
      <c r="A60" s="438"/>
      <c r="B60" s="163" t="s">
        <v>19</v>
      </c>
      <c r="C60" s="173">
        <v>319891.10138567031</v>
      </c>
      <c r="D60" s="45">
        <v>8358.5584919476878</v>
      </c>
      <c r="E60" s="173">
        <v>365499.46648232237</v>
      </c>
      <c r="F60" s="45">
        <v>15238.252631028909</v>
      </c>
    </row>
    <row r="61" spans="1:6">
      <c r="A61" s="438" t="s">
        <v>101</v>
      </c>
      <c r="B61" s="163" t="s">
        <v>14</v>
      </c>
      <c r="C61" s="172">
        <v>518872.43739379523</v>
      </c>
      <c r="D61" s="169">
        <v>16110.16069364539</v>
      </c>
      <c r="E61" s="172">
        <v>558295.55295318132</v>
      </c>
      <c r="F61" s="169">
        <v>18379.734482533608</v>
      </c>
    </row>
    <row r="62" spans="1:6">
      <c r="A62" s="438"/>
      <c r="B62" s="163" t="s">
        <v>19</v>
      </c>
      <c r="C62" s="173">
        <v>352850.94357984018</v>
      </c>
      <c r="D62" s="45">
        <v>8446.0614371836436</v>
      </c>
      <c r="E62" s="173">
        <v>402927.89136657491</v>
      </c>
      <c r="F62" s="45">
        <v>12752.217595192797</v>
      </c>
    </row>
    <row r="63" spans="1:6">
      <c r="A63" s="438" t="s">
        <v>102</v>
      </c>
      <c r="B63" s="163" t="s">
        <v>14</v>
      </c>
      <c r="C63" s="173">
        <v>595233.82937671896</v>
      </c>
      <c r="D63" s="45">
        <v>10292.391197134366</v>
      </c>
      <c r="E63" s="173">
        <v>625564.03977585351</v>
      </c>
      <c r="F63" s="45">
        <v>11696.485064263836</v>
      </c>
    </row>
    <row r="64" spans="1:6">
      <c r="A64" s="438"/>
      <c r="B64" s="163" t="s">
        <v>19</v>
      </c>
      <c r="C64" s="173">
        <v>417429.043497912</v>
      </c>
      <c r="D64" s="45">
        <v>7139.0177871502001</v>
      </c>
      <c r="E64" s="173">
        <v>450908.31031975005</v>
      </c>
      <c r="F64" s="45">
        <v>9331.9462346783366</v>
      </c>
    </row>
    <row r="65" spans="1:14">
      <c r="A65" s="438" t="s">
        <v>103</v>
      </c>
      <c r="B65" s="163" t="s">
        <v>14</v>
      </c>
      <c r="C65" s="173">
        <v>852754.38899161853</v>
      </c>
      <c r="D65" s="45">
        <v>35128.180174559704</v>
      </c>
      <c r="E65" s="173">
        <v>843357.99017232179</v>
      </c>
      <c r="F65" s="45">
        <v>46492.660535467025</v>
      </c>
    </row>
    <row r="66" spans="1:14">
      <c r="A66" s="438"/>
      <c r="B66" s="163" t="s">
        <v>19</v>
      </c>
      <c r="C66" s="173">
        <v>574062.32704786572</v>
      </c>
      <c r="D66" s="45">
        <v>18255.932353475357</v>
      </c>
      <c r="E66" s="173">
        <v>579652.01379871159</v>
      </c>
      <c r="F66" s="45">
        <v>14217.174065315441</v>
      </c>
      <c r="J66" s="159"/>
      <c r="K66" s="159"/>
      <c r="L66" s="159"/>
      <c r="M66" s="159"/>
      <c r="N66" s="159"/>
    </row>
    <row r="67" spans="1:14">
      <c r="A67" s="438" t="s">
        <v>104</v>
      </c>
      <c r="B67" s="163" t="s">
        <v>14</v>
      </c>
      <c r="C67" s="173">
        <v>1182016.4077479881</v>
      </c>
      <c r="D67" s="45">
        <v>37786.870478021869</v>
      </c>
      <c r="E67" s="173">
        <v>1151382.3481067193</v>
      </c>
      <c r="F67" s="45">
        <v>43915.068195729058</v>
      </c>
      <c r="J67" s="159"/>
      <c r="K67" s="159"/>
      <c r="L67" s="159"/>
      <c r="M67" s="159"/>
      <c r="N67" s="159"/>
    </row>
    <row r="68" spans="1:14">
      <c r="A68" s="438"/>
      <c r="B68" s="163" t="s">
        <v>19</v>
      </c>
      <c r="C68" s="173">
        <v>780864.79880623322</v>
      </c>
      <c r="D68" s="45">
        <v>17132.11257888579</v>
      </c>
      <c r="E68" s="173">
        <v>873014.9254748557</v>
      </c>
      <c r="F68" s="45">
        <v>20180.564521456683</v>
      </c>
      <c r="J68" s="159"/>
      <c r="M68" s="159"/>
      <c r="N68" s="159"/>
    </row>
    <row r="69" spans="1:14">
      <c r="A69" s="438" t="s">
        <v>256</v>
      </c>
      <c r="B69" s="163" t="s">
        <v>14</v>
      </c>
      <c r="C69" s="173">
        <v>1717181</v>
      </c>
      <c r="D69" s="45">
        <v>76695.37</v>
      </c>
      <c r="E69" s="173">
        <v>1969137</v>
      </c>
      <c r="F69" s="45">
        <v>73614.62</v>
      </c>
      <c r="J69" s="159"/>
      <c r="M69" s="159"/>
      <c r="N69" s="159"/>
    </row>
    <row r="70" spans="1:14">
      <c r="A70" s="438"/>
      <c r="B70" s="163" t="s">
        <v>19</v>
      </c>
      <c r="C70" s="173">
        <v>1121791</v>
      </c>
      <c r="D70" s="45">
        <v>41163.01</v>
      </c>
      <c r="E70" s="173">
        <v>1259195</v>
      </c>
      <c r="F70" s="45">
        <v>39396.15</v>
      </c>
    </row>
    <row r="71" spans="1:14">
      <c r="A71" s="438" t="s">
        <v>17</v>
      </c>
      <c r="B71" s="163" t="s">
        <v>14</v>
      </c>
      <c r="C71" s="173">
        <v>521952.4</v>
      </c>
      <c r="D71" s="45">
        <v>8985.2970000000005</v>
      </c>
      <c r="E71" s="173">
        <v>575166.55222659803</v>
      </c>
      <c r="F71" s="45">
        <v>9607.0818222169237</v>
      </c>
    </row>
    <row r="72" spans="1:14">
      <c r="A72" s="438"/>
      <c r="B72" s="163" t="s">
        <v>19</v>
      </c>
      <c r="C72" s="173">
        <v>384137.1</v>
      </c>
      <c r="D72" s="45">
        <v>5805.3450000000003</v>
      </c>
      <c r="E72" s="173">
        <v>442009.51518286683</v>
      </c>
      <c r="F72" s="45">
        <v>6674.8189747580864</v>
      </c>
      <c r="J72" s="33"/>
      <c r="K72" s="33"/>
    </row>
    <row r="73" spans="1:14">
      <c r="A73" s="434" t="s">
        <v>610</v>
      </c>
      <c r="B73" s="434"/>
      <c r="C73" s="434"/>
      <c r="D73" s="434"/>
      <c r="E73" s="434"/>
      <c r="F73" s="434"/>
      <c r="J73" s="15"/>
      <c r="K73" s="14"/>
    </row>
  </sheetData>
  <mergeCells count="36">
    <mergeCell ref="A71:A72"/>
    <mergeCell ref="A59:A60"/>
    <mergeCell ref="A61:A62"/>
    <mergeCell ref="A63:A64"/>
    <mergeCell ref="A65:A66"/>
    <mergeCell ref="A67:A68"/>
    <mergeCell ref="A69:A70"/>
    <mergeCell ref="A47:A48"/>
    <mergeCell ref="A49:A50"/>
    <mergeCell ref="A51:A52"/>
    <mergeCell ref="A53:A54"/>
    <mergeCell ref="A55:A56"/>
    <mergeCell ref="H4:I4"/>
    <mergeCell ref="A28:M28"/>
    <mergeCell ref="A29:O29"/>
    <mergeCell ref="A26:M26"/>
    <mergeCell ref="A1:M1"/>
    <mergeCell ref="J4:K4"/>
    <mergeCell ref="L4:M4"/>
    <mergeCell ref="A2:O2"/>
    <mergeCell ref="A73:F73"/>
    <mergeCell ref="A33:A34"/>
    <mergeCell ref="B4:C4"/>
    <mergeCell ref="D4:E4"/>
    <mergeCell ref="F4:G4"/>
    <mergeCell ref="C31:D31"/>
    <mergeCell ref="E31:F31"/>
    <mergeCell ref="B31:B32"/>
    <mergeCell ref="A31:A32"/>
    <mergeCell ref="A57:A58"/>
    <mergeCell ref="A35:A36"/>
    <mergeCell ref="A37:A38"/>
    <mergeCell ref="A39:A40"/>
    <mergeCell ref="A41:A42"/>
    <mergeCell ref="A43:A44"/>
    <mergeCell ref="A45:A46"/>
  </mergeCells>
  <pageMargins left="0.7" right="0.7" top="0.75" bottom="0.75" header="0.3" footer="0.3"/>
  <pageSetup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3"/>
  <sheetViews>
    <sheetView topLeftCell="A19" workbookViewId="0">
      <selection activeCell="A29" sqref="A29:AA29"/>
    </sheetView>
  </sheetViews>
  <sheetFormatPr baseColWidth="10" defaultColWidth="9.140625" defaultRowHeight="15"/>
  <cols>
    <col min="1" max="1" width="27.42578125" customWidth="1"/>
    <col min="2" max="2" width="12" bestFit="1" customWidth="1"/>
    <col min="3" max="3" width="10.7109375" customWidth="1"/>
    <col min="4" max="4" width="11.5703125" customWidth="1"/>
    <col min="5" max="5" width="11.28515625" customWidth="1"/>
    <col min="7" max="7" width="10.5703125" bestFit="1" customWidth="1"/>
    <col min="9" max="9" width="10.5703125" bestFit="1" customWidth="1"/>
    <col min="11" max="11" width="10.5703125" bestFit="1" customWidth="1"/>
    <col min="13" max="13" width="10.5703125" bestFit="1" customWidth="1"/>
    <col min="15" max="15" width="10.5703125" bestFit="1" customWidth="1"/>
    <col min="17" max="17" width="10.5703125" bestFit="1" customWidth="1"/>
    <col min="19" max="19" width="10.5703125" bestFit="1" customWidth="1"/>
    <col min="21" max="21" width="10.5703125" bestFit="1" customWidth="1"/>
    <col min="23" max="23" width="10.5703125" bestFit="1" customWidth="1"/>
    <col min="25" max="25" width="10.5703125" bestFit="1" customWidth="1"/>
    <col min="27" max="27" width="10.5703125" bestFit="1" customWidth="1"/>
  </cols>
  <sheetData>
    <row r="1" spans="1:27">
      <c r="A1" s="437" t="s">
        <v>704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27" s="388" customFormat="1">
      <c r="A2" s="431" t="s">
        <v>703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7" s="159" customFormat="1"/>
    <row r="4" spans="1:27" s="388" customFormat="1">
      <c r="A4" s="163" t="s">
        <v>68</v>
      </c>
      <c r="B4" s="472" t="s">
        <v>2</v>
      </c>
      <c r="C4" s="472"/>
      <c r="D4" s="472" t="s">
        <v>3</v>
      </c>
      <c r="E4" s="472"/>
      <c r="F4" s="472" t="s">
        <v>4</v>
      </c>
      <c r="G4" s="472"/>
      <c r="H4" s="472" t="s">
        <v>5</v>
      </c>
      <c r="I4" s="472"/>
      <c r="J4" s="472" t="s">
        <v>6</v>
      </c>
      <c r="K4" s="472"/>
      <c r="L4" s="472" t="s">
        <v>7</v>
      </c>
      <c r="M4" s="472"/>
      <c r="N4" s="472" t="s">
        <v>8</v>
      </c>
      <c r="O4" s="472"/>
      <c r="P4" s="472" t="s">
        <v>9</v>
      </c>
      <c r="Q4" s="472"/>
      <c r="R4" s="472" t="s">
        <v>10</v>
      </c>
      <c r="S4" s="472"/>
      <c r="T4" s="472" t="s">
        <v>11</v>
      </c>
      <c r="U4" s="472"/>
      <c r="V4" s="472" t="s">
        <v>12</v>
      </c>
      <c r="W4" s="472"/>
      <c r="X4" s="472" t="s">
        <v>13</v>
      </c>
      <c r="Y4" s="472"/>
      <c r="Z4" s="472" t="s">
        <v>81</v>
      </c>
      <c r="AA4" s="472"/>
    </row>
    <row r="5" spans="1:27">
      <c r="A5" s="163" t="s">
        <v>143</v>
      </c>
      <c r="B5" s="391" t="s">
        <v>79</v>
      </c>
      <c r="C5" s="391" t="s">
        <v>18</v>
      </c>
      <c r="D5" s="391" t="s">
        <v>79</v>
      </c>
      <c r="E5" s="391" t="s">
        <v>18</v>
      </c>
      <c r="F5" s="391" t="s">
        <v>79</v>
      </c>
      <c r="G5" s="391" t="s">
        <v>18</v>
      </c>
      <c r="H5" s="391" t="s">
        <v>79</v>
      </c>
      <c r="I5" s="391" t="s">
        <v>18</v>
      </c>
      <c r="J5" s="391" t="s">
        <v>79</v>
      </c>
      <c r="K5" s="391" t="s">
        <v>18</v>
      </c>
      <c r="L5" s="391" t="s">
        <v>79</v>
      </c>
      <c r="M5" s="391" t="s">
        <v>18</v>
      </c>
      <c r="N5" s="391" t="s">
        <v>79</v>
      </c>
      <c r="O5" s="391" t="s">
        <v>18</v>
      </c>
      <c r="P5" s="391" t="s">
        <v>79</v>
      </c>
      <c r="Q5" s="391" t="s">
        <v>18</v>
      </c>
      <c r="R5" s="391" t="s">
        <v>79</v>
      </c>
      <c r="S5" s="391" t="s">
        <v>18</v>
      </c>
      <c r="T5" s="391" t="s">
        <v>79</v>
      </c>
      <c r="U5" s="391" t="s">
        <v>18</v>
      </c>
      <c r="V5" s="391" t="s">
        <v>79</v>
      </c>
      <c r="W5" s="391" t="s">
        <v>18</v>
      </c>
      <c r="X5" s="391" t="s">
        <v>79</v>
      </c>
      <c r="Y5" s="391" t="s">
        <v>18</v>
      </c>
      <c r="Z5" s="391" t="s">
        <v>79</v>
      </c>
      <c r="AA5" s="391" t="s">
        <v>18</v>
      </c>
    </row>
    <row r="6" spans="1:27">
      <c r="A6" s="163" t="s">
        <v>144</v>
      </c>
      <c r="B6" s="45">
        <v>85192</v>
      </c>
      <c r="C6" s="44">
        <v>33.830916999999999</v>
      </c>
      <c r="D6" s="45">
        <v>73783</v>
      </c>
      <c r="E6" s="44">
        <v>23.725963</v>
      </c>
      <c r="F6" s="45">
        <v>85455</v>
      </c>
      <c r="G6" s="44">
        <v>24.214182999999998</v>
      </c>
      <c r="H6" s="45">
        <v>88228</v>
      </c>
      <c r="I6" s="44">
        <v>23.450424000000002</v>
      </c>
      <c r="J6" s="45">
        <v>101309</v>
      </c>
      <c r="K6" s="44">
        <v>26.357703999999998</v>
      </c>
      <c r="L6" s="45">
        <v>78974</v>
      </c>
      <c r="M6" s="44">
        <v>19.663861000000001</v>
      </c>
      <c r="N6" s="45">
        <v>106268</v>
      </c>
      <c r="O6" s="44">
        <v>24.782996000000001</v>
      </c>
      <c r="P6" s="45">
        <v>117074</v>
      </c>
      <c r="Q6" s="44">
        <v>23.654084999999998</v>
      </c>
      <c r="R6" s="45">
        <v>109547</v>
      </c>
      <c r="S6" s="44">
        <v>21.984631</v>
      </c>
      <c r="T6" s="45">
        <v>111394</v>
      </c>
      <c r="U6" s="44">
        <v>18.067807999999999</v>
      </c>
      <c r="V6" s="45">
        <v>132081</v>
      </c>
      <c r="W6" s="44">
        <v>18.620424</v>
      </c>
      <c r="X6" s="45">
        <v>121340</v>
      </c>
      <c r="Y6" s="44">
        <v>17.023270561133799</v>
      </c>
      <c r="Z6" s="45">
        <v>106549</v>
      </c>
      <c r="AA6" s="44">
        <v>15.690845472806206</v>
      </c>
    </row>
    <row r="7" spans="1:27">
      <c r="A7" s="163" t="s">
        <v>145</v>
      </c>
      <c r="B7" s="45">
        <v>58278</v>
      </c>
      <c r="C7" s="44">
        <v>23.142997000000001</v>
      </c>
      <c r="D7" s="45">
        <v>59224</v>
      </c>
      <c r="E7" s="44">
        <v>19.044312000000001</v>
      </c>
      <c r="F7" s="45">
        <v>59412</v>
      </c>
      <c r="G7" s="44">
        <v>16.834744000000001</v>
      </c>
      <c r="H7" s="45">
        <v>64680</v>
      </c>
      <c r="I7" s="44">
        <v>17.191520000000001</v>
      </c>
      <c r="J7" s="45">
        <v>70234</v>
      </c>
      <c r="K7" s="44">
        <v>18.272877999999999</v>
      </c>
      <c r="L7" s="45">
        <v>81573</v>
      </c>
      <c r="M7" s="44">
        <v>20.31099</v>
      </c>
      <c r="N7" s="45">
        <v>107555</v>
      </c>
      <c r="O7" s="44">
        <v>25.08314</v>
      </c>
      <c r="P7" s="45">
        <v>149089</v>
      </c>
      <c r="Q7" s="44">
        <v>30.122519</v>
      </c>
      <c r="R7" s="45">
        <v>181833</v>
      </c>
      <c r="S7" s="44">
        <v>36.491473999999997</v>
      </c>
      <c r="T7" s="45">
        <v>216414</v>
      </c>
      <c r="U7" s="44">
        <v>35.101770999999999</v>
      </c>
      <c r="V7" s="45">
        <v>267108</v>
      </c>
      <c r="W7" s="44">
        <v>37.656168000000001</v>
      </c>
      <c r="X7" s="45">
        <v>276302</v>
      </c>
      <c r="Y7" s="44">
        <v>38.763505048478578</v>
      </c>
      <c r="Z7" s="45">
        <v>237871</v>
      </c>
      <c r="AA7" s="44">
        <v>35.029865164965273</v>
      </c>
    </row>
    <row r="8" spans="1:27">
      <c r="A8" s="163" t="s">
        <v>146</v>
      </c>
      <c r="B8" s="45">
        <v>61779</v>
      </c>
      <c r="C8" s="44">
        <v>24.533291999999999</v>
      </c>
      <c r="D8" s="45">
        <v>117631</v>
      </c>
      <c r="E8" s="44">
        <v>37.825904999999999</v>
      </c>
      <c r="F8" s="45">
        <v>120383</v>
      </c>
      <c r="G8" s="44">
        <v>34.111240000000002</v>
      </c>
      <c r="H8" s="45">
        <v>40484</v>
      </c>
      <c r="I8" s="44">
        <v>10.760382</v>
      </c>
      <c r="J8" s="45">
        <v>103947</v>
      </c>
      <c r="K8" s="44">
        <v>27.044036999999999</v>
      </c>
      <c r="L8" s="45">
        <v>112203</v>
      </c>
      <c r="M8" s="44">
        <v>27.937602999999999</v>
      </c>
      <c r="N8" s="45">
        <v>68619</v>
      </c>
      <c r="O8" s="44">
        <v>16.002789</v>
      </c>
      <c r="P8" s="45">
        <v>68778</v>
      </c>
      <c r="Q8" s="44">
        <v>13.896174</v>
      </c>
      <c r="R8" s="45">
        <v>52510</v>
      </c>
      <c r="S8" s="44">
        <v>10.538061000000001</v>
      </c>
      <c r="T8" s="45">
        <v>61180</v>
      </c>
      <c r="U8" s="44">
        <v>9.9232320000000005</v>
      </c>
      <c r="V8" s="45">
        <v>68661</v>
      </c>
      <c r="W8" s="44">
        <v>9.6796431999999992</v>
      </c>
      <c r="X8" s="45">
        <v>77025</v>
      </c>
      <c r="Y8" s="44">
        <v>10.80614319244545</v>
      </c>
      <c r="Z8" s="45">
        <v>89310</v>
      </c>
      <c r="AA8" s="44">
        <v>13.152159186630774</v>
      </c>
    </row>
    <row r="9" spans="1:27">
      <c r="A9" s="163" t="s">
        <v>147</v>
      </c>
      <c r="B9" s="45">
        <v>209</v>
      </c>
      <c r="C9" s="44">
        <v>8.2996780000000006E-2</v>
      </c>
      <c r="D9" s="45">
        <v>0</v>
      </c>
      <c r="E9" s="44">
        <v>0</v>
      </c>
      <c r="F9" s="45">
        <v>0</v>
      </c>
      <c r="G9" s="44">
        <v>0</v>
      </c>
      <c r="H9" s="45">
        <v>0</v>
      </c>
      <c r="I9" s="44">
        <v>0</v>
      </c>
      <c r="J9" s="45">
        <v>0</v>
      </c>
      <c r="K9" s="44">
        <v>0</v>
      </c>
      <c r="L9" s="45">
        <v>0</v>
      </c>
      <c r="M9" s="44">
        <v>0</v>
      </c>
      <c r="N9" s="45">
        <v>0</v>
      </c>
      <c r="O9" s="44">
        <v>0</v>
      </c>
      <c r="P9" s="45">
        <v>745</v>
      </c>
      <c r="Q9" s="44">
        <v>0.15052268999999999</v>
      </c>
      <c r="R9" s="45">
        <v>711</v>
      </c>
      <c r="S9" s="44">
        <v>0.14268828</v>
      </c>
      <c r="T9" s="45">
        <v>1482</v>
      </c>
      <c r="U9" s="44">
        <v>0.24037643</v>
      </c>
      <c r="V9" s="45">
        <v>20028</v>
      </c>
      <c r="W9" s="44">
        <v>2.8234935999999999</v>
      </c>
      <c r="X9" s="45">
        <v>1306</v>
      </c>
      <c r="Y9" s="44">
        <v>0.18322392741751065</v>
      </c>
      <c r="Z9" s="45">
        <v>2184</v>
      </c>
      <c r="AA9" s="44">
        <v>0.32162485347219355</v>
      </c>
    </row>
    <row r="10" spans="1:27">
      <c r="A10" s="163" t="s">
        <v>148</v>
      </c>
      <c r="B10" s="45">
        <v>0</v>
      </c>
      <c r="C10" s="44">
        <v>0</v>
      </c>
      <c r="D10" s="45">
        <v>17576</v>
      </c>
      <c r="E10" s="44">
        <v>5.6518103999999996</v>
      </c>
      <c r="F10" s="45">
        <v>41024</v>
      </c>
      <c r="G10" s="44">
        <v>11.624395</v>
      </c>
      <c r="H10" s="45">
        <v>47081</v>
      </c>
      <c r="I10" s="44">
        <v>12.513821</v>
      </c>
      <c r="J10" s="45">
        <v>55456</v>
      </c>
      <c r="K10" s="44">
        <v>14.428065</v>
      </c>
      <c r="L10" s="45">
        <v>76539</v>
      </c>
      <c r="M10" s="44">
        <v>19.057566999999999</v>
      </c>
      <c r="N10" s="45">
        <v>85681</v>
      </c>
      <c r="O10" s="44">
        <v>19.981856000000001</v>
      </c>
      <c r="P10" s="45">
        <v>100582</v>
      </c>
      <c r="Q10" s="44">
        <v>20.321977</v>
      </c>
      <c r="R10" s="45">
        <v>106158</v>
      </c>
      <c r="S10" s="44">
        <v>21.304504000000001</v>
      </c>
      <c r="T10" s="45">
        <v>167929</v>
      </c>
      <c r="U10" s="44">
        <v>27.237634</v>
      </c>
      <c r="V10" s="45">
        <v>150303</v>
      </c>
      <c r="W10" s="44">
        <v>21.189312999999999</v>
      </c>
      <c r="X10" s="45">
        <v>161678</v>
      </c>
      <c r="Y10" s="44">
        <v>22.682448803222272</v>
      </c>
      <c r="Z10" s="45">
        <v>161179</v>
      </c>
      <c r="AA10" s="44">
        <v>23.735884733422477</v>
      </c>
    </row>
    <row r="11" spans="1:27">
      <c r="A11" s="163" t="s">
        <v>149</v>
      </c>
      <c r="B11" s="45">
        <v>0</v>
      </c>
      <c r="C11" s="44">
        <v>0</v>
      </c>
      <c r="D11" s="45">
        <v>42657</v>
      </c>
      <c r="E11" s="44">
        <v>13.716958999999999</v>
      </c>
      <c r="F11" s="45">
        <v>26931</v>
      </c>
      <c r="G11" s="44">
        <v>7.6310592000000002</v>
      </c>
      <c r="H11" s="45">
        <v>30741</v>
      </c>
      <c r="I11" s="44">
        <v>8.1707563000000007</v>
      </c>
      <c r="J11" s="45">
        <v>41293</v>
      </c>
      <c r="K11" s="44">
        <v>10.743258000000001</v>
      </c>
      <c r="L11" s="45">
        <v>43733</v>
      </c>
      <c r="M11" s="44">
        <v>10.889149</v>
      </c>
      <c r="N11" s="45">
        <v>50743</v>
      </c>
      <c r="O11" s="44">
        <v>11.833888</v>
      </c>
      <c r="P11" s="45">
        <v>51702</v>
      </c>
      <c r="Q11" s="44">
        <v>10.446071999999999</v>
      </c>
      <c r="R11" s="45">
        <v>41847</v>
      </c>
      <c r="S11" s="44">
        <v>8.3981384000000006</v>
      </c>
      <c r="T11" s="45">
        <v>56517</v>
      </c>
      <c r="U11" s="44">
        <v>9.1669058999999997</v>
      </c>
      <c r="V11" s="45">
        <v>66111</v>
      </c>
      <c r="W11" s="44">
        <v>9.3201509999999992</v>
      </c>
      <c r="X11" s="45">
        <v>68724</v>
      </c>
      <c r="Y11" s="44">
        <v>9.6415629309655451</v>
      </c>
      <c r="Z11" s="45">
        <v>69970</v>
      </c>
      <c r="AA11" s="44">
        <v>10.304070969528107</v>
      </c>
    </row>
    <row r="12" spans="1:27">
      <c r="A12" s="163" t="s">
        <v>77</v>
      </c>
      <c r="B12" s="45">
        <v>46359</v>
      </c>
      <c r="C12" s="44">
        <v>18.409797999999999</v>
      </c>
      <c r="D12" s="45">
        <v>109</v>
      </c>
      <c r="E12" s="44">
        <v>3.5050489999999997E-2</v>
      </c>
      <c r="F12" s="45">
        <v>19708</v>
      </c>
      <c r="G12" s="44">
        <v>5.5843791999999999</v>
      </c>
      <c r="H12" s="45">
        <v>105018</v>
      </c>
      <c r="I12" s="44">
        <v>27.913095999999999</v>
      </c>
      <c r="J12" s="45">
        <v>12123</v>
      </c>
      <c r="K12" s="44">
        <v>3.1540579000000002</v>
      </c>
      <c r="L12" s="45">
        <v>8598</v>
      </c>
      <c r="M12" s="44">
        <v>2.1408296</v>
      </c>
      <c r="N12" s="45">
        <v>9928</v>
      </c>
      <c r="O12" s="44">
        <v>2.3153309000000002</v>
      </c>
      <c r="P12" s="45">
        <v>6972</v>
      </c>
      <c r="Q12" s="44">
        <v>1.4086498999999999</v>
      </c>
      <c r="R12" s="45">
        <v>5683</v>
      </c>
      <c r="S12" s="44">
        <v>1.1405027999999999</v>
      </c>
      <c r="T12" s="45">
        <v>1617</v>
      </c>
      <c r="U12" s="44">
        <v>0.26227307</v>
      </c>
      <c r="V12" s="45">
        <v>5042</v>
      </c>
      <c r="W12" s="44">
        <v>0.71080759999999998</v>
      </c>
      <c r="X12" s="45">
        <v>6414</v>
      </c>
      <c r="Y12" s="44">
        <v>0.89984553633684017</v>
      </c>
      <c r="Z12" s="45">
        <v>11989</v>
      </c>
      <c r="AA12" s="44">
        <v>1.7655496191749676</v>
      </c>
    </row>
    <row r="13" spans="1:27" s="34" customFormat="1">
      <c r="A13" s="163" t="s">
        <v>17</v>
      </c>
      <c r="B13" s="45">
        <v>251817</v>
      </c>
      <c r="C13" s="44">
        <v>100</v>
      </c>
      <c r="D13" s="45">
        <v>310980</v>
      </c>
      <c r="E13" s="44">
        <v>100</v>
      </c>
      <c r="F13" s="45">
        <v>352913</v>
      </c>
      <c r="G13" s="44">
        <v>100</v>
      </c>
      <c r="H13" s="45">
        <v>376232</v>
      </c>
      <c r="I13" s="44">
        <v>100</v>
      </c>
      <c r="J13" s="45">
        <v>384362</v>
      </c>
      <c r="K13" s="44">
        <v>100</v>
      </c>
      <c r="L13" s="45">
        <v>401620</v>
      </c>
      <c r="M13" s="44">
        <v>100</v>
      </c>
      <c r="N13" s="45">
        <v>428794</v>
      </c>
      <c r="O13" s="44">
        <v>100</v>
      </c>
      <c r="P13" s="45">
        <v>494942</v>
      </c>
      <c r="Q13" s="44">
        <v>100</v>
      </c>
      <c r="R13" s="45">
        <v>498289</v>
      </c>
      <c r="S13" s="44">
        <v>100</v>
      </c>
      <c r="T13" s="45">
        <v>616533</v>
      </c>
      <c r="U13" s="44">
        <v>100</v>
      </c>
      <c r="V13" s="45">
        <v>709334</v>
      </c>
      <c r="W13" s="44">
        <v>100</v>
      </c>
      <c r="X13" s="45">
        <v>712789</v>
      </c>
      <c r="Y13" s="44">
        <v>100</v>
      </c>
      <c r="Z13" s="45">
        <v>679052</v>
      </c>
      <c r="AA13" s="44">
        <v>100</v>
      </c>
    </row>
    <row r="14" spans="1:27" s="388" customFormat="1">
      <c r="A14" s="434" t="s">
        <v>610</v>
      </c>
      <c r="B14" s="434"/>
      <c r="C14" s="434"/>
      <c r="D14" s="434"/>
      <c r="E14" s="434"/>
      <c r="F14" s="434"/>
      <c r="G14" s="434"/>
      <c r="H14" s="434"/>
      <c r="I14" s="434"/>
      <c r="J14" s="434"/>
      <c r="K14" s="434"/>
      <c r="L14" s="434"/>
      <c r="M14" s="434"/>
      <c r="N14" s="434"/>
      <c r="O14" s="434"/>
      <c r="P14" s="434"/>
      <c r="Q14" s="434"/>
      <c r="R14" s="434"/>
      <c r="S14" s="434"/>
      <c r="T14" s="434"/>
      <c r="U14" s="434"/>
      <c r="V14" s="434"/>
      <c r="W14" s="434"/>
      <c r="X14" s="434"/>
      <c r="Y14" s="434"/>
      <c r="Z14" s="434"/>
      <c r="AA14" s="434"/>
    </row>
    <row r="16" spans="1:27">
      <c r="A16" s="437" t="s">
        <v>705</v>
      </c>
      <c r="B16" s="437"/>
      <c r="C16" s="437"/>
      <c r="D16" s="437"/>
      <c r="E16" s="437"/>
      <c r="F16" s="437"/>
      <c r="G16" s="437"/>
      <c r="H16" s="437"/>
      <c r="I16" s="437"/>
      <c r="J16" s="437"/>
      <c r="K16" s="437"/>
      <c r="L16" s="437"/>
      <c r="M16" s="437"/>
      <c r="N16" s="437"/>
      <c r="O16" s="437"/>
    </row>
    <row r="17" spans="1:27" s="388" customFormat="1">
      <c r="A17" s="431" t="s">
        <v>703</v>
      </c>
      <c r="B17" s="431"/>
      <c r="C17" s="431"/>
      <c r="D17" s="431"/>
      <c r="E17" s="431"/>
      <c r="F17" s="431"/>
      <c r="G17" s="431"/>
      <c r="H17" s="431"/>
      <c r="I17" s="431"/>
      <c r="J17" s="431"/>
      <c r="K17" s="431"/>
      <c r="L17" s="431"/>
      <c r="M17" s="431"/>
      <c r="N17" s="431"/>
      <c r="O17" s="431"/>
    </row>
    <row r="18" spans="1:27" s="388" customFormat="1"/>
    <row r="19" spans="1:27" s="159" customFormat="1">
      <c r="A19" s="389" t="s">
        <v>68</v>
      </c>
      <c r="B19" s="472" t="s">
        <v>2</v>
      </c>
      <c r="C19" s="472"/>
      <c r="D19" s="472" t="s">
        <v>3</v>
      </c>
      <c r="E19" s="472"/>
      <c r="F19" s="472" t="s">
        <v>4</v>
      </c>
      <c r="G19" s="472"/>
      <c r="H19" s="472" t="s">
        <v>5</v>
      </c>
      <c r="I19" s="472"/>
      <c r="J19" s="472" t="s">
        <v>6</v>
      </c>
      <c r="K19" s="472"/>
      <c r="L19" s="472" t="s">
        <v>7</v>
      </c>
      <c r="M19" s="472"/>
      <c r="N19" s="472" t="s">
        <v>8</v>
      </c>
      <c r="O19" s="472"/>
      <c r="P19" s="472" t="s">
        <v>9</v>
      </c>
      <c r="Q19" s="472"/>
      <c r="R19" s="472" t="s">
        <v>10</v>
      </c>
      <c r="S19" s="472"/>
      <c r="T19" s="472" t="s">
        <v>11</v>
      </c>
      <c r="U19" s="472"/>
      <c r="V19" s="472" t="s">
        <v>12</v>
      </c>
      <c r="W19" s="472"/>
      <c r="X19" s="472" t="s">
        <v>13</v>
      </c>
      <c r="Y19" s="472"/>
      <c r="Z19" s="472" t="s">
        <v>81</v>
      </c>
      <c r="AA19" s="472"/>
    </row>
    <row r="20" spans="1:27">
      <c r="A20" s="389" t="s">
        <v>143</v>
      </c>
      <c r="B20" s="391" t="s">
        <v>79</v>
      </c>
      <c r="C20" s="391" t="s">
        <v>18</v>
      </c>
      <c r="D20" s="391" t="s">
        <v>79</v>
      </c>
      <c r="E20" s="391" t="s">
        <v>18</v>
      </c>
      <c r="F20" s="391" t="s">
        <v>79</v>
      </c>
      <c r="G20" s="391" t="s">
        <v>18</v>
      </c>
      <c r="H20" s="391" t="s">
        <v>79</v>
      </c>
      <c r="I20" s="391" t="s">
        <v>18</v>
      </c>
      <c r="J20" s="391" t="s">
        <v>79</v>
      </c>
      <c r="K20" s="391" t="s">
        <v>18</v>
      </c>
      <c r="L20" s="391" t="s">
        <v>79</v>
      </c>
      <c r="M20" s="391" t="s">
        <v>18</v>
      </c>
      <c r="N20" s="391" t="s">
        <v>79</v>
      </c>
      <c r="O20" s="391" t="s">
        <v>18</v>
      </c>
      <c r="P20" s="391" t="s">
        <v>79</v>
      </c>
      <c r="Q20" s="391" t="s">
        <v>18</v>
      </c>
      <c r="R20" s="391" t="s">
        <v>79</v>
      </c>
      <c r="S20" s="391" t="s">
        <v>18</v>
      </c>
      <c r="T20" s="391" t="s">
        <v>79</v>
      </c>
      <c r="U20" s="391" t="s">
        <v>18</v>
      </c>
      <c r="V20" s="391" t="s">
        <v>79</v>
      </c>
      <c r="W20" s="391" t="s">
        <v>18</v>
      </c>
      <c r="X20" s="391" t="s">
        <v>79</v>
      </c>
      <c r="Y20" s="391" t="s">
        <v>18</v>
      </c>
      <c r="Z20" s="391" t="s">
        <v>79</v>
      </c>
      <c r="AA20" s="391" t="s">
        <v>18</v>
      </c>
    </row>
    <row r="21" spans="1:27">
      <c r="A21" s="163" t="s">
        <v>144</v>
      </c>
      <c r="B21" s="45">
        <v>755</v>
      </c>
      <c r="C21" s="44">
        <v>39.862724</v>
      </c>
      <c r="D21" s="45">
        <v>815</v>
      </c>
      <c r="E21" s="44">
        <v>28.616572999999999</v>
      </c>
      <c r="F21" s="45">
        <v>1343</v>
      </c>
      <c r="G21" s="44">
        <v>33.583396</v>
      </c>
      <c r="H21" s="45">
        <v>987</v>
      </c>
      <c r="I21" s="44">
        <v>30.276074000000001</v>
      </c>
      <c r="J21" s="45">
        <v>1577</v>
      </c>
      <c r="K21" s="44">
        <v>32.874713</v>
      </c>
      <c r="L21" s="45">
        <v>1718</v>
      </c>
      <c r="M21" s="44">
        <v>29.712902</v>
      </c>
      <c r="N21" s="45">
        <v>2343</v>
      </c>
      <c r="O21" s="44">
        <v>32.113486999999999</v>
      </c>
      <c r="P21" s="45">
        <v>2480</v>
      </c>
      <c r="Q21" s="44">
        <v>33.319898000000002</v>
      </c>
      <c r="R21" s="45">
        <v>2084</v>
      </c>
      <c r="S21" s="44">
        <v>30.303912</v>
      </c>
      <c r="T21" s="45">
        <v>1657</v>
      </c>
      <c r="U21" s="44">
        <v>21.802631999999999</v>
      </c>
      <c r="V21" s="45">
        <v>1832</v>
      </c>
      <c r="W21" s="44">
        <v>20.770975</v>
      </c>
      <c r="X21" s="45">
        <v>2178</v>
      </c>
      <c r="Y21" s="44">
        <v>20.599640593965763</v>
      </c>
      <c r="Z21" s="45">
        <v>1524</v>
      </c>
      <c r="AA21" s="44">
        <v>18.55820750121773</v>
      </c>
    </row>
    <row r="22" spans="1:27">
      <c r="A22" s="163" t="s">
        <v>145</v>
      </c>
      <c r="B22" s="45">
        <v>422</v>
      </c>
      <c r="C22" s="44">
        <v>22.280887</v>
      </c>
      <c r="D22" s="45">
        <v>481</v>
      </c>
      <c r="E22" s="44">
        <v>16.889044999999999</v>
      </c>
      <c r="F22" s="45">
        <v>583</v>
      </c>
      <c r="G22" s="44">
        <v>14.578645</v>
      </c>
      <c r="H22" s="45">
        <v>518</v>
      </c>
      <c r="I22" s="44">
        <v>15.889571</v>
      </c>
      <c r="J22" s="45">
        <v>747</v>
      </c>
      <c r="K22" s="44">
        <v>15.572233000000001</v>
      </c>
      <c r="L22" s="45">
        <v>871</v>
      </c>
      <c r="M22" s="44">
        <v>15.063992000000001</v>
      </c>
      <c r="N22" s="45">
        <v>1296</v>
      </c>
      <c r="O22" s="44">
        <v>17.763158000000001</v>
      </c>
      <c r="P22" s="45">
        <v>1670</v>
      </c>
      <c r="Q22" s="44">
        <v>22.437189</v>
      </c>
      <c r="R22" s="45">
        <v>1885</v>
      </c>
      <c r="S22" s="44">
        <v>27.410208000000001</v>
      </c>
      <c r="T22" s="45">
        <v>2472</v>
      </c>
      <c r="U22" s="44">
        <v>32.526316000000001</v>
      </c>
      <c r="V22" s="45">
        <v>3071</v>
      </c>
      <c r="W22" s="44">
        <v>34.818593999999997</v>
      </c>
      <c r="X22" s="45">
        <v>3778</v>
      </c>
      <c r="Y22" s="44">
        <v>35.732526246098551</v>
      </c>
      <c r="Z22" s="45">
        <v>2675</v>
      </c>
      <c r="AA22" s="44">
        <v>32.574281539210908</v>
      </c>
    </row>
    <row r="23" spans="1:27">
      <c r="A23" s="163" t="s">
        <v>146</v>
      </c>
      <c r="B23" s="45">
        <v>440</v>
      </c>
      <c r="C23" s="44">
        <v>23.231256999999999</v>
      </c>
      <c r="D23" s="45">
        <v>892</v>
      </c>
      <c r="E23" s="44">
        <v>31.320225000000001</v>
      </c>
      <c r="F23" s="45">
        <v>920</v>
      </c>
      <c r="G23" s="44">
        <v>23.005751</v>
      </c>
      <c r="H23" s="45">
        <v>229</v>
      </c>
      <c r="I23" s="44">
        <v>7.0245398999999997</v>
      </c>
      <c r="J23" s="45">
        <v>708</v>
      </c>
      <c r="K23" s="44">
        <v>14.759225000000001</v>
      </c>
      <c r="L23" s="45">
        <v>748</v>
      </c>
      <c r="M23" s="44">
        <v>12.9367</v>
      </c>
      <c r="N23" s="45">
        <v>569</v>
      </c>
      <c r="O23" s="44">
        <v>7.7987938999999997</v>
      </c>
      <c r="P23" s="45">
        <v>495</v>
      </c>
      <c r="Q23" s="44">
        <v>6.6505441000000003</v>
      </c>
      <c r="R23" s="45">
        <v>281</v>
      </c>
      <c r="S23" s="44">
        <v>4.0860839999999996</v>
      </c>
      <c r="T23" s="45">
        <v>518</v>
      </c>
      <c r="U23" s="44">
        <v>6.8157895000000002</v>
      </c>
      <c r="V23" s="45">
        <v>615</v>
      </c>
      <c r="W23" s="44">
        <v>6.9727891</v>
      </c>
      <c r="X23" s="45">
        <v>849</v>
      </c>
      <c r="Y23" s="44">
        <v>8.0298874491629615</v>
      </c>
      <c r="Z23" s="45">
        <v>840</v>
      </c>
      <c r="AA23" s="44">
        <v>10.228933268387726</v>
      </c>
    </row>
    <row r="24" spans="1:27">
      <c r="A24" s="163" t="s">
        <v>147</v>
      </c>
      <c r="B24" s="45">
        <v>1</v>
      </c>
      <c r="C24" s="44">
        <v>5.2798310000000001E-2</v>
      </c>
      <c r="D24" s="45">
        <v>0</v>
      </c>
      <c r="E24" s="44">
        <v>0</v>
      </c>
      <c r="F24" s="45">
        <v>0</v>
      </c>
      <c r="G24" s="44">
        <v>0</v>
      </c>
      <c r="H24" s="45">
        <v>0</v>
      </c>
      <c r="I24" s="44">
        <v>0</v>
      </c>
      <c r="J24" s="45">
        <v>0</v>
      </c>
      <c r="K24" s="44">
        <v>0</v>
      </c>
      <c r="L24" s="45">
        <v>0</v>
      </c>
      <c r="M24" s="44">
        <v>0</v>
      </c>
      <c r="N24" s="45">
        <v>0</v>
      </c>
      <c r="O24" s="44">
        <v>0</v>
      </c>
      <c r="P24" s="45">
        <v>2</v>
      </c>
      <c r="Q24" s="44">
        <v>2.6870890000000001E-2</v>
      </c>
      <c r="R24" s="45">
        <v>5</v>
      </c>
      <c r="S24" s="44">
        <v>7.2706119999999999E-2</v>
      </c>
      <c r="T24" s="45">
        <v>11</v>
      </c>
      <c r="U24" s="44">
        <v>0.14473684000000001</v>
      </c>
      <c r="V24" s="45">
        <v>178</v>
      </c>
      <c r="W24" s="44">
        <v>2.0181406000000002</v>
      </c>
      <c r="X24" s="45">
        <v>13</v>
      </c>
      <c r="Y24" s="44">
        <v>0.12295469592357892</v>
      </c>
      <c r="Z24" s="45">
        <v>12</v>
      </c>
      <c r="AA24" s="44">
        <v>0.14612761811982464</v>
      </c>
    </row>
    <row r="25" spans="1:27">
      <c r="A25" s="163" t="s">
        <v>148</v>
      </c>
      <c r="B25" s="45">
        <v>0</v>
      </c>
      <c r="C25" s="44">
        <v>0</v>
      </c>
      <c r="D25" s="45">
        <v>282</v>
      </c>
      <c r="E25" s="44">
        <v>9.9016853999999999</v>
      </c>
      <c r="F25" s="45">
        <v>469</v>
      </c>
      <c r="G25" s="44">
        <v>11.727931999999999</v>
      </c>
      <c r="H25" s="45">
        <v>480</v>
      </c>
      <c r="I25" s="44">
        <v>14.723926000000001</v>
      </c>
      <c r="J25" s="45">
        <v>837</v>
      </c>
      <c r="K25" s="44">
        <v>17.448405000000001</v>
      </c>
      <c r="L25" s="45">
        <v>1218</v>
      </c>
      <c r="M25" s="44">
        <v>21.065375</v>
      </c>
      <c r="N25" s="45">
        <v>1572</v>
      </c>
      <c r="O25" s="44">
        <v>21.546053000000001</v>
      </c>
      <c r="P25" s="45">
        <v>1503</v>
      </c>
      <c r="Q25" s="44">
        <v>20.193470000000001</v>
      </c>
      <c r="R25" s="45">
        <v>1576</v>
      </c>
      <c r="S25" s="44">
        <v>22.916969999999999</v>
      </c>
      <c r="T25" s="45">
        <v>1989</v>
      </c>
      <c r="U25" s="44">
        <v>26.171053000000001</v>
      </c>
      <c r="V25" s="45">
        <v>2028</v>
      </c>
      <c r="W25" s="44">
        <v>22.993196999999999</v>
      </c>
      <c r="X25" s="45">
        <v>2431</v>
      </c>
      <c r="Y25" s="44">
        <v>22.992528137709257</v>
      </c>
      <c r="Z25" s="45">
        <v>2079</v>
      </c>
      <c r="AA25" s="44">
        <v>25.31660983925962</v>
      </c>
    </row>
    <row r="26" spans="1:27">
      <c r="A26" s="163" t="s">
        <v>149</v>
      </c>
      <c r="B26" s="45">
        <v>0</v>
      </c>
      <c r="C26" s="44">
        <v>0</v>
      </c>
      <c r="D26" s="45">
        <v>377</v>
      </c>
      <c r="E26" s="44">
        <v>13.237360000000001</v>
      </c>
      <c r="F26" s="45">
        <v>533</v>
      </c>
      <c r="G26" s="44">
        <v>13.328332</v>
      </c>
      <c r="H26" s="45">
        <v>376</v>
      </c>
      <c r="I26" s="44">
        <v>11.533742</v>
      </c>
      <c r="J26" s="45">
        <v>822</v>
      </c>
      <c r="K26" s="44">
        <v>17.13571</v>
      </c>
      <c r="L26" s="45">
        <v>1148</v>
      </c>
      <c r="M26" s="44">
        <v>19.854721999999999</v>
      </c>
      <c r="N26" s="45">
        <v>1431</v>
      </c>
      <c r="O26" s="44">
        <v>19.613486999999999</v>
      </c>
      <c r="P26" s="45">
        <v>1209</v>
      </c>
      <c r="Q26" s="44">
        <v>16.243449999999999</v>
      </c>
      <c r="R26" s="45">
        <v>991</v>
      </c>
      <c r="S26" s="44">
        <v>14.410353000000001</v>
      </c>
      <c r="T26" s="45">
        <v>932</v>
      </c>
      <c r="U26" s="44">
        <v>12.263158000000001</v>
      </c>
      <c r="V26" s="45">
        <v>1038</v>
      </c>
      <c r="W26" s="44">
        <v>11.768706999999999</v>
      </c>
      <c r="X26" s="45">
        <v>1253</v>
      </c>
      <c r="Y26" s="44">
        <v>11.850941076326492</v>
      </c>
      <c r="Z26" s="45">
        <v>953</v>
      </c>
      <c r="AA26" s="44">
        <v>11.604968339016073</v>
      </c>
    </row>
    <row r="27" spans="1:27">
      <c r="A27" s="163" t="s">
        <v>77</v>
      </c>
      <c r="B27" s="45">
        <v>276</v>
      </c>
      <c r="C27" s="44">
        <v>14.572334</v>
      </c>
      <c r="D27" s="45">
        <v>1</v>
      </c>
      <c r="E27" s="44">
        <v>3.5112360000000002E-2</v>
      </c>
      <c r="F27" s="45">
        <v>151</v>
      </c>
      <c r="G27" s="44">
        <v>3.775944</v>
      </c>
      <c r="H27" s="45">
        <v>670</v>
      </c>
      <c r="I27" s="44">
        <v>20.552147000000001</v>
      </c>
      <c r="J27" s="45">
        <v>106</v>
      </c>
      <c r="K27" s="44">
        <v>2.2097144000000002</v>
      </c>
      <c r="L27" s="45">
        <v>79</v>
      </c>
      <c r="M27" s="44">
        <v>1.3663091999999999</v>
      </c>
      <c r="N27" s="45">
        <v>85</v>
      </c>
      <c r="O27" s="44">
        <v>1.1650218999999999</v>
      </c>
      <c r="P27" s="45">
        <v>84</v>
      </c>
      <c r="Q27" s="44">
        <v>1.1285772000000001</v>
      </c>
      <c r="R27" s="45">
        <v>55</v>
      </c>
      <c r="S27" s="44">
        <v>0.79976734000000005</v>
      </c>
      <c r="T27" s="45">
        <v>21</v>
      </c>
      <c r="U27" s="44">
        <v>0.27631579000000001</v>
      </c>
      <c r="V27" s="45">
        <v>58</v>
      </c>
      <c r="W27" s="44">
        <v>0.65759637000000004</v>
      </c>
      <c r="X27" s="45">
        <v>71</v>
      </c>
      <c r="Y27" s="44">
        <v>0.67152180081339263</v>
      </c>
      <c r="Z27" s="45">
        <v>129</v>
      </c>
      <c r="AA27" s="44">
        <v>1.5708718947881148</v>
      </c>
    </row>
    <row r="28" spans="1:27" s="34" customFormat="1">
      <c r="A28" s="163" t="s">
        <v>17</v>
      </c>
      <c r="B28" s="45">
        <v>1894</v>
      </c>
      <c r="C28" s="44">
        <v>100</v>
      </c>
      <c r="D28" s="45">
        <v>2848</v>
      </c>
      <c r="E28" s="44">
        <v>100</v>
      </c>
      <c r="F28" s="45">
        <v>3999</v>
      </c>
      <c r="G28" s="44">
        <v>100</v>
      </c>
      <c r="H28" s="45">
        <v>3260</v>
      </c>
      <c r="I28" s="44">
        <v>100</v>
      </c>
      <c r="J28" s="45">
        <v>4797</v>
      </c>
      <c r="K28" s="44">
        <v>100</v>
      </c>
      <c r="L28" s="45">
        <v>5782</v>
      </c>
      <c r="M28" s="44">
        <v>100</v>
      </c>
      <c r="N28" s="45">
        <v>7296</v>
      </c>
      <c r="O28" s="44">
        <v>100</v>
      </c>
      <c r="P28" s="45">
        <v>7443</v>
      </c>
      <c r="Q28" s="44">
        <v>100</v>
      </c>
      <c r="R28" s="45">
        <v>6877</v>
      </c>
      <c r="S28" s="44">
        <v>100</v>
      </c>
      <c r="T28" s="45">
        <v>7600</v>
      </c>
      <c r="U28" s="44">
        <v>100</v>
      </c>
      <c r="V28" s="45">
        <v>8820</v>
      </c>
      <c r="W28" s="44">
        <v>100</v>
      </c>
      <c r="X28" s="45">
        <v>10573</v>
      </c>
      <c r="Y28" s="44">
        <v>100</v>
      </c>
      <c r="Z28" s="45">
        <v>8212</v>
      </c>
      <c r="AA28" s="44">
        <v>100</v>
      </c>
    </row>
    <row r="29" spans="1:27" s="34" customFormat="1">
      <c r="A29" s="434" t="s">
        <v>610</v>
      </c>
      <c r="B29" s="434"/>
      <c r="C29" s="434"/>
      <c r="D29" s="434"/>
      <c r="E29" s="434"/>
      <c r="F29" s="434"/>
      <c r="G29" s="434"/>
      <c r="H29" s="434"/>
      <c r="I29" s="434"/>
      <c r="J29" s="434"/>
      <c r="K29" s="434"/>
      <c r="L29" s="434"/>
      <c r="M29" s="434"/>
      <c r="N29" s="434"/>
      <c r="O29" s="434"/>
      <c r="P29" s="434"/>
      <c r="Q29" s="434"/>
      <c r="R29" s="434"/>
      <c r="S29" s="434"/>
      <c r="T29" s="434"/>
      <c r="U29" s="434"/>
      <c r="V29" s="434"/>
      <c r="W29" s="434"/>
      <c r="X29" s="434"/>
      <c r="Y29" s="434"/>
      <c r="Z29" s="434"/>
      <c r="AA29" s="434"/>
    </row>
    <row r="31" spans="1:27">
      <c r="A31" s="475" t="s">
        <v>706</v>
      </c>
      <c r="B31" s="475"/>
      <c r="C31" s="475"/>
      <c r="D31" s="475"/>
      <c r="E31" s="475"/>
    </row>
    <row r="32" spans="1:27" s="388" customFormat="1">
      <c r="A32" s="431" t="s">
        <v>703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</row>
    <row r="33" spans="1:11" s="159" customFormat="1"/>
    <row r="34" spans="1:11" s="159" customFormat="1">
      <c r="A34" s="473" t="s">
        <v>143</v>
      </c>
      <c r="B34" s="476">
        <v>2015</v>
      </c>
      <c r="C34" s="477"/>
      <c r="D34" s="476">
        <v>2017</v>
      </c>
      <c r="E34" s="477"/>
    </row>
    <row r="35" spans="1:11" ht="30">
      <c r="A35" s="474"/>
      <c r="B35" s="157" t="s">
        <v>44</v>
      </c>
      <c r="C35" s="157" t="s">
        <v>45</v>
      </c>
      <c r="D35" s="157" t="s">
        <v>44</v>
      </c>
      <c r="E35" s="157" t="s">
        <v>45</v>
      </c>
      <c r="J35" s="79"/>
      <c r="K35" s="79"/>
    </row>
    <row r="36" spans="1:11">
      <c r="A36" s="163" t="s">
        <v>144</v>
      </c>
      <c r="B36" s="376">
        <v>0.17023270561133799</v>
      </c>
      <c r="C36" s="376">
        <v>5.0884954127270558E-3</v>
      </c>
      <c r="D36" s="376">
        <v>0.15690845472806206</v>
      </c>
      <c r="E36" s="376">
        <v>5.5499402046296021E-3</v>
      </c>
      <c r="J36" s="10"/>
      <c r="K36" s="12"/>
    </row>
    <row r="37" spans="1:11">
      <c r="A37" s="163" t="s">
        <v>145</v>
      </c>
      <c r="B37" s="376">
        <v>0.3876350504847858</v>
      </c>
      <c r="C37" s="376">
        <v>6.8020910731116302E-3</v>
      </c>
      <c r="D37" s="376">
        <v>0.35029865164965274</v>
      </c>
      <c r="E37" s="376">
        <v>7.6827370033128424E-3</v>
      </c>
      <c r="J37" s="10"/>
      <c r="K37" s="12"/>
    </row>
    <row r="38" spans="1:11">
      <c r="A38" s="163" t="s">
        <v>146</v>
      </c>
      <c r="B38" s="376">
        <v>0.1080614319244545</v>
      </c>
      <c r="C38" s="376">
        <v>7.4476269847467266E-3</v>
      </c>
      <c r="D38" s="376">
        <v>0.13152159186630774</v>
      </c>
      <c r="E38" s="376">
        <v>7.2584584739017709E-3</v>
      </c>
      <c r="J38" s="10"/>
      <c r="K38" s="12"/>
    </row>
    <row r="39" spans="1:11">
      <c r="A39" s="163" t="s">
        <v>147</v>
      </c>
      <c r="B39" s="376">
        <v>1.8322392741751065E-3</v>
      </c>
      <c r="C39" s="376">
        <v>5.9914831287228697E-4</v>
      </c>
      <c r="D39" s="376">
        <v>3.2162485347219357E-3</v>
      </c>
      <c r="E39" s="376">
        <v>1.2440994693346745E-3</v>
      </c>
      <c r="J39" s="10"/>
      <c r="K39" s="12"/>
    </row>
    <row r="40" spans="1:11">
      <c r="A40" s="163" t="s">
        <v>148</v>
      </c>
      <c r="B40" s="376">
        <v>0.22682448803222272</v>
      </c>
      <c r="C40" s="376">
        <v>6.5956336710072507E-3</v>
      </c>
      <c r="D40" s="376">
        <v>0.23735884733422477</v>
      </c>
      <c r="E40" s="376">
        <v>6.7276510085512746E-3</v>
      </c>
      <c r="J40" s="10"/>
      <c r="K40" s="12"/>
    </row>
    <row r="41" spans="1:11">
      <c r="A41" s="163" t="s">
        <v>149</v>
      </c>
      <c r="B41" s="376">
        <v>9.6415629309655457E-2</v>
      </c>
      <c r="C41" s="376">
        <v>4.2322361487392938E-3</v>
      </c>
      <c r="D41" s="376">
        <v>0.10304070969528106</v>
      </c>
      <c r="E41" s="376">
        <v>5.0045683690158483E-3</v>
      </c>
      <c r="J41" s="10"/>
      <c r="K41" s="12"/>
    </row>
    <row r="42" spans="1:11">
      <c r="A42" s="163" t="s">
        <v>77</v>
      </c>
      <c r="B42" s="376">
        <v>8.998455363368402E-3</v>
      </c>
      <c r="C42" s="376">
        <v>1.5089558862563289E-3</v>
      </c>
      <c r="D42" s="376">
        <v>1.7655500000000001E-2</v>
      </c>
      <c r="E42" s="376">
        <v>2.1349400000000001E-3</v>
      </c>
      <c r="J42" s="10"/>
      <c r="K42" s="12"/>
    </row>
    <row r="43" spans="1:11">
      <c r="A43" s="434" t="s">
        <v>610</v>
      </c>
      <c r="B43" s="434"/>
      <c r="C43" s="434"/>
      <c r="D43" s="434"/>
      <c r="E43" s="434"/>
    </row>
  </sheetData>
  <mergeCells count="38">
    <mergeCell ref="A2:O2"/>
    <mergeCell ref="A1:O1"/>
    <mergeCell ref="B4:C4"/>
    <mergeCell ref="D4:E4"/>
    <mergeCell ref="F4:G4"/>
    <mergeCell ref="H4:I4"/>
    <mergeCell ref="J4:K4"/>
    <mergeCell ref="L4:M4"/>
    <mergeCell ref="N4:O4"/>
    <mergeCell ref="A34:A35"/>
    <mergeCell ref="A43:E43"/>
    <mergeCell ref="A29:AA29"/>
    <mergeCell ref="A31:E31"/>
    <mergeCell ref="A17:O17"/>
    <mergeCell ref="A32:O32"/>
    <mergeCell ref="B34:C34"/>
    <mergeCell ref="D34:E34"/>
    <mergeCell ref="P4:Q4"/>
    <mergeCell ref="R4:S4"/>
    <mergeCell ref="T4:U4"/>
    <mergeCell ref="V4:W4"/>
    <mergeCell ref="X4:Y4"/>
    <mergeCell ref="Z4:AA4"/>
    <mergeCell ref="A16:O16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14:AA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8"/>
  <sheetViews>
    <sheetView topLeftCell="A40" workbookViewId="0">
      <selection activeCell="A43" sqref="A43:O43"/>
    </sheetView>
  </sheetViews>
  <sheetFormatPr baseColWidth="10" defaultColWidth="9.140625" defaultRowHeight="15"/>
  <cols>
    <col min="1" max="1" width="14.42578125" customWidth="1"/>
    <col min="2" max="2" width="26.28515625" customWidth="1"/>
    <col min="3" max="3" width="10.42578125" customWidth="1"/>
    <col min="4" max="4" width="13.42578125" customWidth="1"/>
    <col min="5" max="5" width="10.7109375" customWidth="1"/>
    <col min="6" max="6" width="14" customWidth="1"/>
    <col min="11" max="11" width="9.140625" bestFit="1" customWidth="1"/>
  </cols>
  <sheetData>
    <row r="1" spans="1:15">
      <c r="A1" s="437" t="s">
        <v>521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213" customFormat="1">
      <c r="A3" s="212"/>
    </row>
    <row r="4" spans="1:15">
      <c r="A4" s="132" t="s">
        <v>23</v>
      </c>
      <c r="B4" s="132" t="s">
        <v>1</v>
      </c>
      <c r="C4" s="131" t="s">
        <v>2</v>
      </c>
      <c r="D4" s="143" t="s">
        <v>3</v>
      </c>
      <c r="E4" s="143" t="s">
        <v>4</v>
      </c>
      <c r="F4" s="143" t="s">
        <v>5</v>
      </c>
      <c r="G4" s="143" t="s">
        <v>6</v>
      </c>
      <c r="H4" s="143" t="s">
        <v>7</v>
      </c>
      <c r="I4" s="143" t="s">
        <v>8</v>
      </c>
      <c r="J4" s="143" t="s">
        <v>9</v>
      </c>
      <c r="K4" s="143" t="s">
        <v>10</v>
      </c>
      <c r="L4" s="143" t="s">
        <v>11</v>
      </c>
      <c r="M4" s="143" t="s">
        <v>12</v>
      </c>
      <c r="N4" s="143" t="s">
        <v>13</v>
      </c>
      <c r="O4" s="143" t="s">
        <v>81</v>
      </c>
    </row>
    <row r="5" spans="1:15">
      <c r="A5" s="438" t="s">
        <v>24</v>
      </c>
      <c r="B5" s="132" t="s">
        <v>15</v>
      </c>
      <c r="C5" s="47">
        <v>3659056</v>
      </c>
      <c r="D5" s="47">
        <v>3653371</v>
      </c>
      <c r="E5" s="47">
        <v>3637074</v>
      </c>
      <c r="F5" s="47">
        <v>3646061</v>
      </c>
      <c r="G5" s="47">
        <v>3722561</v>
      </c>
      <c r="H5" s="47">
        <v>3688756</v>
      </c>
      <c r="I5" s="47">
        <v>3843623</v>
      </c>
      <c r="J5" s="47">
        <v>4033046</v>
      </c>
      <c r="K5" s="47">
        <v>4121529</v>
      </c>
      <c r="L5" s="47">
        <v>4307266</v>
      </c>
      <c r="M5" s="47">
        <v>4165159</v>
      </c>
      <c r="N5" s="47">
        <v>4234222</v>
      </c>
      <c r="O5" s="47">
        <v>4113779</v>
      </c>
    </row>
    <row r="6" spans="1:15">
      <c r="A6" s="438"/>
      <c r="B6" s="132" t="s">
        <v>16</v>
      </c>
      <c r="C6" s="47">
        <v>61599</v>
      </c>
      <c r="D6" s="47">
        <v>53234</v>
      </c>
      <c r="E6" s="47">
        <v>46109</v>
      </c>
      <c r="F6" s="47">
        <v>48354</v>
      </c>
      <c r="G6" s="47">
        <v>46928</v>
      </c>
      <c r="H6" s="47">
        <v>36999</v>
      </c>
      <c r="I6" s="47">
        <v>39988</v>
      </c>
      <c r="J6" s="47">
        <v>38693</v>
      </c>
      <c r="K6" s="47">
        <v>31091</v>
      </c>
      <c r="L6" s="47">
        <v>28556</v>
      </c>
      <c r="M6" s="47">
        <v>41353</v>
      </c>
      <c r="N6" s="47">
        <v>28697</v>
      </c>
      <c r="O6" s="47">
        <v>44834</v>
      </c>
    </row>
    <row r="7" spans="1:15">
      <c r="A7" s="438"/>
      <c r="B7" s="132" t="s">
        <v>17</v>
      </c>
      <c r="C7" s="47">
        <v>3720655</v>
      </c>
      <c r="D7" s="47">
        <v>3706605</v>
      </c>
      <c r="E7" s="47">
        <v>3683183</v>
      </c>
      <c r="F7" s="47">
        <v>3694415</v>
      </c>
      <c r="G7" s="47">
        <v>3769489</v>
      </c>
      <c r="H7" s="47">
        <v>3725755</v>
      </c>
      <c r="I7" s="47">
        <v>3883611</v>
      </c>
      <c r="J7" s="47">
        <v>4071739</v>
      </c>
      <c r="K7" s="47">
        <v>4152620</v>
      </c>
      <c r="L7" s="47">
        <v>4335822</v>
      </c>
      <c r="M7" s="47">
        <v>4206512</v>
      </c>
      <c r="N7" s="47">
        <v>4262919</v>
      </c>
      <c r="O7" s="47">
        <v>4158613</v>
      </c>
    </row>
    <row r="8" spans="1:15">
      <c r="A8" s="438"/>
      <c r="B8" s="144" t="s">
        <v>453</v>
      </c>
      <c r="C8" s="142">
        <v>1.6555955873361009E-2</v>
      </c>
      <c r="D8" s="142">
        <v>1.4361929582461578E-2</v>
      </c>
      <c r="E8" s="142">
        <v>1.2518791490946824E-2</v>
      </c>
      <c r="F8" s="142">
        <v>1.308840506548398E-2</v>
      </c>
      <c r="G8" s="142">
        <v>1.244943280110381E-2</v>
      </c>
      <c r="H8" s="142">
        <v>9.9306046693891578E-3</v>
      </c>
      <c r="I8" s="142">
        <v>1.0296602826596175E-2</v>
      </c>
      <c r="J8" s="142">
        <v>9.5028193113556644E-3</v>
      </c>
      <c r="K8" s="142">
        <v>7.4870804455982008E-3</v>
      </c>
      <c r="L8" s="142">
        <v>6.5860637267858317E-3</v>
      </c>
      <c r="M8" s="142">
        <v>9.8307100990083947E-3</v>
      </c>
      <c r="N8" s="142">
        <v>6.7317722903015515E-3</v>
      </c>
      <c r="O8" s="142">
        <v>1.0780998376141276E-2</v>
      </c>
    </row>
    <row r="9" spans="1:15">
      <c r="A9" s="438" t="s">
        <v>25</v>
      </c>
      <c r="B9" s="132" t="s">
        <v>15</v>
      </c>
      <c r="C9" s="47">
        <v>2514452</v>
      </c>
      <c r="D9" s="47">
        <v>2694919</v>
      </c>
      <c r="E9" s="47">
        <v>2874056</v>
      </c>
      <c r="F9" s="47">
        <v>3172619</v>
      </c>
      <c r="G9" s="47">
        <v>3253541</v>
      </c>
      <c r="H9" s="47">
        <v>3355482</v>
      </c>
      <c r="I9" s="47">
        <v>3496888</v>
      </c>
      <c r="J9" s="47">
        <v>3383966</v>
      </c>
      <c r="K9" s="47">
        <v>3216977</v>
      </c>
      <c r="L9" s="47">
        <v>3126842</v>
      </c>
      <c r="M9" s="47">
        <v>3209746</v>
      </c>
      <c r="N9" s="47">
        <v>3207063</v>
      </c>
      <c r="O9" s="47">
        <v>3274017</v>
      </c>
    </row>
    <row r="10" spans="1:15">
      <c r="A10" s="438"/>
      <c r="B10" s="132" t="s">
        <v>16</v>
      </c>
      <c r="C10" s="47">
        <v>83029</v>
      </c>
      <c r="D10" s="47">
        <v>80318</v>
      </c>
      <c r="E10" s="47">
        <v>79184</v>
      </c>
      <c r="F10" s="47">
        <v>87026</v>
      </c>
      <c r="G10" s="47">
        <v>87427</v>
      </c>
      <c r="H10" s="47">
        <v>79071</v>
      </c>
      <c r="I10" s="47">
        <v>77899</v>
      </c>
      <c r="J10" s="47">
        <v>71519</v>
      </c>
      <c r="K10" s="47">
        <v>59168</v>
      </c>
      <c r="L10" s="47">
        <v>48261</v>
      </c>
      <c r="M10" s="47">
        <v>77755</v>
      </c>
      <c r="N10" s="47">
        <v>42938</v>
      </c>
      <c r="O10" s="47">
        <v>60898</v>
      </c>
    </row>
    <row r="11" spans="1:15">
      <c r="A11" s="438"/>
      <c r="B11" s="132" t="s">
        <v>17</v>
      </c>
      <c r="C11" s="47">
        <v>2597481</v>
      </c>
      <c r="D11" s="47">
        <v>2775237</v>
      </c>
      <c r="E11" s="47">
        <v>2953240</v>
      </c>
      <c r="F11" s="47">
        <v>3259645</v>
      </c>
      <c r="G11" s="47">
        <v>3340968</v>
      </c>
      <c r="H11" s="47">
        <v>3434553</v>
      </c>
      <c r="I11" s="47">
        <v>3574787</v>
      </c>
      <c r="J11" s="47">
        <v>3455485</v>
      </c>
      <c r="K11" s="47">
        <v>3276145</v>
      </c>
      <c r="L11" s="47">
        <v>3175103</v>
      </c>
      <c r="M11" s="47">
        <v>3287501</v>
      </c>
      <c r="N11" s="47">
        <v>3250001</v>
      </c>
      <c r="O11" s="47">
        <v>3334915</v>
      </c>
    </row>
    <row r="12" spans="1:15">
      <c r="A12" s="438"/>
      <c r="B12" s="144" t="s">
        <v>453</v>
      </c>
      <c r="C12" s="142">
        <v>3.1965200130434065E-2</v>
      </c>
      <c r="D12" s="142">
        <v>2.8940951709709839E-2</v>
      </c>
      <c r="E12" s="142">
        <v>2.6812585499316005E-2</v>
      </c>
      <c r="F12" s="142">
        <v>2.6697999322012059E-2</v>
      </c>
      <c r="G12" s="142">
        <v>2.6168164436175385E-2</v>
      </c>
      <c r="H12" s="142">
        <v>2.3022209877093178E-2</v>
      </c>
      <c r="I12" s="142">
        <v>2.179122840046134E-2</v>
      </c>
      <c r="J12" s="142">
        <v>2.0697239316622703E-2</v>
      </c>
      <c r="K12" s="142">
        <v>1.8060250690979794E-2</v>
      </c>
      <c r="L12" s="142">
        <v>1.5199821864046616E-2</v>
      </c>
      <c r="M12" s="142">
        <v>2.3651703832181344E-2</v>
      </c>
      <c r="N12" s="142">
        <v>1.3211688242557465E-2</v>
      </c>
      <c r="O12" s="142">
        <v>1.8260735281109115E-2</v>
      </c>
    </row>
    <row r="13" spans="1:15">
      <c r="A13" s="438" t="s">
        <v>26</v>
      </c>
      <c r="B13" s="132" t="s">
        <v>15</v>
      </c>
      <c r="C13" s="47">
        <v>1457619</v>
      </c>
      <c r="D13" s="47">
        <v>1571526</v>
      </c>
      <c r="E13" s="47">
        <v>1709556</v>
      </c>
      <c r="F13" s="47">
        <v>1694728</v>
      </c>
      <c r="G13" s="47">
        <v>1838365</v>
      </c>
      <c r="H13" s="47">
        <v>1988453</v>
      </c>
      <c r="I13" s="47">
        <v>2198993</v>
      </c>
      <c r="J13" s="47">
        <v>2527726</v>
      </c>
      <c r="K13" s="47">
        <v>2827493</v>
      </c>
      <c r="L13" s="47">
        <v>2982960</v>
      </c>
      <c r="M13" s="47">
        <v>3010302</v>
      </c>
      <c r="N13" s="47">
        <v>3111933</v>
      </c>
      <c r="O13" s="47">
        <v>3311388</v>
      </c>
    </row>
    <row r="14" spans="1:15">
      <c r="A14" s="438"/>
      <c r="B14" s="132" t="s">
        <v>16</v>
      </c>
      <c r="C14" s="47">
        <v>125390</v>
      </c>
      <c r="D14" s="47">
        <v>117937</v>
      </c>
      <c r="E14" s="47">
        <v>108935</v>
      </c>
      <c r="F14" s="47">
        <v>120157</v>
      </c>
      <c r="G14" s="47">
        <v>117302</v>
      </c>
      <c r="H14" s="47">
        <v>96955</v>
      </c>
      <c r="I14" s="47">
        <v>100644</v>
      </c>
      <c r="J14" s="47">
        <v>97049</v>
      </c>
      <c r="K14" s="47">
        <v>94587</v>
      </c>
      <c r="L14" s="47">
        <v>99403</v>
      </c>
      <c r="M14" s="47">
        <v>114747</v>
      </c>
      <c r="N14" s="47">
        <v>95898</v>
      </c>
      <c r="O14" s="47">
        <v>128553</v>
      </c>
    </row>
    <row r="15" spans="1:15">
      <c r="A15" s="438"/>
      <c r="B15" s="132" t="s">
        <v>17</v>
      </c>
      <c r="C15" s="47">
        <v>1583009</v>
      </c>
      <c r="D15" s="47">
        <v>1689463</v>
      </c>
      <c r="E15" s="47">
        <v>1818491</v>
      </c>
      <c r="F15" s="47">
        <v>1814885</v>
      </c>
      <c r="G15" s="47">
        <v>1955667</v>
      </c>
      <c r="H15" s="47">
        <v>2085408</v>
      </c>
      <c r="I15" s="47">
        <v>2299637</v>
      </c>
      <c r="J15" s="47">
        <v>2624775</v>
      </c>
      <c r="K15" s="47">
        <v>2922080</v>
      </c>
      <c r="L15" s="47">
        <v>3082363</v>
      </c>
      <c r="M15" s="47">
        <v>3125049</v>
      </c>
      <c r="N15" s="47">
        <v>3207831</v>
      </c>
      <c r="O15" s="47">
        <v>3439941</v>
      </c>
    </row>
    <row r="16" spans="1:15">
      <c r="A16" s="438"/>
      <c r="B16" s="144" t="s">
        <v>453</v>
      </c>
      <c r="C16" s="142">
        <v>7.9209909735194178E-2</v>
      </c>
      <c r="D16" s="142">
        <v>6.980738850155345E-2</v>
      </c>
      <c r="E16" s="142">
        <v>5.9904063314033446E-2</v>
      </c>
      <c r="F16" s="142">
        <v>6.6206398752538045E-2</v>
      </c>
      <c r="G16" s="142">
        <v>5.9980559062457972E-2</v>
      </c>
      <c r="H16" s="142">
        <v>4.6492101305835594E-2</v>
      </c>
      <c r="I16" s="142">
        <v>4.3765168154800083E-2</v>
      </c>
      <c r="J16" s="142">
        <v>3.6974216837633703E-2</v>
      </c>
      <c r="K16" s="142">
        <v>3.2369750314844223E-2</v>
      </c>
      <c r="L16" s="142">
        <v>3.2248959645570625E-2</v>
      </c>
      <c r="M16" s="142">
        <v>3.6718464254480492E-2</v>
      </c>
      <c r="N16" s="142">
        <v>2.9894966411883918E-2</v>
      </c>
      <c r="O16" s="142">
        <v>3.7370699090478583E-2</v>
      </c>
    </row>
    <row r="17" spans="1:15">
      <c r="A17" s="438" t="s">
        <v>27</v>
      </c>
      <c r="B17" s="132" t="s">
        <v>15</v>
      </c>
      <c r="C17" s="47">
        <v>1100022</v>
      </c>
      <c r="D17" s="47">
        <v>1160013</v>
      </c>
      <c r="E17" s="47">
        <v>1288121</v>
      </c>
      <c r="F17" s="47">
        <v>1271638</v>
      </c>
      <c r="G17" s="47">
        <v>1302420</v>
      </c>
      <c r="H17" s="47">
        <v>1435921</v>
      </c>
      <c r="I17" s="47">
        <v>1537548</v>
      </c>
      <c r="J17" s="47">
        <v>1833594</v>
      </c>
      <c r="K17" s="47">
        <v>2226165</v>
      </c>
      <c r="L17" s="47">
        <v>2378820</v>
      </c>
      <c r="M17" s="47">
        <v>2615482</v>
      </c>
      <c r="N17" s="47">
        <v>2814098</v>
      </c>
      <c r="O17" s="47">
        <v>3152956</v>
      </c>
    </row>
    <row r="18" spans="1:15">
      <c r="A18" s="438"/>
      <c r="B18" s="132" t="s">
        <v>16</v>
      </c>
      <c r="C18" s="47">
        <v>206180</v>
      </c>
      <c r="D18" s="47">
        <v>211113</v>
      </c>
      <c r="E18" s="47">
        <v>197891</v>
      </c>
      <c r="F18" s="47">
        <v>234444</v>
      </c>
      <c r="G18" s="47">
        <v>228615</v>
      </c>
      <c r="H18" s="47">
        <v>207785</v>
      </c>
      <c r="I18" s="47">
        <v>231936</v>
      </c>
      <c r="J18" s="47">
        <v>265825</v>
      </c>
      <c r="K18" s="47">
        <v>260068</v>
      </c>
      <c r="L18" s="47">
        <v>259531</v>
      </c>
      <c r="M18" s="47">
        <v>268904</v>
      </c>
      <c r="N18" s="47">
        <v>261505</v>
      </c>
      <c r="O18" s="47">
        <v>282675</v>
      </c>
    </row>
    <row r="19" spans="1:15">
      <c r="A19" s="438"/>
      <c r="B19" s="132" t="s">
        <v>17</v>
      </c>
      <c r="C19" s="47">
        <v>1306202</v>
      </c>
      <c r="D19" s="47">
        <v>1371126</v>
      </c>
      <c r="E19" s="47">
        <v>1486012</v>
      </c>
      <c r="F19" s="47">
        <v>1506082</v>
      </c>
      <c r="G19" s="47">
        <v>1531035</v>
      </c>
      <c r="H19" s="47">
        <v>1643706</v>
      </c>
      <c r="I19" s="47">
        <v>1769484</v>
      </c>
      <c r="J19" s="47">
        <v>2099419</v>
      </c>
      <c r="K19" s="47">
        <v>2486233</v>
      </c>
      <c r="L19" s="47">
        <v>2638351</v>
      </c>
      <c r="M19" s="47">
        <v>2884386</v>
      </c>
      <c r="N19" s="47">
        <v>3075603</v>
      </c>
      <c r="O19" s="47">
        <v>3435631</v>
      </c>
    </row>
    <row r="20" spans="1:15">
      <c r="A20" s="438"/>
      <c r="B20" s="144" t="s">
        <v>453</v>
      </c>
      <c r="C20" s="142">
        <v>0.15784694863428475</v>
      </c>
      <c r="D20" s="142">
        <v>0.15397053224867738</v>
      </c>
      <c r="E20" s="142">
        <v>0.13316918032963396</v>
      </c>
      <c r="F20" s="142">
        <v>0.15566483099857778</v>
      </c>
      <c r="G20" s="142">
        <v>0.14932055766197377</v>
      </c>
      <c r="H20" s="142">
        <v>0.12641250929302442</v>
      </c>
      <c r="I20" s="142">
        <v>0.13107549997626428</v>
      </c>
      <c r="J20" s="142">
        <v>0.12661836441415458</v>
      </c>
      <c r="K20" s="142">
        <v>0.1046032290617975</v>
      </c>
      <c r="L20" s="142">
        <v>9.8368640108916522E-2</v>
      </c>
      <c r="M20" s="142">
        <v>9.3227466781491797E-2</v>
      </c>
      <c r="N20" s="142">
        <v>8.5025603109374001E-2</v>
      </c>
      <c r="O20" s="142">
        <v>8.2277462276944172E-2</v>
      </c>
    </row>
    <row r="21" spans="1:15" s="359" customFormat="1">
      <c r="A21" s="432" t="s">
        <v>610</v>
      </c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3"/>
      <c r="O21" s="433"/>
    </row>
    <row r="23" spans="1:15">
      <c r="A23" s="437" t="s">
        <v>522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</row>
    <row r="24" spans="1:15" s="359" customFormat="1">
      <c r="A24" s="431" t="s">
        <v>611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15" s="213" customFormat="1">
      <c r="A25" s="212"/>
    </row>
    <row r="26" spans="1:15">
      <c r="A26" s="132" t="s">
        <v>23</v>
      </c>
      <c r="B26" s="132" t="s">
        <v>1</v>
      </c>
      <c r="C26" s="131" t="s">
        <v>2</v>
      </c>
      <c r="D26" s="143" t="s">
        <v>3</v>
      </c>
      <c r="E26" s="143" t="s">
        <v>4</v>
      </c>
      <c r="F26" s="143" t="s">
        <v>5</v>
      </c>
      <c r="G26" s="143" t="s">
        <v>6</v>
      </c>
      <c r="H26" s="143" t="s">
        <v>7</v>
      </c>
      <c r="I26" s="143" t="s">
        <v>8</v>
      </c>
      <c r="J26" s="143" t="s">
        <v>9</v>
      </c>
      <c r="K26" s="143" t="s">
        <v>10</v>
      </c>
      <c r="L26" s="143" t="s">
        <v>11</v>
      </c>
      <c r="M26" s="143" t="s">
        <v>12</v>
      </c>
      <c r="N26" s="143" t="s">
        <v>13</v>
      </c>
      <c r="O26" s="143" t="s">
        <v>81</v>
      </c>
    </row>
    <row r="27" spans="1:15">
      <c r="A27" s="438" t="s">
        <v>24</v>
      </c>
      <c r="B27" s="132" t="s">
        <v>15</v>
      </c>
      <c r="C27" s="47">
        <v>29190</v>
      </c>
      <c r="D27" s="47">
        <v>37935</v>
      </c>
      <c r="E27" s="47">
        <v>44417</v>
      </c>
      <c r="F27" s="47">
        <v>33651</v>
      </c>
      <c r="G27" s="47">
        <v>46412</v>
      </c>
      <c r="H27" s="47">
        <v>60055</v>
      </c>
      <c r="I27" s="47">
        <v>63672</v>
      </c>
      <c r="J27" s="47">
        <v>63343</v>
      </c>
      <c r="K27" s="47">
        <v>58070</v>
      </c>
      <c r="L27" s="47">
        <v>48916</v>
      </c>
      <c r="M27" s="47">
        <v>52247</v>
      </c>
      <c r="N27" s="47">
        <v>61579</v>
      </c>
      <c r="O27" s="47">
        <v>4113779</v>
      </c>
    </row>
    <row r="28" spans="1:15">
      <c r="A28" s="438"/>
      <c r="B28" s="132" t="s">
        <v>16</v>
      </c>
      <c r="C28" s="47">
        <v>543</v>
      </c>
      <c r="D28" s="47">
        <v>783</v>
      </c>
      <c r="E28" s="47">
        <v>801</v>
      </c>
      <c r="F28" s="47">
        <v>601</v>
      </c>
      <c r="G28" s="47">
        <v>739</v>
      </c>
      <c r="H28" s="47">
        <v>931</v>
      </c>
      <c r="I28" s="47">
        <v>1047</v>
      </c>
      <c r="J28" s="47">
        <v>828</v>
      </c>
      <c r="K28" s="47">
        <v>624</v>
      </c>
      <c r="L28" s="47">
        <v>334</v>
      </c>
      <c r="M28" s="47">
        <v>590</v>
      </c>
      <c r="N28" s="47">
        <v>473</v>
      </c>
      <c r="O28" s="47">
        <v>44834</v>
      </c>
    </row>
    <row r="29" spans="1:15">
      <c r="A29" s="438"/>
      <c r="B29" s="132" t="s">
        <v>17</v>
      </c>
      <c r="C29" s="47">
        <v>29733</v>
      </c>
      <c r="D29" s="47">
        <v>38718</v>
      </c>
      <c r="E29" s="47">
        <v>45218</v>
      </c>
      <c r="F29" s="47">
        <v>34252</v>
      </c>
      <c r="G29" s="47">
        <v>47151</v>
      </c>
      <c r="H29" s="47">
        <v>60986</v>
      </c>
      <c r="I29" s="47">
        <v>64719</v>
      </c>
      <c r="J29" s="47">
        <v>64171</v>
      </c>
      <c r="K29" s="47">
        <v>58694</v>
      </c>
      <c r="L29" s="47">
        <v>49250</v>
      </c>
      <c r="M29" s="47">
        <v>52837</v>
      </c>
      <c r="N29" s="47">
        <v>62052</v>
      </c>
      <c r="O29" s="47">
        <v>4158613</v>
      </c>
    </row>
    <row r="30" spans="1:15">
      <c r="A30" s="438"/>
      <c r="B30" s="144" t="s">
        <v>453</v>
      </c>
      <c r="C30" s="142">
        <v>1.8262536575522147E-2</v>
      </c>
      <c r="D30" s="142">
        <v>2.0223152022315203E-2</v>
      </c>
      <c r="E30" s="142">
        <v>1.7714184616745544E-2</v>
      </c>
      <c r="F30" s="142">
        <v>1.754642064696952E-2</v>
      </c>
      <c r="G30" s="142">
        <v>1.5673050412504507E-2</v>
      </c>
      <c r="H30" s="142">
        <v>1.5265798707900173E-2</v>
      </c>
      <c r="I30" s="142">
        <v>1.6177629444212673E-2</v>
      </c>
      <c r="J30" s="142">
        <v>1.2903024730797401E-2</v>
      </c>
      <c r="K30" s="142">
        <v>1.0631410365625106E-2</v>
      </c>
      <c r="L30" s="142">
        <v>6.7817258883248735E-3</v>
      </c>
      <c r="M30" s="142">
        <v>1.1166417472604426E-2</v>
      </c>
      <c r="N30" s="142">
        <v>7.6226390769032421E-3</v>
      </c>
      <c r="O30" s="142">
        <v>1.0780998376141276E-2</v>
      </c>
    </row>
    <row r="31" spans="1:15">
      <c r="A31" s="438" t="s">
        <v>25</v>
      </c>
      <c r="B31" s="132" t="s">
        <v>15</v>
      </c>
      <c r="C31" s="47">
        <v>20318</v>
      </c>
      <c r="D31" s="47">
        <v>27876</v>
      </c>
      <c r="E31" s="47">
        <v>35873</v>
      </c>
      <c r="F31" s="47">
        <v>28001</v>
      </c>
      <c r="G31" s="47">
        <v>39702</v>
      </c>
      <c r="H31" s="47">
        <v>52547</v>
      </c>
      <c r="I31" s="47">
        <v>57148</v>
      </c>
      <c r="J31" s="47">
        <v>54366</v>
      </c>
      <c r="K31" s="47">
        <v>46632</v>
      </c>
      <c r="L31" s="47">
        <v>37299</v>
      </c>
      <c r="M31" s="47">
        <v>39776</v>
      </c>
      <c r="N31" s="47">
        <v>47701</v>
      </c>
      <c r="O31" s="47">
        <v>3274017</v>
      </c>
    </row>
    <row r="32" spans="1:15">
      <c r="A32" s="438"/>
      <c r="B32" s="132" t="s">
        <v>16</v>
      </c>
      <c r="C32" s="47">
        <v>806</v>
      </c>
      <c r="D32" s="47">
        <v>1267</v>
      </c>
      <c r="E32" s="47">
        <v>1597</v>
      </c>
      <c r="F32" s="47">
        <v>1143</v>
      </c>
      <c r="G32" s="47">
        <v>1553</v>
      </c>
      <c r="H32" s="47">
        <v>2322</v>
      </c>
      <c r="I32" s="47">
        <v>2624</v>
      </c>
      <c r="J32" s="47">
        <v>2080</v>
      </c>
      <c r="K32" s="47">
        <v>1543</v>
      </c>
      <c r="L32" s="47">
        <v>692</v>
      </c>
      <c r="M32" s="47">
        <v>964</v>
      </c>
      <c r="N32" s="47">
        <v>789</v>
      </c>
      <c r="O32" s="47">
        <v>60898</v>
      </c>
    </row>
    <row r="33" spans="1:15">
      <c r="A33" s="438"/>
      <c r="B33" s="132" t="s">
        <v>17</v>
      </c>
      <c r="C33" s="47">
        <v>21124</v>
      </c>
      <c r="D33" s="47">
        <v>29143</v>
      </c>
      <c r="E33" s="47">
        <v>37470</v>
      </c>
      <c r="F33" s="47">
        <v>29144</v>
      </c>
      <c r="G33" s="47">
        <v>41255</v>
      </c>
      <c r="H33" s="47">
        <v>54869</v>
      </c>
      <c r="I33" s="47">
        <v>59772</v>
      </c>
      <c r="J33" s="47">
        <v>56446</v>
      </c>
      <c r="K33" s="47">
        <v>48175</v>
      </c>
      <c r="L33" s="47">
        <v>37991</v>
      </c>
      <c r="M33" s="47">
        <v>40740</v>
      </c>
      <c r="N33" s="47">
        <v>48490</v>
      </c>
      <c r="O33" s="47">
        <v>3334915</v>
      </c>
    </row>
    <row r="34" spans="1:15">
      <c r="A34" s="438"/>
      <c r="B34" s="144" t="s">
        <v>453</v>
      </c>
      <c r="C34" s="142">
        <v>3.8155652338572238E-2</v>
      </c>
      <c r="D34" s="142">
        <v>4.3475277081975086E-2</v>
      </c>
      <c r="E34" s="142">
        <v>4.2620763277288497E-2</v>
      </c>
      <c r="F34" s="142">
        <v>3.9219050233324185E-2</v>
      </c>
      <c r="G34" s="142">
        <v>3.7643921948854686E-2</v>
      </c>
      <c r="H34" s="142">
        <v>4.2318977929249664E-2</v>
      </c>
      <c r="I34" s="142">
        <v>4.3900153918222579E-2</v>
      </c>
      <c r="J34" s="142">
        <v>3.6849378166743434E-2</v>
      </c>
      <c r="K34" s="142">
        <v>3.2029060716139077E-2</v>
      </c>
      <c r="L34" s="142">
        <v>1.8214840356926641E-2</v>
      </c>
      <c r="M34" s="142">
        <v>2.3662248404516445E-2</v>
      </c>
      <c r="N34" s="142">
        <v>1.627139616415756E-2</v>
      </c>
      <c r="O34" s="142">
        <v>1.8260735281109115E-2</v>
      </c>
    </row>
    <row r="35" spans="1:15">
      <c r="A35" s="438" t="s">
        <v>26</v>
      </c>
      <c r="B35" s="132" t="s">
        <v>15</v>
      </c>
      <c r="C35" s="47">
        <v>11198</v>
      </c>
      <c r="D35" s="47">
        <v>15655</v>
      </c>
      <c r="E35" s="47">
        <v>19969</v>
      </c>
      <c r="F35" s="47">
        <v>15117</v>
      </c>
      <c r="G35" s="47">
        <v>22236</v>
      </c>
      <c r="H35" s="47">
        <v>30971</v>
      </c>
      <c r="I35" s="47">
        <v>34867</v>
      </c>
      <c r="J35" s="47">
        <v>39987</v>
      </c>
      <c r="K35" s="47">
        <v>40658</v>
      </c>
      <c r="L35" s="47">
        <v>34489</v>
      </c>
      <c r="M35" s="47">
        <v>38400</v>
      </c>
      <c r="N35" s="47">
        <v>47966</v>
      </c>
      <c r="O35" s="47">
        <v>3311388</v>
      </c>
    </row>
    <row r="36" spans="1:15">
      <c r="A36" s="438"/>
      <c r="B36" s="132" t="s">
        <v>16</v>
      </c>
      <c r="C36" s="47">
        <v>1195</v>
      </c>
      <c r="D36" s="47">
        <v>1908</v>
      </c>
      <c r="E36" s="47">
        <v>2404</v>
      </c>
      <c r="F36" s="47">
        <v>1572</v>
      </c>
      <c r="G36" s="47">
        <v>2236</v>
      </c>
      <c r="H36" s="47">
        <v>3339</v>
      </c>
      <c r="I36" s="47">
        <v>3327</v>
      </c>
      <c r="J36" s="47">
        <v>3047</v>
      </c>
      <c r="K36" s="47">
        <v>2493</v>
      </c>
      <c r="L36" s="47">
        <v>1361</v>
      </c>
      <c r="M36" s="47">
        <v>1771</v>
      </c>
      <c r="N36" s="47">
        <v>1832</v>
      </c>
      <c r="O36" s="47">
        <v>128553</v>
      </c>
    </row>
    <row r="37" spans="1:15">
      <c r="A37" s="438"/>
      <c r="B37" s="132" t="s">
        <v>17</v>
      </c>
      <c r="C37" s="47">
        <v>12393</v>
      </c>
      <c r="D37" s="47">
        <v>17563</v>
      </c>
      <c r="E37" s="47">
        <v>22373</v>
      </c>
      <c r="F37" s="47">
        <v>16689</v>
      </c>
      <c r="G37" s="47">
        <v>24472</v>
      </c>
      <c r="H37" s="47">
        <v>34310</v>
      </c>
      <c r="I37" s="47">
        <v>38194</v>
      </c>
      <c r="J37" s="47">
        <v>43034</v>
      </c>
      <c r="K37" s="47">
        <v>43151</v>
      </c>
      <c r="L37" s="47">
        <v>35850</v>
      </c>
      <c r="M37" s="47">
        <v>40171</v>
      </c>
      <c r="N37" s="47">
        <v>49798</v>
      </c>
      <c r="O37" s="47">
        <v>3439941</v>
      </c>
    </row>
    <row r="38" spans="1:15">
      <c r="A38" s="438"/>
      <c r="B38" s="144" t="s">
        <v>453</v>
      </c>
      <c r="C38" s="142">
        <v>9.6425401436294689E-2</v>
      </c>
      <c r="D38" s="142">
        <v>0.10863747651312418</v>
      </c>
      <c r="E38" s="142">
        <v>0.10745094533589594</v>
      </c>
      <c r="F38" s="142">
        <v>9.4193780334351968E-2</v>
      </c>
      <c r="G38" s="142">
        <v>9.1369728669499842E-2</v>
      </c>
      <c r="H38" s="142">
        <v>9.731856601573885E-2</v>
      </c>
      <c r="I38" s="142">
        <v>8.7107922710373362E-2</v>
      </c>
      <c r="J38" s="142">
        <v>7.0804480178463539E-2</v>
      </c>
      <c r="K38" s="142">
        <v>5.7773863873374895E-2</v>
      </c>
      <c r="L38" s="142">
        <v>3.7963737796373777E-2</v>
      </c>
      <c r="M38" s="142">
        <v>4.4086530083891365E-2</v>
      </c>
      <c r="N38" s="142">
        <v>3.6788626049238923E-2</v>
      </c>
      <c r="O38" s="142">
        <v>3.7370699090478583E-2</v>
      </c>
    </row>
    <row r="39" spans="1:15">
      <c r="A39" s="438" t="s">
        <v>27</v>
      </c>
      <c r="B39" s="132" t="s">
        <v>15</v>
      </c>
      <c r="C39" s="47">
        <v>8195</v>
      </c>
      <c r="D39" s="47">
        <v>11614</v>
      </c>
      <c r="E39" s="47">
        <v>15491</v>
      </c>
      <c r="F39" s="47">
        <v>11492</v>
      </c>
      <c r="G39" s="47">
        <v>16475</v>
      </c>
      <c r="H39" s="47">
        <v>23906</v>
      </c>
      <c r="I39" s="47">
        <v>26160</v>
      </c>
      <c r="J39" s="47">
        <v>31529</v>
      </c>
      <c r="K39" s="47">
        <v>34040</v>
      </c>
      <c r="L39" s="47">
        <v>27498</v>
      </c>
      <c r="M39" s="47">
        <v>31940</v>
      </c>
      <c r="N39" s="47">
        <v>44214</v>
      </c>
      <c r="O39" s="47">
        <v>3152956</v>
      </c>
    </row>
    <row r="40" spans="1:15">
      <c r="A40" s="438"/>
      <c r="B40" s="132" t="s">
        <v>16</v>
      </c>
      <c r="C40" s="47">
        <v>2070</v>
      </c>
      <c r="D40" s="47">
        <v>3226</v>
      </c>
      <c r="E40" s="47">
        <v>4164</v>
      </c>
      <c r="F40" s="47">
        <v>3086</v>
      </c>
      <c r="G40" s="47">
        <v>4477</v>
      </c>
      <c r="H40" s="47">
        <v>7105</v>
      </c>
      <c r="I40" s="47">
        <v>7888</v>
      </c>
      <c r="J40" s="47">
        <v>8411</v>
      </c>
      <c r="K40" s="47">
        <v>7462</v>
      </c>
      <c r="L40" s="47">
        <v>3930</v>
      </c>
      <c r="M40" s="47">
        <v>4450</v>
      </c>
      <c r="N40" s="47">
        <v>5320</v>
      </c>
      <c r="O40" s="47">
        <v>282675</v>
      </c>
    </row>
    <row r="41" spans="1:15">
      <c r="A41" s="438"/>
      <c r="B41" s="132" t="s">
        <v>17</v>
      </c>
      <c r="C41" s="47">
        <v>10265</v>
      </c>
      <c r="D41" s="47">
        <v>14840</v>
      </c>
      <c r="E41" s="47">
        <v>19655</v>
      </c>
      <c r="F41" s="47">
        <v>14578</v>
      </c>
      <c r="G41" s="47">
        <v>20952</v>
      </c>
      <c r="H41" s="47">
        <v>31011</v>
      </c>
      <c r="I41" s="47">
        <v>34048</v>
      </c>
      <c r="J41" s="47">
        <v>39940</v>
      </c>
      <c r="K41" s="47">
        <v>41502</v>
      </c>
      <c r="L41" s="47">
        <v>31428</v>
      </c>
      <c r="M41" s="47">
        <v>36390</v>
      </c>
      <c r="N41" s="47">
        <v>49534</v>
      </c>
      <c r="O41" s="47">
        <v>3435631</v>
      </c>
    </row>
    <row r="42" spans="1:15">
      <c r="A42" s="438"/>
      <c r="B42" s="144" t="s">
        <v>453</v>
      </c>
      <c r="C42" s="142">
        <v>0.20165611300535802</v>
      </c>
      <c r="D42" s="142">
        <v>0.21738544474393531</v>
      </c>
      <c r="E42" s="142">
        <v>0.21185448995166625</v>
      </c>
      <c r="F42" s="142">
        <v>0.21168884620661271</v>
      </c>
      <c r="G42" s="142">
        <v>0.21367888507063765</v>
      </c>
      <c r="H42" s="142">
        <v>0.22911225049176098</v>
      </c>
      <c r="I42" s="142">
        <v>0.23167293233082706</v>
      </c>
      <c r="J42" s="142">
        <v>0.21059088632949424</v>
      </c>
      <c r="K42" s="142">
        <v>0.17979856392463014</v>
      </c>
      <c r="L42" s="142">
        <v>0.12504772814051165</v>
      </c>
      <c r="M42" s="142">
        <v>0.12228634240175873</v>
      </c>
      <c r="N42" s="142">
        <v>0.10740097710663382</v>
      </c>
      <c r="O42" s="142">
        <v>8.2277462276944172E-2</v>
      </c>
    </row>
    <row r="43" spans="1:15" s="359" customFormat="1">
      <c r="A43" s="432" t="s">
        <v>610</v>
      </c>
      <c r="B43" s="433"/>
      <c r="C43" s="433"/>
      <c r="D43" s="433"/>
      <c r="E43" s="433"/>
      <c r="F43" s="433"/>
      <c r="G43" s="433"/>
      <c r="H43" s="433"/>
      <c r="I43" s="433"/>
      <c r="J43" s="433"/>
      <c r="K43" s="433"/>
      <c r="L43" s="433"/>
      <c r="M43" s="433"/>
      <c r="N43" s="433"/>
      <c r="O43" s="433"/>
    </row>
    <row r="45" spans="1:15" ht="15" customHeight="1">
      <c r="A45" s="439" t="s">
        <v>523</v>
      </c>
      <c r="B45" s="439"/>
      <c r="C45" s="439"/>
      <c r="D45" s="439"/>
      <c r="E45" s="439"/>
      <c r="F45" s="439"/>
    </row>
    <row r="46" spans="1:15" s="359" customFormat="1" ht="15" customHeight="1">
      <c r="A46" s="431" t="s">
        <v>611</v>
      </c>
      <c r="B46" s="431"/>
      <c r="C46" s="431"/>
      <c r="D46" s="431"/>
      <c r="E46" s="431"/>
      <c r="F46" s="431"/>
      <c r="G46" s="431"/>
      <c r="H46" s="431"/>
      <c r="I46" s="431"/>
      <c r="J46" s="431"/>
      <c r="K46" s="431"/>
      <c r="L46" s="431"/>
      <c r="M46" s="431"/>
      <c r="N46" s="431"/>
      <c r="O46" s="431"/>
    </row>
    <row r="47" spans="1:15" s="213" customFormat="1">
      <c r="A47" s="253"/>
      <c r="B47" s="250"/>
    </row>
    <row r="48" spans="1:15" ht="30" customHeight="1">
      <c r="A48" s="441" t="s">
        <v>1</v>
      </c>
      <c r="B48" s="441" t="s">
        <v>452</v>
      </c>
      <c r="C48" s="438">
        <v>2015</v>
      </c>
      <c r="D48" s="438"/>
      <c r="E48" s="438">
        <v>2017</v>
      </c>
      <c r="F48" s="438"/>
    </row>
    <row r="49" spans="1:6">
      <c r="A49" s="441"/>
      <c r="B49" s="441"/>
      <c r="C49" s="132" t="s">
        <v>44</v>
      </c>
      <c r="D49" s="132" t="s">
        <v>45</v>
      </c>
      <c r="E49" s="132" t="s">
        <v>44</v>
      </c>
      <c r="F49" s="132" t="s">
        <v>45</v>
      </c>
    </row>
    <row r="50" spans="1:6">
      <c r="A50" s="436" t="s">
        <v>15</v>
      </c>
      <c r="B50" s="132" t="s">
        <v>24</v>
      </c>
      <c r="C50" s="376">
        <v>0.99326822770969847</v>
      </c>
      <c r="D50" s="376">
        <v>4.6093662354723555E-4</v>
      </c>
      <c r="E50" s="376">
        <v>0.98921900162385867</v>
      </c>
      <c r="F50" s="376">
        <v>5.9527474008915534E-4</v>
      </c>
    </row>
    <row r="51" spans="1:6">
      <c r="A51" s="436"/>
      <c r="B51" s="132" t="s">
        <v>25</v>
      </c>
      <c r="C51" s="376">
        <v>0.98678831175744253</v>
      </c>
      <c r="D51" s="376">
        <v>6.9408691127807081E-4</v>
      </c>
      <c r="E51" s="376">
        <v>0.98173926471889084</v>
      </c>
      <c r="F51" s="376">
        <v>8.7777360305550049E-4</v>
      </c>
    </row>
    <row r="52" spans="1:6">
      <c r="A52" s="436"/>
      <c r="B52" s="132" t="s">
        <v>37</v>
      </c>
      <c r="C52" s="376">
        <v>0.97010503358811606</v>
      </c>
      <c r="D52" s="376">
        <v>1.0965512709707919E-3</v>
      </c>
      <c r="E52" s="376">
        <v>0.96262930090952137</v>
      </c>
      <c r="F52" s="376">
        <v>1.4299689386454428E-3</v>
      </c>
    </row>
    <row r="53" spans="1:6">
      <c r="A53" s="436"/>
      <c r="B53" s="132" t="s">
        <v>27</v>
      </c>
      <c r="C53" s="376">
        <v>0.91497439689062599</v>
      </c>
      <c r="D53" s="376">
        <v>1.9337353135416499E-3</v>
      </c>
      <c r="E53" s="376">
        <v>0.91772253772305579</v>
      </c>
      <c r="F53" s="376">
        <v>2.0007634056007128E-3</v>
      </c>
    </row>
    <row r="54" spans="1:6">
      <c r="A54" s="436" t="s">
        <v>16</v>
      </c>
      <c r="B54" s="132" t="s">
        <v>24</v>
      </c>
      <c r="C54" s="376">
        <v>6.7317722903015515E-3</v>
      </c>
      <c r="D54" s="376">
        <v>4.6093662354723555E-4</v>
      </c>
      <c r="E54" s="376">
        <v>1.0780998376141276E-2</v>
      </c>
      <c r="F54" s="376">
        <v>5.9527474008915534E-4</v>
      </c>
    </row>
    <row r="55" spans="1:6">
      <c r="A55" s="436"/>
      <c r="B55" s="132" t="s">
        <v>25</v>
      </c>
      <c r="C55" s="376">
        <v>1.3211688242557465E-2</v>
      </c>
      <c r="D55" s="376">
        <v>6.9408691127807081E-4</v>
      </c>
      <c r="E55" s="376">
        <v>1.8260735281109115E-2</v>
      </c>
      <c r="F55" s="376">
        <v>8.7777360305550049E-4</v>
      </c>
    </row>
    <row r="56" spans="1:6">
      <c r="A56" s="436"/>
      <c r="B56" s="132" t="s">
        <v>37</v>
      </c>
      <c r="C56" s="376">
        <v>2.9894966411883918E-2</v>
      </c>
      <c r="D56" s="376">
        <v>1.0965512709707919E-3</v>
      </c>
      <c r="E56" s="376">
        <v>3.7370699090478583E-2</v>
      </c>
      <c r="F56" s="376">
        <v>1.4299689386454428E-3</v>
      </c>
    </row>
    <row r="57" spans="1:6">
      <c r="A57" s="436"/>
      <c r="B57" s="132" t="s">
        <v>27</v>
      </c>
      <c r="C57" s="376">
        <v>8.5025603109374001E-2</v>
      </c>
      <c r="D57" s="376">
        <v>1.9337353135416499E-3</v>
      </c>
      <c r="E57" s="376">
        <v>8.2277462276944172E-2</v>
      </c>
      <c r="F57" s="376">
        <v>2.0007634056007128E-3</v>
      </c>
    </row>
    <row r="58" spans="1:6">
      <c r="A58" s="434" t="s">
        <v>610</v>
      </c>
      <c r="B58" s="435"/>
      <c r="C58" s="435"/>
      <c r="D58" s="435"/>
      <c r="E58" s="435"/>
      <c r="F58" s="435"/>
    </row>
  </sheetData>
  <mergeCells count="23">
    <mergeCell ref="A1:N1"/>
    <mergeCell ref="A5:A8"/>
    <mergeCell ref="A23:N23"/>
    <mergeCell ref="C48:D48"/>
    <mergeCell ref="E48:F48"/>
    <mergeCell ref="B48:B49"/>
    <mergeCell ref="A27:A30"/>
    <mergeCell ref="A9:A12"/>
    <mergeCell ref="A13:A16"/>
    <mergeCell ref="A17:A20"/>
    <mergeCell ref="A31:A34"/>
    <mergeCell ref="A35:A38"/>
    <mergeCell ref="A39:A42"/>
    <mergeCell ref="A48:A49"/>
    <mergeCell ref="A45:F45"/>
    <mergeCell ref="A58:F58"/>
    <mergeCell ref="A46:O46"/>
    <mergeCell ref="A24:O24"/>
    <mergeCell ref="A2:O2"/>
    <mergeCell ref="A21:O21"/>
    <mergeCell ref="A43:O43"/>
    <mergeCell ref="A50:A53"/>
    <mergeCell ref="A54:A5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A52"/>
  <sheetViews>
    <sheetView topLeftCell="A25" workbookViewId="0">
      <selection activeCell="A31" sqref="A31:BA31"/>
    </sheetView>
  </sheetViews>
  <sheetFormatPr baseColWidth="10" defaultColWidth="9.140625" defaultRowHeight="15"/>
  <cols>
    <col min="1" max="1" width="29.140625" customWidth="1"/>
    <col min="2" max="2" width="10.28515625" customWidth="1"/>
    <col min="3" max="3" width="11.7109375" customWidth="1"/>
    <col min="4" max="4" width="10.5703125" bestFit="1" customWidth="1"/>
    <col min="5" max="5" width="11.5703125" customWidth="1"/>
    <col min="6" max="6" width="10.5703125" bestFit="1" customWidth="1"/>
    <col min="7" max="10" width="9.7109375" bestFit="1" customWidth="1"/>
  </cols>
  <sheetData>
    <row r="1" spans="1:53">
      <c r="A1" s="437" t="s">
        <v>707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53" s="388" customFormat="1">
      <c r="A2" s="431" t="s">
        <v>703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53" s="388" customFormat="1"/>
    <row r="4" spans="1:53" s="159" customFormat="1">
      <c r="A4" s="60" t="s">
        <v>68</v>
      </c>
      <c r="B4" s="444" t="s">
        <v>2</v>
      </c>
      <c r="C4" s="444"/>
      <c r="D4" s="444"/>
      <c r="E4" s="444"/>
      <c r="F4" s="444" t="s">
        <v>3</v>
      </c>
      <c r="G4" s="444"/>
      <c r="H4" s="444"/>
      <c r="I4" s="444"/>
      <c r="J4" s="444" t="s">
        <v>4</v>
      </c>
      <c r="K4" s="444"/>
      <c r="L4" s="444"/>
      <c r="M4" s="444"/>
      <c r="N4" s="444" t="s">
        <v>5</v>
      </c>
      <c r="O4" s="444"/>
      <c r="P4" s="444"/>
      <c r="Q4" s="444"/>
      <c r="R4" s="444" t="s">
        <v>6</v>
      </c>
      <c r="S4" s="444"/>
      <c r="T4" s="444"/>
      <c r="U4" s="444"/>
      <c r="V4" s="444" t="s">
        <v>7</v>
      </c>
      <c r="W4" s="444"/>
      <c r="X4" s="444"/>
      <c r="Y4" s="444"/>
      <c r="Z4" s="444" t="s">
        <v>8</v>
      </c>
      <c r="AA4" s="444"/>
      <c r="AB4" s="444"/>
      <c r="AC4" s="444"/>
      <c r="AD4" s="444" t="s">
        <v>9</v>
      </c>
      <c r="AE4" s="444"/>
      <c r="AF4" s="444"/>
      <c r="AG4" s="444"/>
      <c r="AH4" s="444" t="s">
        <v>10</v>
      </c>
      <c r="AI4" s="444"/>
      <c r="AJ4" s="444"/>
      <c r="AK4" s="444"/>
      <c r="AL4" s="444" t="s">
        <v>11</v>
      </c>
      <c r="AM4" s="444"/>
      <c r="AN4" s="444"/>
      <c r="AO4" s="444"/>
      <c r="AP4" s="444" t="s">
        <v>12</v>
      </c>
      <c r="AQ4" s="444"/>
      <c r="AR4" s="444"/>
      <c r="AS4" s="444"/>
      <c r="AT4" s="444" t="s">
        <v>13</v>
      </c>
      <c r="AU4" s="444"/>
      <c r="AV4" s="444"/>
      <c r="AW4" s="444"/>
      <c r="AX4" s="444" t="s">
        <v>81</v>
      </c>
      <c r="AY4" s="444"/>
      <c r="AZ4" s="444"/>
      <c r="BA4" s="444"/>
    </row>
    <row r="5" spans="1:53">
      <c r="A5" s="473" t="s">
        <v>143</v>
      </c>
      <c r="B5" s="445" t="s">
        <v>79</v>
      </c>
      <c r="C5" s="444"/>
      <c r="D5" s="444" t="s">
        <v>18</v>
      </c>
      <c r="E5" s="444"/>
      <c r="F5" s="445" t="s">
        <v>79</v>
      </c>
      <c r="G5" s="444"/>
      <c r="H5" s="444" t="s">
        <v>18</v>
      </c>
      <c r="I5" s="444"/>
      <c r="J5" s="445" t="s">
        <v>79</v>
      </c>
      <c r="K5" s="444"/>
      <c r="L5" s="444" t="s">
        <v>18</v>
      </c>
      <c r="M5" s="444"/>
      <c r="N5" s="445" t="s">
        <v>79</v>
      </c>
      <c r="O5" s="444"/>
      <c r="P5" s="444" t="s">
        <v>18</v>
      </c>
      <c r="Q5" s="444"/>
      <c r="R5" s="445" t="s">
        <v>79</v>
      </c>
      <c r="S5" s="444"/>
      <c r="T5" s="444" t="s">
        <v>18</v>
      </c>
      <c r="U5" s="444"/>
      <c r="V5" s="445" t="s">
        <v>79</v>
      </c>
      <c r="W5" s="444"/>
      <c r="X5" s="444" t="s">
        <v>18</v>
      </c>
      <c r="Y5" s="444"/>
      <c r="Z5" s="445" t="s">
        <v>79</v>
      </c>
      <c r="AA5" s="444"/>
      <c r="AB5" s="444" t="s">
        <v>18</v>
      </c>
      <c r="AC5" s="444"/>
      <c r="AD5" s="445" t="s">
        <v>79</v>
      </c>
      <c r="AE5" s="444"/>
      <c r="AF5" s="444" t="s">
        <v>18</v>
      </c>
      <c r="AG5" s="444"/>
      <c r="AH5" s="445" t="s">
        <v>79</v>
      </c>
      <c r="AI5" s="444"/>
      <c r="AJ5" s="444" t="s">
        <v>18</v>
      </c>
      <c r="AK5" s="444"/>
      <c r="AL5" s="445" t="s">
        <v>79</v>
      </c>
      <c r="AM5" s="444"/>
      <c r="AN5" s="444" t="s">
        <v>18</v>
      </c>
      <c r="AO5" s="444"/>
      <c r="AP5" s="445" t="s">
        <v>79</v>
      </c>
      <c r="AQ5" s="444"/>
      <c r="AR5" s="444" t="s">
        <v>18</v>
      </c>
      <c r="AS5" s="444"/>
      <c r="AT5" s="445" t="s">
        <v>79</v>
      </c>
      <c r="AU5" s="444"/>
      <c r="AV5" s="444" t="s">
        <v>18</v>
      </c>
      <c r="AW5" s="444"/>
      <c r="AX5" s="445" t="s">
        <v>79</v>
      </c>
      <c r="AY5" s="444"/>
      <c r="AZ5" s="444" t="s">
        <v>18</v>
      </c>
      <c r="BA5" s="444"/>
    </row>
    <row r="6" spans="1:53">
      <c r="A6" s="474"/>
      <c r="B6" s="386" t="s">
        <v>150</v>
      </c>
      <c r="C6" s="386" t="s">
        <v>151</v>
      </c>
      <c r="D6" s="386" t="s">
        <v>150</v>
      </c>
      <c r="E6" s="386" t="s">
        <v>151</v>
      </c>
      <c r="F6" s="386" t="s">
        <v>150</v>
      </c>
      <c r="G6" s="386" t="s">
        <v>151</v>
      </c>
      <c r="H6" s="386" t="s">
        <v>150</v>
      </c>
      <c r="I6" s="386" t="s">
        <v>151</v>
      </c>
      <c r="J6" s="386" t="s">
        <v>150</v>
      </c>
      <c r="K6" s="386" t="s">
        <v>151</v>
      </c>
      <c r="L6" s="386" t="s">
        <v>150</v>
      </c>
      <c r="M6" s="386" t="s">
        <v>151</v>
      </c>
      <c r="N6" s="386" t="s">
        <v>150</v>
      </c>
      <c r="O6" s="386" t="s">
        <v>151</v>
      </c>
      <c r="P6" s="386" t="s">
        <v>150</v>
      </c>
      <c r="Q6" s="386" t="s">
        <v>151</v>
      </c>
      <c r="R6" s="386" t="s">
        <v>150</v>
      </c>
      <c r="S6" s="386" t="s">
        <v>151</v>
      </c>
      <c r="T6" s="386" t="s">
        <v>150</v>
      </c>
      <c r="U6" s="386" t="s">
        <v>151</v>
      </c>
      <c r="V6" s="386" t="s">
        <v>150</v>
      </c>
      <c r="W6" s="386" t="s">
        <v>151</v>
      </c>
      <c r="X6" s="386" t="s">
        <v>150</v>
      </c>
      <c r="Y6" s="386" t="s">
        <v>151</v>
      </c>
      <c r="Z6" s="386" t="s">
        <v>150</v>
      </c>
      <c r="AA6" s="386" t="s">
        <v>151</v>
      </c>
      <c r="AB6" s="386" t="s">
        <v>150</v>
      </c>
      <c r="AC6" s="386" t="s">
        <v>151</v>
      </c>
      <c r="AD6" s="386" t="s">
        <v>150</v>
      </c>
      <c r="AE6" s="386" t="s">
        <v>151</v>
      </c>
      <c r="AF6" s="386" t="s">
        <v>150</v>
      </c>
      <c r="AG6" s="386" t="s">
        <v>151</v>
      </c>
      <c r="AH6" s="386" t="s">
        <v>150</v>
      </c>
      <c r="AI6" s="386" t="s">
        <v>151</v>
      </c>
      <c r="AJ6" s="386" t="s">
        <v>150</v>
      </c>
      <c r="AK6" s="386" t="s">
        <v>151</v>
      </c>
      <c r="AL6" s="386" t="s">
        <v>150</v>
      </c>
      <c r="AM6" s="386" t="s">
        <v>151</v>
      </c>
      <c r="AN6" s="386" t="s">
        <v>150</v>
      </c>
      <c r="AO6" s="386" t="s">
        <v>151</v>
      </c>
      <c r="AP6" s="386" t="s">
        <v>150</v>
      </c>
      <c r="AQ6" s="386" t="s">
        <v>151</v>
      </c>
      <c r="AR6" s="386" t="s">
        <v>150</v>
      </c>
      <c r="AS6" s="386" t="s">
        <v>151</v>
      </c>
      <c r="AT6" s="386" t="s">
        <v>150</v>
      </c>
      <c r="AU6" s="386" t="s">
        <v>151</v>
      </c>
      <c r="AV6" s="386" t="s">
        <v>150</v>
      </c>
      <c r="AW6" s="386" t="s">
        <v>151</v>
      </c>
      <c r="AX6" s="386" t="s">
        <v>150</v>
      </c>
      <c r="AY6" s="386" t="s">
        <v>151</v>
      </c>
      <c r="AZ6" s="386" t="s">
        <v>150</v>
      </c>
      <c r="BA6" s="386" t="s">
        <v>151</v>
      </c>
    </row>
    <row r="7" spans="1:53">
      <c r="A7" s="163" t="s">
        <v>144</v>
      </c>
      <c r="B7" s="45">
        <v>14178</v>
      </c>
      <c r="C7" s="45">
        <v>71014</v>
      </c>
      <c r="D7" s="44">
        <v>23.754314000000001</v>
      </c>
      <c r="E7" s="44">
        <v>36.961239999999997</v>
      </c>
      <c r="F7" s="45">
        <v>7810</v>
      </c>
      <c r="G7" s="45">
        <v>65973</v>
      </c>
      <c r="H7" s="44">
        <v>10.845865999999999</v>
      </c>
      <c r="I7" s="44">
        <v>27.607116000000001</v>
      </c>
      <c r="J7" s="45">
        <v>6636</v>
      </c>
      <c r="K7" s="45">
        <v>78819</v>
      </c>
      <c r="L7" s="44">
        <v>7.6070384999999998</v>
      </c>
      <c r="M7" s="44">
        <v>29.667116</v>
      </c>
      <c r="N7" s="45">
        <v>7602</v>
      </c>
      <c r="O7" s="45">
        <v>80626</v>
      </c>
      <c r="P7" s="44">
        <v>8.1236174999999999</v>
      </c>
      <c r="Q7" s="44">
        <v>28.524728</v>
      </c>
      <c r="R7" s="45">
        <v>12877</v>
      </c>
      <c r="S7" s="45">
        <v>88432</v>
      </c>
      <c r="T7" s="44">
        <v>13.179873000000001</v>
      </c>
      <c r="U7" s="44">
        <v>30.84909</v>
      </c>
      <c r="V7" s="45">
        <v>4918</v>
      </c>
      <c r="W7" s="45">
        <v>74056</v>
      </c>
      <c r="X7" s="44">
        <v>4.4519276999999997</v>
      </c>
      <c r="Y7" s="44">
        <v>25.435599</v>
      </c>
      <c r="Z7" s="45">
        <v>8916</v>
      </c>
      <c r="AA7" s="45">
        <v>97352</v>
      </c>
      <c r="AB7" s="44">
        <v>8.1400126000000004</v>
      </c>
      <c r="AC7" s="44">
        <v>30.492920000000002</v>
      </c>
      <c r="AD7" s="45">
        <v>10592</v>
      </c>
      <c r="AE7" s="45">
        <v>106482</v>
      </c>
      <c r="AF7" s="44">
        <v>7.4515984</v>
      </c>
      <c r="AG7" s="44">
        <v>30.182144000000001</v>
      </c>
      <c r="AH7" s="45">
        <v>17522</v>
      </c>
      <c r="AI7" s="45">
        <v>92025</v>
      </c>
      <c r="AJ7" s="44">
        <v>10.254339</v>
      </c>
      <c r="AK7" s="44">
        <v>28.106531</v>
      </c>
      <c r="AL7" s="45">
        <v>22873</v>
      </c>
      <c r="AM7" s="45">
        <v>88521</v>
      </c>
      <c r="AN7" s="44">
        <v>8.9596496999999999</v>
      </c>
      <c r="AO7" s="44">
        <v>24.504490000000001</v>
      </c>
      <c r="AP7" s="45">
        <v>24408</v>
      </c>
      <c r="AQ7" s="45">
        <v>107673</v>
      </c>
      <c r="AR7" s="44">
        <v>9.2015381000000005</v>
      </c>
      <c r="AS7" s="44">
        <v>24.246635000000001</v>
      </c>
      <c r="AT7" s="45">
        <v>19519</v>
      </c>
      <c r="AU7" s="45">
        <v>101821</v>
      </c>
      <c r="AV7" s="44">
        <v>7.2338943100579254</v>
      </c>
      <c r="AW7" s="44">
        <v>22.986396124272513</v>
      </c>
      <c r="AX7" s="45">
        <v>15355</v>
      </c>
      <c r="AY7" s="45">
        <v>91194</v>
      </c>
      <c r="AZ7" s="44">
        <v>5.5989877701042126</v>
      </c>
      <c r="BA7" s="44">
        <v>22.527828144839752</v>
      </c>
    </row>
    <row r="8" spans="1:53">
      <c r="A8" s="163" t="s">
        <v>145</v>
      </c>
      <c r="B8" s="45">
        <v>8590</v>
      </c>
      <c r="C8" s="45">
        <v>49688</v>
      </c>
      <c r="D8" s="44">
        <v>14.391985</v>
      </c>
      <c r="E8" s="44">
        <v>25.861522000000001</v>
      </c>
      <c r="F8" s="45">
        <v>8142</v>
      </c>
      <c r="G8" s="45">
        <v>51082</v>
      </c>
      <c r="H8" s="44">
        <v>11.30692</v>
      </c>
      <c r="I8" s="44">
        <v>21.375814999999999</v>
      </c>
      <c r="J8" s="45">
        <v>6302</v>
      </c>
      <c r="K8" s="45">
        <v>53110</v>
      </c>
      <c r="L8" s="44">
        <v>7.2241645999999999</v>
      </c>
      <c r="M8" s="44">
        <v>19.990364</v>
      </c>
      <c r="N8" s="45">
        <v>5935</v>
      </c>
      <c r="O8" s="45">
        <v>58745</v>
      </c>
      <c r="P8" s="44">
        <v>6.3422349000000002</v>
      </c>
      <c r="Q8" s="44">
        <v>20.783434</v>
      </c>
      <c r="R8" s="45">
        <v>6989</v>
      </c>
      <c r="S8" s="45">
        <v>63245</v>
      </c>
      <c r="T8" s="44">
        <v>7.1533848000000004</v>
      </c>
      <c r="U8" s="44">
        <v>22.062722000000001</v>
      </c>
      <c r="V8" s="45">
        <v>7561</v>
      </c>
      <c r="W8" s="45">
        <v>74012</v>
      </c>
      <c r="X8" s="44">
        <v>6.8444541000000001</v>
      </c>
      <c r="Y8" s="44">
        <v>25.420486</v>
      </c>
      <c r="Z8" s="45">
        <v>14382</v>
      </c>
      <c r="AA8" s="45">
        <v>93173</v>
      </c>
      <c r="AB8" s="44">
        <v>13.13029</v>
      </c>
      <c r="AC8" s="44">
        <v>29.183959000000002</v>
      </c>
      <c r="AD8" s="45">
        <v>23425</v>
      </c>
      <c r="AE8" s="45">
        <v>125664</v>
      </c>
      <c r="AF8" s="44">
        <v>16.479766999999999</v>
      </c>
      <c r="AG8" s="44">
        <v>35.619250000000001</v>
      </c>
      <c r="AH8" s="45">
        <v>29768</v>
      </c>
      <c r="AI8" s="45">
        <v>152065</v>
      </c>
      <c r="AJ8" s="44">
        <v>17.421023999999999</v>
      </c>
      <c r="AK8" s="44">
        <v>46.444114999999996</v>
      </c>
      <c r="AL8" s="45">
        <v>39938</v>
      </c>
      <c r="AM8" s="45">
        <v>176476</v>
      </c>
      <c r="AN8" s="44">
        <v>15.644231</v>
      </c>
      <c r="AO8" s="44">
        <v>48.852299000000002</v>
      </c>
      <c r="AP8" s="45">
        <v>38802</v>
      </c>
      <c r="AQ8" s="45">
        <v>228306</v>
      </c>
      <c r="AR8" s="44">
        <v>14.627912</v>
      </c>
      <c r="AS8" s="44">
        <v>51.411701999999998</v>
      </c>
      <c r="AT8" s="45">
        <v>43458</v>
      </c>
      <c r="AU8" s="45">
        <v>232844</v>
      </c>
      <c r="AV8" s="44">
        <v>16.105875245990951</v>
      </c>
      <c r="AW8" s="44">
        <v>52.565231329098204</v>
      </c>
      <c r="AX8" s="45">
        <v>33717</v>
      </c>
      <c r="AY8" s="45">
        <v>204154</v>
      </c>
      <c r="AZ8" s="44">
        <v>12.294436381934467</v>
      </c>
      <c r="BA8" s="44">
        <v>50.432552877180669</v>
      </c>
    </row>
    <row r="9" spans="1:53">
      <c r="A9" s="163" t="s">
        <v>146</v>
      </c>
      <c r="B9" s="45">
        <v>18184</v>
      </c>
      <c r="C9" s="45">
        <v>43595</v>
      </c>
      <c r="D9" s="44">
        <v>30.466106</v>
      </c>
      <c r="E9" s="44">
        <v>22.690248</v>
      </c>
      <c r="F9" s="45">
        <v>37773</v>
      </c>
      <c r="G9" s="45">
        <v>79858</v>
      </c>
      <c r="H9" s="44">
        <v>52.455942999999998</v>
      </c>
      <c r="I9" s="44">
        <v>33.417444000000003</v>
      </c>
      <c r="J9" s="45">
        <v>41718</v>
      </c>
      <c r="K9" s="45">
        <v>78665</v>
      </c>
      <c r="L9" s="44">
        <v>47.822547999999998</v>
      </c>
      <c r="M9" s="44">
        <v>29.609151000000001</v>
      </c>
      <c r="N9" s="45">
        <v>6946</v>
      </c>
      <c r="O9" s="45">
        <v>33538</v>
      </c>
      <c r="P9" s="44">
        <v>7.4226055000000004</v>
      </c>
      <c r="Q9" s="44">
        <v>11.865432</v>
      </c>
      <c r="R9" s="45">
        <v>37007</v>
      </c>
      <c r="S9" s="45">
        <v>66940</v>
      </c>
      <c r="T9" s="44">
        <v>37.877423</v>
      </c>
      <c r="U9" s="44">
        <v>23.351706</v>
      </c>
      <c r="V9" s="45">
        <v>44831</v>
      </c>
      <c r="W9" s="45">
        <v>67372</v>
      </c>
      <c r="X9" s="44">
        <v>40.582425999999998</v>
      </c>
      <c r="Y9" s="44">
        <v>23.139883000000001</v>
      </c>
      <c r="Z9" s="45">
        <v>25847</v>
      </c>
      <c r="AA9" s="45">
        <v>42772</v>
      </c>
      <c r="AB9" s="44">
        <v>23.597455</v>
      </c>
      <c r="AC9" s="44">
        <v>13.397188999999999</v>
      </c>
      <c r="AD9" s="45">
        <v>27077</v>
      </c>
      <c r="AE9" s="45">
        <v>41701</v>
      </c>
      <c r="AF9" s="44">
        <v>19.048992999999999</v>
      </c>
      <c r="AG9" s="44">
        <v>11.820078000000001</v>
      </c>
      <c r="AH9" s="45">
        <v>25460</v>
      </c>
      <c r="AI9" s="45">
        <v>27050</v>
      </c>
      <c r="AJ9" s="44">
        <v>14.899868</v>
      </c>
      <c r="AK9" s="44">
        <v>8.2616861999999998</v>
      </c>
      <c r="AL9" s="45">
        <v>33820</v>
      </c>
      <c r="AM9" s="45">
        <v>27360</v>
      </c>
      <c r="AN9" s="44">
        <v>13.247731</v>
      </c>
      <c r="AO9" s="44">
        <v>7.5738282000000003</v>
      </c>
      <c r="AP9" s="45">
        <v>33943</v>
      </c>
      <c r="AQ9" s="45">
        <v>34718</v>
      </c>
      <c r="AR9" s="44">
        <v>12.796125</v>
      </c>
      <c r="AS9" s="44">
        <v>7.8180664000000002</v>
      </c>
      <c r="AT9" s="45">
        <v>39345</v>
      </c>
      <c r="AU9" s="45">
        <v>37680</v>
      </c>
      <c r="AV9" s="44">
        <v>14.581565225125729</v>
      </c>
      <c r="AW9" s="44">
        <v>8.5063730071654007</v>
      </c>
      <c r="AX9" s="45">
        <v>47352</v>
      </c>
      <c r="AY9" s="45">
        <v>41958</v>
      </c>
      <c r="AZ9" s="44">
        <v>17.2662500091159</v>
      </c>
      <c r="BA9" s="44">
        <v>10.364964946171746</v>
      </c>
    </row>
    <row r="10" spans="1:53">
      <c r="A10" s="163" t="s">
        <v>147</v>
      </c>
      <c r="B10" s="45">
        <v>209</v>
      </c>
      <c r="C10" s="45">
        <v>0</v>
      </c>
      <c r="D10" s="44">
        <v>0.35016586999999999</v>
      </c>
      <c r="E10" s="44">
        <v>0</v>
      </c>
      <c r="F10" s="45">
        <v>0</v>
      </c>
      <c r="G10" s="45">
        <v>0</v>
      </c>
      <c r="H10" s="44">
        <v>0</v>
      </c>
      <c r="I10" s="44">
        <v>0</v>
      </c>
      <c r="J10" s="45">
        <v>0</v>
      </c>
      <c r="K10" s="45">
        <v>0</v>
      </c>
      <c r="L10" s="44">
        <v>0</v>
      </c>
      <c r="M10" s="44">
        <v>0</v>
      </c>
      <c r="N10" s="45">
        <v>0</v>
      </c>
      <c r="O10" s="45">
        <v>0</v>
      </c>
      <c r="P10" s="44">
        <v>0</v>
      </c>
      <c r="Q10" s="44">
        <v>0</v>
      </c>
      <c r="R10" s="45">
        <v>0</v>
      </c>
      <c r="S10" s="45">
        <v>0</v>
      </c>
      <c r="T10" s="44">
        <v>0</v>
      </c>
      <c r="U10" s="44">
        <v>0</v>
      </c>
      <c r="V10" s="45">
        <v>0</v>
      </c>
      <c r="W10" s="45">
        <v>0</v>
      </c>
      <c r="X10" s="44">
        <v>0</v>
      </c>
      <c r="Y10" s="44">
        <v>0</v>
      </c>
      <c r="Z10" s="45">
        <v>0</v>
      </c>
      <c r="AA10" s="45">
        <v>0</v>
      </c>
      <c r="AB10" s="44">
        <v>0</v>
      </c>
      <c r="AC10" s="44">
        <v>0</v>
      </c>
      <c r="AD10" s="45">
        <v>745</v>
      </c>
      <c r="AE10" s="45">
        <v>0</v>
      </c>
      <c r="AF10" s="44">
        <v>0.52411638999999999</v>
      </c>
      <c r="AG10" s="44">
        <v>0</v>
      </c>
      <c r="AH10" s="45">
        <v>479</v>
      </c>
      <c r="AI10" s="45">
        <v>232</v>
      </c>
      <c r="AJ10" s="44">
        <v>0.28032351</v>
      </c>
      <c r="AK10" s="44">
        <v>7.0858089999999999E-2</v>
      </c>
      <c r="AL10" s="45">
        <v>735</v>
      </c>
      <c r="AM10" s="45">
        <v>747</v>
      </c>
      <c r="AN10" s="44">
        <v>0.28790900000000003</v>
      </c>
      <c r="AO10" s="44">
        <v>0.20678543999999999</v>
      </c>
      <c r="AP10" s="45">
        <v>12707</v>
      </c>
      <c r="AQ10" s="45">
        <v>7321</v>
      </c>
      <c r="AR10" s="44">
        <v>4.7903943</v>
      </c>
      <c r="AS10" s="44">
        <v>1.6485991</v>
      </c>
      <c r="AT10" s="45">
        <v>745</v>
      </c>
      <c r="AU10" s="45">
        <v>561</v>
      </c>
      <c r="AV10" s="44">
        <v>0.27610283626175292</v>
      </c>
      <c r="AW10" s="44">
        <v>0.12664743251114091</v>
      </c>
      <c r="AX10" s="45">
        <v>1195</v>
      </c>
      <c r="AY10" s="45">
        <v>989</v>
      </c>
      <c r="AZ10" s="44">
        <v>0.4357401748794878</v>
      </c>
      <c r="BA10" s="44">
        <v>0.2443145605549325</v>
      </c>
    </row>
    <row r="11" spans="1:53">
      <c r="A11" s="163" t="s">
        <v>148</v>
      </c>
      <c r="B11" s="45">
        <v>0</v>
      </c>
      <c r="C11" s="45">
        <v>0</v>
      </c>
      <c r="D11" s="44">
        <v>0</v>
      </c>
      <c r="E11" s="44">
        <v>0</v>
      </c>
      <c r="F11" s="45">
        <v>4561</v>
      </c>
      <c r="G11" s="45">
        <v>13015</v>
      </c>
      <c r="H11" s="44">
        <v>6.3339305000000001</v>
      </c>
      <c r="I11" s="44">
        <v>5.4462675000000003</v>
      </c>
      <c r="J11" s="45">
        <v>14109</v>
      </c>
      <c r="K11" s="45">
        <v>26915</v>
      </c>
      <c r="L11" s="44">
        <v>16.173553999999999</v>
      </c>
      <c r="M11" s="44">
        <v>10.130685</v>
      </c>
      <c r="N11" s="45">
        <v>17669</v>
      </c>
      <c r="O11" s="45">
        <v>29412</v>
      </c>
      <c r="P11" s="44">
        <v>18.881373</v>
      </c>
      <c r="Q11" s="44">
        <v>10.405692</v>
      </c>
      <c r="R11" s="45">
        <v>21542</v>
      </c>
      <c r="S11" s="45">
        <v>33914</v>
      </c>
      <c r="T11" s="44">
        <v>22.048679</v>
      </c>
      <c r="U11" s="44">
        <v>11.83074</v>
      </c>
      <c r="V11" s="45">
        <v>31592</v>
      </c>
      <c r="W11" s="45">
        <v>44947</v>
      </c>
      <c r="X11" s="44">
        <v>28.598068000000001</v>
      </c>
      <c r="Y11" s="44">
        <v>15.437694</v>
      </c>
      <c r="Z11" s="45">
        <v>35122</v>
      </c>
      <c r="AA11" s="45">
        <v>50559</v>
      </c>
      <c r="AB11" s="44">
        <v>32.065221999999999</v>
      </c>
      <c r="AC11" s="44">
        <v>15.836259</v>
      </c>
      <c r="AD11" s="45">
        <v>51530</v>
      </c>
      <c r="AE11" s="45">
        <v>49052</v>
      </c>
      <c r="AF11" s="44">
        <v>36.25197</v>
      </c>
      <c r="AG11" s="44">
        <v>13.903707000000001</v>
      </c>
      <c r="AH11" s="45">
        <v>70344</v>
      </c>
      <c r="AI11" s="45">
        <v>35814</v>
      </c>
      <c r="AJ11" s="44">
        <v>41.167175999999998</v>
      </c>
      <c r="AK11" s="44">
        <v>10.938411</v>
      </c>
      <c r="AL11" s="45">
        <v>118329</v>
      </c>
      <c r="AM11" s="45">
        <v>49600</v>
      </c>
      <c r="AN11" s="44">
        <v>46.350997999999997</v>
      </c>
      <c r="AO11" s="44">
        <v>13.730332000000001</v>
      </c>
      <c r="AP11" s="45">
        <v>107624</v>
      </c>
      <c r="AQ11" s="45">
        <v>42679</v>
      </c>
      <c r="AR11" s="44">
        <v>40.573022999999999</v>
      </c>
      <c r="AS11" s="44">
        <v>9.6107855999999998</v>
      </c>
      <c r="AT11" s="45">
        <v>116450</v>
      </c>
      <c r="AU11" s="45">
        <v>45228</v>
      </c>
      <c r="AV11" s="44">
        <v>43.157282258632385</v>
      </c>
      <c r="AW11" s="44">
        <v>10.210356644588023</v>
      </c>
      <c r="AX11" s="45">
        <v>117160</v>
      </c>
      <c r="AY11" s="45">
        <v>44019</v>
      </c>
      <c r="AZ11" s="44">
        <v>42.720768944670112</v>
      </c>
      <c r="BA11" s="44">
        <v>10.874097715942947</v>
      </c>
    </row>
    <row r="12" spans="1:53">
      <c r="A12" s="163" t="s">
        <v>149</v>
      </c>
      <c r="B12" s="45">
        <v>0</v>
      </c>
      <c r="C12" s="45">
        <v>0</v>
      </c>
      <c r="D12" s="44">
        <v>0</v>
      </c>
      <c r="E12" s="44">
        <v>0</v>
      </c>
      <c r="F12" s="45">
        <v>13614</v>
      </c>
      <c r="G12" s="45">
        <v>29043</v>
      </c>
      <c r="H12" s="44">
        <v>18.90597</v>
      </c>
      <c r="I12" s="44">
        <v>12.153358000000001</v>
      </c>
      <c r="J12" s="45">
        <v>10457</v>
      </c>
      <c r="K12" s="45">
        <v>16474</v>
      </c>
      <c r="L12" s="44">
        <v>11.987161</v>
      </c>
      <c r="M12" s="44">
        <v>6.2007392000000001</v>
      </c>
      <c r="N12" s="45">
        <v>9161</v>
      </c>
      <c r="O12" s="45">
        <v>21580</v>
      </c>
      <c r="P12" s="44">
        <v>9.7895894999999999</v>
      </c>
      <c r="Q12" s="44">
        <v>7.6348031000000001</v>
      </c>
      <c r="R12" s="45">
        <v>12873</v>
      </c>
      <c r="S12" s="45">
        <v>28420</v>
      </c>
      <c r="T12" s="44">
        <v>13.175779</v>
      </c>
      <c r="U12" s="44">
        <v>9.9141840999999999</v>
      </c>
      <c r="V12" s="45">
        <v>15784</v>
      </c>
      <c r="W12" s="45">
        <v>27949</v>
      </c>
      <c r="X12" s="44">
        <v>14.288171</v>
      </c>
      <c r="Y12" s="44">
        <v>9.5994861999999994</v>
      </c>
      <c r="Z12" s="45">
        <v>19632</v>
      </c>
      <c r="AA12" s="45">
        <v>31111</v>
      </c>
      <c r="AB12" s="44">
        <v>17.923366000000001</v>
      </c>
      <c r="AC12" s="44">
        <v>9.7446915999999995</v>
      </c>
      <c r="AD12" s="45">
        <v>24961</v>
      </c>
      <c r="AE12" s="45">
        <v>26741</v>
      </c>
      <c r="AF12" s="44">
        <v>17.560361</v>
      </c>
      <c r="AG12" s="44">
        <v>7.5796915</v>
      </c>
      <c r="AH12" s="45">
        <v>22961</v>
      </c>
      <c r="AI12" s="45">
        <v>18886</v>
      </c>
      <c r="AJ12" s="44">
        <v>13.437386999999999</v>
      </c>
      <c r="AK12" s="44">
        <v>5.7682146999999997</v>
      </c>
      <c r="AL12" s="45">
        <v>38802</v>
      </c>
      <c r="AM12" s="45">
        <v>17715</v>
      </c>
      <c r="AN12" s="44">
        <v>15.199244999999999</v>
      </c>
      <c r="AO12" s="44">
        <v>4.9038877000000003</v>
      </c>
      <c r="AP12" s="45">
        <v>44431</v>
      </c>
      <c r="AQ12" s="45">
        <v>21680</v>
      </c>
      <c r="AR12" s="44">
        <v>16.749980999999998</v>
      </c>
      <c r="AS12" s="44">
        <v>4.8820692000000001</v>
      </c>
      <c r="AT12" s="45">
        <v>45476</v>
      </c>
      <c r="AU12" s="45">
        <v>23248</v>
      </c>
      <c r="AV12" s="44">
        <v>16.853761854818085</v>
      </c>
      <c r="AW12" s="44">
        <v>5.2483057237415398</v>
      </c>
      <c r="AX12" s="45">
        <v>50964</v>
      </c>
      <c r="AY12" s="45">
        <v>19006</v>
      </c>
      <c r="AZ12" s="44">
        <v>18.583315709253736</v>
      </c>
      <c r="BA12" s="44">
        <v>4.6950885115339203</v>
      </c>
    </row>
    <row r="13" spans="1:53">
      <c r="A13" s="163" t="s">
        <v>77</v>
      </c>
      <c r="B13" s="45">
        <v>18525</v>
      </c>
      <c r="C13" s="45">
        <v>27834</v>
      </c>
      <c r="D13" s="44">
        <v>31.037428999999999</v>
      </c>
      <c r="E13" s="44">
        <v>14.486991</v>
      </c>
      <c r="F13" s="45">
        <v>109</v>
      </c>
      <c r="G13" s="45">
        <v>0</v>
      </c>
      <c r="H13" s="44">
        <v>0.15136996999999999</v>
      </c>
      <c r="I13" s="44">
        <v>0</v>
      </c>
      <c r="J13" s="45">
        <v>8013</v>
      </c>
      <c r="K13" s="45">
        <v>11695</v>
      </c>
      <c r="L13" s="44">
        <v>9.1855332999999995</v>
      </c>
      <c r="M13" s="44">
        <v>4.4019452000000001</v>
      </c>
      <c r="N13" s="45">
        <v>46266</v>
      </c>
      <c r="O13" s="45">
        <v>58752</v>
      </c>
      <c r="P13" s="44">
        <v>49.440579999999997</v>
      </c>
      <c r="Q13" s="44">
        <v>20.785910999999999</v>
      </c>
      <c r="R13" s="45">
        <v>6414</v>
      </c>
      <c r="S13" s="45">
        <v>5709</v>
      </c>
      <c r="T13" s="44">
        <v>6.5648605</v>
      </c>
      <c r="U13" s="44">
        <v>1.9915579000000001</v>
      </c>
      <c r="V13" s="45">
        <v>5783</v>
      </c>
      <c r="W13" s="45">
        <v>2815</v>
      </c>
      <c r="X13" s="44">
        <v>5.2349528000000003</v>
      </c>
      <c r="Y13" s="44">
        <v>0.96685224999999997</v>
      </c>
      <c r="Z13" s="45">
        <v>5634</v>
      </c>
      <c r="AA13" s="45">
        <v>4294</v>
      </c>
      <c r="AB13" s="44">
        <v>5.1436552999999998</v>
      </c>
      <c r="AC13" s="44">
        <v>1.3449811</v>
      </c>
      <c r="AD13" s="45">
        <v>3814</v>
      </c>
      <c r="AE13" s="45">
        <v>3158</v>
      </c>
      <c r="AF13" s="44">
        <v>2.6831944999999999</v>
      </c>
      <c r="AG13" s="44">
        <v>0.89512979000000004</v>
      </c>
      <c r="AH13" s="45">
        <v>4340</v>
      </c>
      <c r="AI13" s="45">
        <v>1343</v>
      </c>
      <c r="AJ13" s="44">
        <v>2.5398831999999998</v>
      </c>
      <c r="AK13" s="44">
        <v>0.41018280000000001</v>
      </c>
      <c r="AL13" s="45">
        <v>792</v>
      </c>
      <c r="AM13" s="45">
        <v>825</v>
      </c>
      <c r="AN13" s="44">
        <v>0.31023663000000001</v>
      </c>
      <c r="AO13" s="44">
        <v>0.22837750000000001</v>
      </c>
      <c r="AP13" s="45">
        <v>3345</v>
      </c>
      <c r="AQ13" s="45">
        <v>1697</v>
      </c>
      <c r="AR13" s="44">
        <v>1.2610269000000001</v>
      </c>
      <c r="AS13" s="44">
        <v>0.38214352000000001</v>
      </c>
      <c r="AT13" s="45">
        <v>4834</v>
      </c>
      <c r="AU13" s="45">
        <v>1580</v>
      </c>
      <c r="AV13" s="44">
        <v>1.7915182691131726</v>
      </c>
      <c r="AW13" s="44">
        <v>0.3566897386231776</v>
      </c>
      <c r="AX13" s="45">
        <v>8503</v>
      </c>
      <c r="AY13" s="45">
        <v>3486</v>
      </c>
      <c r="AZ13" s="44">
        <v>3.1005010100420791</v>
      </c>
      <c r="BA13" s="44">
        <v>0.86115324377603109</v>
      </c>
    </row>
    <row r="14" spans="1:53">
      <c r="A14" s="163" t="s">
        <v>17</v>
      </c>
      <c r="B14" s="45">
        <v>59686</v>
      </c>
      <c r="C14" s="45">
        <v>192131</v>
      </c>
      <c r="D14" s="44">
        <v>100</v>
      </c>
      <c r="E14" s="44">
        <v>100</v>
      </c>
      <c r="F14" s="45">
        <v>72009</v>
      </c>
      <c r="G14" s="45">
        <v>238971</v>
      </c>
      <c r="H14" s="44">
        <v>100</v>
      </c>
      <c r="I14" s="44">
        <v>100</v>
      </c>
      <c r="J14" s="45">
        <v>87235</v>
      </c>
      <c r="K14" s="45">
        <v>265678</v>
      </c>
      <c r="L14" s="44">
        <v>100</v>
      </c>
      <c r="M14" s="44">
        <v>100</v>
      </c>
      <c r="N14" s="45">
        <v>93579</v>
      </c>
      <c r="O14" s="45">
        <v>282653</v>
      </c>
      <c r="P14" s="44">
        <v>100</v>
      </c>
      <c r="Q14" s="44">
        <v>100</v>
      </c>
      <c r="R14" s="45">
        <v>97702</v>
      </c>
      <c r="S14" s="45">
        <v>286660</v>
      </c>
      <c r="T14" s="44">
        <v>100</v>
      </c>
      <c r="U14" s="44">
        <v>100</v>
      </c>
      <c r="V14" s="45">
        <v>110469</v>
      </c>
      <c r="W14" s="45">
        <v>291151</v>
      </c>
      <c r="X14" s="44">
        <v>100</v>
      </c>
      <c r="Y14" s="44">
        <v>100</v>
      </c>
      <c r="Z14" s="45">
        <v>109533</v>
      </c>
      <c r="AA14" s="45">
        <v>319261</v>
      </c>
      <c r="AB14" s="44">
        <v>100</v>
      </c>
      <c r="AC14" s="44">
        <v>100</v>
      </c>
      <c r="AD14" s="45">
        <v>142144</v>
      </c>
      <c r="AE14" s="45">
        <v>352798</v>
      </c>
      <c r="AF14" s="44">
        <v>100</v>
      </c>
      <c r="AG14" s="44">
        <v>100</v>
      </c>
      <c r="AH14" s="45">
        <v>170874</v>
      </c>
      <c r="AI14" s="45">
        <v>327415</v>
      </c>
      <c r="AJ14" s="44">
        <v>100</v>
      </c>
      <c r="AK14" s="44">
        <v>100</v>
      </c>
      <c r="AL14" s="45">
        <v>255289</v>
      </c>
      <c r="AM14" s="45">
        <v>361244</v>
      </c>
      <c r="AN14" s="44">
        <v>100</v>
      </c>
      <c r="AO14" s="44">
        <v>100</v>
      </c>
      <c r="AP14" s="45">
        <v>265260</v>
      </c>
      <c r="AQ14" s="45">
        <v>444074</v>
      </c>
      <c r="AR14" s="44">
        <v>100</v>
      </c>
      <c r="AS14" s="44">
        <v>100</v>
      </c>
      <c r="AT14" s="45">
        <v>269827</v>
      </c>
      <c r="AU14" s="45">
        <v>442962</v>
      </c>
      <c r="AV14" s="44">
        <v>100</v>
      </c>
      <c r="AW14" s="44">
        <v>100</v>
      </c>
      <c r="AX14" s="45">
        <v>274246</v>
      </c>
      <c r="AY14" s="45">
        <v>404806</v>
      </c>
      <c r="AZ14" s="44">
        <v>100</v>
      </c>
      <c r="BA14" s="44">
        <v>100</v>
      </c>
    </row>
    <row r="15" spans="1:53" s="388" customFormat="1">
      <c r="A15" s="434" t="s">
        <v>610</v>
      </c>
      <c r="B15" s="434"/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434"/>
      <c r="Q15" s="434"/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434"/>
      <c r="AF15" s="434"/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</row>
    <row r="17" spans="1:53">
      <c r="A17" s="437" t="s">
        <v>708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</row>
    <row r="18" spans="1:53" s="388" customFormat="1">
      <c r="A18" s="431" t="s">
        <v>703</v>
      </c>
      <c r="B18" s="431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</row>
    <row r="19" spans="1:53" s="388" customFormat="1">
      <c r="A19" s="385"/>
      <c r="B19" s="385"/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385"/>
      <c r="O19" s="385"/>
    </row>
    <row r="20" spans="1:53" s="159" customFormat="1">
      <c r="A20" s="60" t="s">
        <v>68</v>
      </c>
      <c r="B20" s="444" t="s">
        <v>2</v>
      </c>
      <c r="C20" s="444"/>
      <c r="D20" s="444"/>
      <c r="E20" s="444"/>
      <c r="F20" s="444" t="s">
        <v>3</v>
      </c>
      <c r="G20" s="444"/>
      <c r="H20" s="444"/>
      <c r="I20" s="444"/>
      <c r="J20" s="444" t="s">
        <v>4</v>
      </c>
      <c r="K20" s="444"/>
      <c r="L20" s="444"/>
      <c r="M20" s="444"/>
      <c r="N20" s="444" t="s">
        <v>5</v>
      </c>
      <c r="O20" s="444"/>
      <c r="P20" s="444"/>
      <c r="Q20" s="444"/>
      <c r="R20" s="444" t="s">
        <v>6</v>
      </c>
      <c r="S20" s="444"/>
      <c r="T20" s="444"/>
      <c r="U20" s="444"/>
      <c r="V20" s="444" t="s">
        <v>7</v>
      </c>
      <c r="W20" s="444"/>
      <c r="X20" s="444"/>
      <c r="Y20" s="444"/>
      <c r="Z20" s="444" t="s">
        <v>8</v>
      </c>
      <c r="AA20" s="444"/>
      <c r="AB20" s="444"/>
      <c r="AC20" s="444"/>
      <c r="AD20" s="444" t="s">
        <v>9</v>
      </c>
      <c r="AE20" s="444"/>
      <c r="AF20" s="444"/>
      <c r="AG20" s="444"/>
      <c r="AH20" s="444" t="s">
        <v>10</v>
      </c>
      <c r="AI20" s="444"/>
      <c r="AJ20" s="444"/>
      <c r="AK20" s="444"/>
      <c r="AL20" s="444" t="s">
        <v>11</v>
      </c>
      <c r="AM20" s="444"/>
      <c r="AN20" s="444"/>
      <c r="AO20" s="444"/>
      <c r="AP20" s="444" t="s">
        <v>12</v>
      </c>
      <c r="AQ20" s="444"/>
      <c r="AR20" s="444"/>
      <c r="AS20" s="444"/>
      <c r="AT20" s="444" t="s">
        <v>13</v>
      </c>
      <c r="AU20" s="444"/>
      <c r="AV20" s="444"/>
      <c r="AW20" s="444"/>
      <c r="AX20" s="444" t="s">
        <v>81</v>
      </c>
      <c r="AY20" s="444"/>
      <c r="AZ20" s="444"/>
      <c r="BA20" s="444"/>
    </row>
    <row r="21" spans="1:53">
      <c r="A21" s="473" t="s">
        <v>143</v>
      </c>
      <c r="B21" s="445" t="s">
        <v>79</v>
      </c>
      <c r="C21" s="444"/>
      <c r="D21" s="444" t="s">
        <v>18</v>
      </c>
      <c r="E21" s="444"/>
      <c r="F21" s="445" t="s">
        <v>79</v>
      </c>
      <c r="G21" s="444"/>
      <c r="H21" s="444" t="s">
        <v>18</v>
      </c>
      <c r="I21" s="444"/>
      <c r="J21" s="445" t="s">
        <v>79</v>
      </c>
      <c r="K21" s="444"/>
      <c r="L21" s="444" t="s">
        <v>18</v>
      </c>
      <c r="M21" s="444"/>
      <c r="N21" s="445" t="s">
        <v>79</v>
      </c>
      <c r="O21" s="444"/>
      <c r="P21" s="444" t="s">
        <v>18</v>
      </c>
      <c r="Q21" s="444"/>
      <c r="R21" s="445" t="s">
        <v>79</v>
      </c>
      <c r="S21" s="444"/>
      <c r="T21" s="444" t="s">
        <v>18</v>
      </c>
      <c r="U21" s="444"/>
      <c r="V21" s="445" t="s">
        <v>79</v>
      </c>
      <c r="W21" s="444"/>
      <c r="X21" s="444" t="s">
        <v>18</v>
      </c>
      <c r="Y21" s="444"/>
      <c r="Z21" s="445" t="s">
        <v>79</v>
      </c>
      <c r="AA21" s="444"/>
      <c r="AB21" s="444" t="s">
        <v>18</v>
      </c>
      <c r="AC21" s="444"/>
      <c r="AD21" s="445" t="s">
        <v>79</v>
      </c>
      <c r="AE21" s="444"/>
      <c r="AF21" s="444" t="s">
        <v>18</v>
      </c>
      <c r="AG21" s="444"/>
      <c r="AH21" s="445" t="s">
        <v>79</v>
      </c>
      <c r="AI21" s="444"/>
      <c r="AJ21" s="444" t="s">
        <v>18</v>
      </c>
      <c r="AK21" s="444"/>
      <c r="AL21" s="445" t="s">
        <v>79</v>
      </c>
      <c r="AM21" s="444"/>
      <c r="AN21" s="444" t="s">
        <v>18</v>
      </c>
      <c r="AO21" s="444"/>
      <c r="AP21" s="445" t="s">
        <v>79</v>
      </c>
      <c r="AQ21" s="444"/>
      <c r="AR21" s="444" t="s">
        <v>18</v>
      </c>
      <c r="AS21" s="444"/>
      <c r="AT21" s="445" t="s">
        <v>79</v>
      </c>
      <c r="AU21" s="444"/>
      <c r="AV21" s="444" t="s">
        <v>18</v>
      </c>
      <c r="AW21" s="444"/>
      <c r="AX21" s="445" t="s">
        <v>79</v>
      </c>
      <c r="AY21" s="444"/>
      <c r="AZ21" s="444" t="s">
        <v>18</v>
      </c>
      <c r="BA21" s="444"/>
    </row>
    <row r="22" spans="1:53">
      <c r="A22" s="474"/>
      <c r="B22" s="386" t="s">
        <v>150</v>
      </c>
      <c r="C22" s="386" t="s">
        <v>151</v>
      </c>
      <c r="D22" s="386" t="s">
        <v>150</v>
      </c>
      <c r="E22" s="386" t="s">
        <v>151</v>
      </c>
      <c r="F22" s="386" t="s">
        <v>150</v>
      </c>
      <c r="G22" s="386" t="s">
        <v>151</v>
      </c>
      <c r="H22" s="386" t="s">
        <v>150</v>
      </c>
      <c r="I22" s="386" t="s">
        <v>151</v>
      </c>
      <c r="J22" s="386" t="s">
        <v>150</v>
      </c>
      <c r="K22" s="386" t="s">
        <v>151</v>
      </c>
      <c r="L22" s="386" t="s">
        <v>150</v>
      </c>
      <c r="M22" s="386" t="s">
        <v>151</v>
      </c>
      <c r="N22" s="386" t="s">
        <v>150</v>
      </c>
      <c r="O22" s="386" t="s">
        <v>151</v>
      </c>
      <c r="P22" s="386" t="s">
        <v>150</v>
      </c>
      <c r="Q22" s="386" t="s">
        <v>151</v>
      </c>
      <c r="R22" s="386" t="s">
        <v>150</v>
      </c>
      <c r="S22" s="386" t="s">
        <v>151</v>
      </c>
      <c r="T22" s="386" t="s">
        <v>150</v>
      </c>
      <c r="U22" s="386" t="s">
        <v>151</v>
      </c>
      <c r="V22" s="386" t="s">
        <v>150</v>
      </c>
      <c r="W22" s="386" t="s">
        <v>151</v>
      </c>
      <c r="X22" s="386" t="s">
        <v>150</v>
      </c>
      <c r="Y22" s="386" t="s">
        <v>151</v>
      </c>
      <c r="Z22" s="386" t="s">
        <v>150</v>
      </c>
      <c r="AA22" s="386" t="s">
        <v>151</v>
      </c>
      <c r="AB22" s="386" t="s">
        <v>150</v>
      </c>
      <c r="AC22" s="386" t="s">
        <v>151</v>
      </c>
      <c r="AD22" s="386" t="s">
        <v>150</v>
      </c>
      <c r="AE22" s="386" t="s">
        <v>151</v>
      </c>
      <c r="AF22" s="386" t="s">
        <v>150</v>
      </c>
      <c r="AG22" s="386" t="s">
        <v>151</v>
      </c>
      <c r="AH22" s="386" t="s">
        <v>150</v>
      </c>
      <c r="AI22" s="386" t="s">
        <v>151</v>
      </c>
      <c r="AJ22" s="386" t="s">
        <v>150</v>
      </c>
      <c r="AK22" s="386" t="s">
        <v>151</v>
      </c>
      <c r="AL22" s="386" t="s">
        <v>150</v>
      </c>
      <c r="AM22" s="386" t="s">
        <v>151</v>
      </c>
      <c r="AN22" s="386" t="s">
        <v>150</v>
      </c>
      <c r="AO22" s="386" t="s">
        <v>151</v>
      </c>
      <c r="AP22" s="386" t="s">
        <v>150</v>
      </c>
      <c r="AQ22" s="386" t="s">
        <v>151</v>
      </c>
      <c r="AR22" s="386" t="s">
        <v>150</v>
      </c>
      <c r="AS22" s="386" t="s">
        <v>151</v>
      </c>
      <c r="AT22" s="386" t="s">
        <v>150</v>
      </c>
      <c r="AU22" s="386" t="s">
        <v>151</v>
      </c>
      <c r="AV22" s="386" t="s">
        <v>150</v>
      </c>
      <c r="AW22" s="386" t="s">
        <v>151</v>
      </c>
      <c r="AX22" s="386" t="s">
        <v>150</v>
      </c>
      <c r="AY22" s="386" t="s">
        <v>151</v>
      </c>
      <c r="AZ22" s="386" t="s">
        <v>150</v>
      </c>
      <c r="BA22" s="386" t="s">
        <v>151</v>
      </c>
    </row>
    <row r="23" spans="1:53">
      <c r="A23" s="163" t="s">
        <v>144</v>
      </c>
      <c r="B23" s="45">
        <v>132</v>
      </c>
      <c r="C23" s="45">
        <v>623</v>
      </c>
      <c r="D23" s="44">
        <v>29.662921000000001</v>
      </c>
      <c r="E23" s="44">
        <v>42.995168999999997</v>
      </c>
      <c r="F23" s="45">
        <v>68</v>
      </c>
      <c r="G23" s="45">
        <v>747</v>
      </c>
      <c r="H23" s="44">
        <v>10.691824</v>
      </c>
      <c r="I23" s="44">
        <v>33.770344000000001</v>
      </c>
      <c r="J23" s="45">
        <v>143</v>
      </c>
      <c r="K23" s="45">
        <v>1200</v>
      </c>
      <c r="L23" s="44">
        <v>15.766261999999999</v>
      </c>
      <c r="M23" s="44">
        <v>38.809832</v>
      </c>
      <c r="N23" s="45">
        <v>99</v>
      </c>
      <c r="O23" s="45">
        <v>888</v>
      </c>
      <c r="P23" s="44">
        <v>13.270777000000001</v>
      </c>
      <c r="Q23" s="44">
        <v>35.322195999999998</v>
      </c>
      <c r="R23" s="45">
        <v>219</v>
      </c>
      <c r="S23" s="45">
        <v>1358</v>
      </c>
      <c r="T23" s="44">
        <v>18.434342999999998</v>
      </c>
      <c r="U23" s="44">
        <v>37.628152</v>
      </c>
      <c r="V23" s="45">
        <v>155</v>
      </c>
      <c r="W23" s="45">
        <v>1563</v>
      </c>
      <c r="X23" s="44">
        <v>11.00071</v>
      </c>
      <c r="Y23" s="44">
        <v>35.742054000000003</v>
      </c>
      <c r="Z23" s="45">
        <v>175</v>
      </c>
      <c r="AA23" s="45">
        <v>2168</v>
      </c>
      <c r="AB23" s="44">
        <v>9.8870056000000002</v>
      </c>
      <c r="AC23" s="44">
        <v>39.232717999999998</v>
      </c>
      <c r="AD23" s="45">
        <v>24</v>
      </c>
      <c r="AE23" s="45">
        <v>334</v>
      </c>
      <c r="AF23" s="44">
        <v>1.2170384999999999</v>
      </c>
      <c r="AG23" s="44">
        <v>6.1555473999999997</v>
      </c>
      <c r="AH23" s="45">
        <v>23</v>
      </c>
      <c r="AI23" s="45">
        <v>280</v>
      </c>
      <c r="AJ23" s="44">
        <v>1.0026155000000001</v>
      </c>
      <c r="AK23" s="44">
        <v>6.1837456</v>
      </c>
      <c r="AL23" s="45">
        <v>69</v>
      </c>
      <c r="AM23" s="45">
        <v>292</v>
      </c>
      <c r="AN23" s="44">
        <v>2.2772277000000001</v>
      </c>
      <c r="AO23" s="44">
        <v>6.4189932000000001</v>
      </c>
      <c r="AP23" s="45">
        <v>117</v>
      </c>
      <c r="AQ23" s="45">
        <v>451</v>
      </c>
      <c r="AR23" s="44">
        <v>3.6055470000000001</v>
      </c>
      <c r="AS23" s="44">
        <v>8.1747326000000005</v>
      </c>
      <c r="AT23" s="45">
        <v>289</v>
      </c>
      <c r="AU23" s="45">
        <v>1889</v>
      </c>
      <c r="AV23" s="44">
        <v>7.3499491353001014</v>
      </c>
      <c r="AW23" s="44">
        <v>28.444511368769763</v>
      </c>
      <c r="AX23" s="45">
        <v>195</v>
      </c>
      <c r="AY23" s="45">
        <v>1329</v>
      </c>
      <c r="AZ23" s="44">
        <v>5.8087578194816807</v>
      </c>
      <c r="BA23" s="44">
        <v>27.37384140061792</v>
      </c>
    </row>
    <row r="24" spans="1:53">
      <c r="A24" s="163" t="s">
        <v>145</v>
      </c>
      <c r="B24" s="45">
        <v>68</v>
      </c>
      <c r="C24" s="45">
        <v>354</v>
      </c>
      <c r="D24" s="44">
        <v>15.280899</v>
      </c>
      <c r="E24" s="44">
        <v>24.430641999999999</v>
      </c>
      <c r="F24" s="45">
        <v>77</v>
      </c>
      <c r="G24" s="45">
        <v>404</v>
      </c>
      <c r="H24" s="44">
        <v>12.106918</v>
      </c>
      <c r="I24" s="44">
        <v>18.264014</v>
      </c>
      <c r="J24" s="45">
        <v>58</v>
      </c>
      <c r="K24" s="45">
        <v>525</v>
      </c>
      <c r="L24" s="44">
        <v>6.3947077999999999</v>
      </c>
      <c r="M24" s="44">
        <v>16.979301</v>
      </c>
      <c r="N24" s="45">
        <v>46</v>
      </c>
      <c r="O24" s="45">
        <v>472</v>
      </c>
      <c r="P24" s="44">
        <v>6.1662198000000004</v>
      </c>
      <c r="Q24" s="44">
        <v>18.774861000000001</v>
      </c>
      <c r="R24" s="45">
        <v>71</v>
      </c>
      <c r="S24" s="45">
        <v>676</v>
      </c>
      <c r="T24" s="44">
        <v>5.9764309999999998</v>
      </c>
      <c r="U24" s="44">
        <v>18.73095</v>
      </c>
      <c r="V24" s="45">
        <v>73</v>
      </c>
      <c r="W24" s="45">
        <v>798</v>
      </c>
      <c r="X24" s="44">
        <v>5.1809794</v>
      </c>
      <c r="Y24" s="44">
        <v>18.248342000000001</v>
      </c>
      <c r="Z24" s="45">
        <v>150</v>
      </c>
      <c r="AA24" s="45">
        <v>1146</v>
      </c>
      <c r="AB24" s="44">
        <v>8.4745763000000007</v>
      </c>
      <c r="AC24" s="44">
        <v>20.738327999999999</v>
      </c>
      <c r="AD24" s="45">
        <v>215</v>
      </c>
      <c r="AE24" s="45">
        <v>1907</v>
      </c>
      <c r="AF24" s="44">
        <v>10.902637</v>
      </c>
      <c r="AG24" s="44">
        <v>35.145595</v>
      </c>
      <c r="AH24" s="45">
        <v>270</v>
      </c>
      <c r="AI24" s="45">
        <v>1511</v>
      </c>
      <c r="AJ24" s="44">
        <v>11.769833999999999</v>
      </c>
      <c r="AK24" s="44">
        <v>33.370140999999997</v>
      </c>
      <c r="AL24" s="45">
        <v>218</v>
      </c>
      <c r="AM24" s="45">
        <v>1078</v>
      </c>
      <c r="AN24" s="44">
        <v>7.1947194999999997</v>
      </c>
      <c r="AO24" s="44">
        <v>23.697516</v>
      </c>
      <c r="AP24" s="45">
        <v>170</v>
      </c>
      <c r="AQ24" s="45">
        <v>1094</v>
      </c>
      <c r="AR24" s="44">
        <v>5.238829</v>
      </c>
      <c r="AS24" s="44">
        <v>19.829618</v>
      </c>
      <c r="AT24" s="45">
        <v>572</v>
      </c>
      <c r="AU24" s="45">
        <v>3206</v>
      </c>
      <c r="AV24" s="44">
        <v>14.547304170905392</v>
      </c>
      <c r="AW24" s="44">
        <v>48.275862068965516</v>
      </c>
      <c r="AX24" s="45">
        <v>424</v>
      </c>
      <c r="AY24" s="45">
        <v>2251</v>
      </c>
      <c r="AZ24" s="44">
        <v>12.630324694667857</v>
      </c>
      <c r="BA24" s="44">
        <v>46.364572605561278</v>
      </c>
    </row>
    <row r="25" spans="1:53">
      <c r="A25" s="163" t="s">
        <v>146</v>
      </c>
      <c r="B25" s="45">
        <v>140</v>
      </c>
      <c r="C25" s="45">
        <v>300</v>
      </c>
      <c r="D25" s="44">
        <v>31.460674000000001</v>
      </c>
      <c r="E25" s="44">
        <v>20.703934</v>
      </c>
      <c r="F25" s="45">
        <v>282</v>
      </c>
      <c r="G25" s="45">
        <v>610</v>
      </c>
      <c r="H25" s="44">
        <v>44.339623000000003</v>
      </c>
      <c r="I25" s="44">
        <v>27.576854000000001</v>
      </c>
      <c r="J25" s="45">
        <v>307</v>
      </c>
      <c r="K25" s="45">
        <v>613</v>
      </c>
      <c r="L25" s="44">
        <v>33.847850000000001</v>
      </c>
      <c r="M25" s="44">
        <v>19.825355999999999</v>
      </c>
      <c r="N25" s="45">
        <v>45</v>
      </c>
      <c r="O25" s="45">
        <v>184</v>
      </c>
      <c r="P25" s="44">
        <v>6.0321715999999999</v>
      </c>
      <c r="Q25" s="44">
        <v>7.3190134999999996</v>
      </c>
      <c r="R25" s="45">
        <v>227</v>
      </c>
      <c r="S25" s="45">
        <v>481</v>
      </c>
      <c r="T25" s="44">
        <v>19.107744</v>
      </c>
      <c r="U25" s="44">
        <v>13.327792000000001</v>
      </c>
      <c r="V25" s="45">
        <v>287</v>
      </c>
      <c r="W25" s="45">
        <v>461</v>
      </c>
      <c r="X25" s="44">
        <v>20.369056</v>
      </c>
      <c r="Y25" s="44">
        <v>10.541962</v>
      </c>
      <c r="Z25" s="45">
        <v>197</v>
      </c>
      <c r="AA25" s="45">
        <v>372</v>
      </c>
      <c r="AB25" s="44">
        <v>11.129944</v>
      </c>
      <c r="AC25" s="44">
        <v>6.7318132000000004</v>
      </c>
      <c r="AD25" s="45">
        <v>252</v>
      </c>
      <c r="AE25" s="45">
        <v>1418</v>
      </c>
      <c r="AF25" s="44">
        <v>12.778905</v>
      </c>
      <c r="AG25" s="44">
        <v>26.133431999999999</v>
      </c>
      <c r="AH25" s="45">
        <v>276</v>
      </c>
      <c r="AI25" s="45">
        <v>1609</v>
      </c>
      <c r="AJ25" s="44">
        <v>12.031385999999999</v>
      </c>
      <c r="AK25" s="44">
        <v>35.534452000000002</v>
      </c>
      <c r="AL25" s="45">
        <v>439</v>
      </c>
      <c r="AM25" s="45">
        <v>2033</v>
      </c>
      <c r="AN25" s="44">
        <v>14.488448999999999</v>
      </c>
      <c r="AO25" s="44">
        <v>44.691141000000002</v>
      </c>
      <c r="AP25" s="45">
        <v>415</v>
      </c>
      <c r="AQ25" s="45">
        <v>2656</v>
      </c>
      <c r="AR25" s="44">
        <v>12.788906000000001</v>
      </c>
      <c r="AS25" s="44">
        <v>48.142105999999998</v>
      </c>
      <c r="AT25" s="45">
        <v>421</v>
      </c>
      <c r="AU25" s="45">
        <v>428</v>
      </c>
      <c r="AV25" s="44">
        <v>10.707019328585961</v>
      </c>
      <c r="AW25" s="44">
        <v>6.4448125282336992</v>
      </c>
      <c r="AX25" s="45">
        <v>432</v>
      </c>
      <c r="AY25" s="45">
        <v>408</v>
      </c>
      <c r="AZ25" s="44">
        <v>12.868632707774799</v>
      </c>
      <c r="BA25" s="44">
        <v>8.4037075180226566</v>
      </c>
    </row>
    <row r="26" spans="1:53">
      <c r="A26" s="163" t="s">
        <v>147</v>
      </c>
      <c r="B26" s="45">
        <v>1</v>
      </c>
      <c r="C26" s="45">
        <v>0</v>
      </c>
      <c r="D26" s="44">
        <v>0.2247191</v>
      </c>
      <c r="E26" s="44">
        <v>0</v>
      </c>
      <c r="F26" s="45">
        <v>88</v>
      </c>
      <c r="G26" s="45">
        <v>194</v>
      </c>
      <c r="H26" s="44">
        <v>13.836478</v>
      </c>
      <c r="I26" s="44">
        <v>8.7703436000000004</v>
      </c>
      <c r="J26" s="45">
        <v>163</v>
      </c>
      <c r="K26" s="45">
        <v>306</v>
      </c>
      <c r="L26" s="44">
        <v>17.971333999999999</v>
      </c>
      <c r="M26" s="44">
        <v>9.8965070999999991</v>
      </c>
      <c r="N26" s="45">
        <v>172</v>
      </c>
      <c r="O26" s="45">
        <v>308</v>
      </c>
      <c r="P26" s="44">
        <v>23.0563</v>
      </c>
      <c r="Q26" s="44">
        <v>12.251391999999999</v>
      </c>
      <c r="R26" s="45">
        <v>333</v>
      </c>
      <c r="S26" s="45">
        <v>504</v>
      </c>
      <c r="T26" s="44">
        <v>28.030303</v>
      </c>
      <c r="U26" s="44">
        <v>13.965087</v>
      </c>
      <c r="V26" s="45">
        <v>478</v>
      </c>
      <c r="W26" s="45">
        <v>740</v>
      </c>
      <c r="X26" s="44">
        <v>33.924768999999998</v>
      </c>
      <c r="Y26" s="44">
        <v>16.922021000000001</v>
      </c>
      <c r="Z26" s="45">
        <v>663</v>
      </c>
      <c r="AA26" s="45">
        <v>909</v>
      </c>
      <c r="AB26" s="44">
        <v>37.457627000000002</v>
      </c>
      <c r="AC26" s="44">
        <v>16.449511000000001</v>
      </c>
      <c r="AD26" s="45">
        <v>189</v>
      </c>
      <c r="AE26" s="45">
        <v>306</v>
      </c>
      <c r="AF26" s="44">
        <v>9.5841785000000002</v>
      </c>
      <c r="AG26" s="44">
        <v>5.6395134999999996</v>
      </c>
      <c r="AH26" s="45">
        <v>146</v>
      </c>
      <c r="AI26" s="45">
        <v>135</v>
      </c>
      <c r="AJ26" s="44">
        <v>6.3644289000000001</v>
      </c>
      <c r="AK26" s="44">
        <v>2.9814487999999999</v>
      </c>
      <c r="AL26" s="45">
        <v>262</v>
      </c>
      <c r="AM26" s="45">
        <v>256</v>
      </c>
      <c r="AN26" s="44">
        <v>8.6468647000000001</v>
      </c>
      <c r="AO26" s="44">
        <v>5.6276105000000003</v>
      </c>
      <c r="AP26" s="45">
        <v>307</v>
      </c>
      <c r="AQ26" s="45">
        <v>308</v>
      </c>
      <c r="AR26" s="44">
        <v>9.4607088000000008</v>
      </c>
      <c r="AS26" s="44">
        <v>5.5827441999999996</v>
      </c>
      <c r="AT26" s="45">
        <v>7</v>
      </c>
      <c r="AU26" s="45">
        <v>6</v>
      </c>
      <c r="AV26" s="44">
        <v>0.17802644964394709</v>
      </c>
      <c r="AW26" s="44">
        <v>9.0347839180846268E-2</v>
      </c>
      <c r="AX26" s="45">
        <v>5</v>
      </c>
      <c r="AY26" s="45">
        <v>7</v>
      </c>
      <c r="AZ26" s="44">
        <v>0.14894250819183796</v>
      </c>
      <c r="BA26" s="44">
        <v>0.14418125643666324</v>
      </c>
    </row>
    <row r="27" spans="1:53">
      <c r="A27" s="163" t="s">
        <v>148</v>
      </c>
      <c r="B27" s="45">
        <v>0</v>
      </c>
      <c r="C27" s="45">
        <v>0</v>
      </c>
      <c r="D27" s="44">
        <v>0</v>
      </c>
      <c r="E27" s="44">
        <v>0</v>
      </c>
      <c r="F27" s="45">
        <v>120</v>
      </c>
      <c r="G27" s="45">
        <v>257</v>
      </c>
      <c r="H27" s="44">
        <v>18.867925</v>
      </c>
      <c r="I27" s="44">
        <v>11.618444999999999</v>
      </c>
      <c r="J27" s="45">
        <v>175</v>
      </c>
      <c r="K27" s="45">
        <v>358</v>
      </c>
      <c r="L27" s="44">
        <v>19.294377000000001</v>
      </c>
      <c r="M27" s="44">
        <v>11.578265999999999</v>
      </c>
      <c r="N27" s="45">
        <v>124</v>
      </c>
      <c r="O27" s="45">
        <v>252</v>
      </c>
      <c r="P27" s="44">
        <v>16.621984000000001</v>
      </c>
      <c r="Q27" s="44">
        <v>10.023866</v>
      </c>
      <c r="R27" s="45">
        <v>282</v>
      </c>
      <c r="S27" s="45">
        <v>540</v>
      </c>
      <c r="T27" s="44">
        <v>23.737373999999999</v>
      </c>
      <c r="U27" s="44">
        <v>14.962593999999999</v>
      </c>
      <c r="V27" s="45">
        <v>374</v>
      </c>
      <c r="W27" s="45">
        <v>774</v>
      </c>
      <c r="X27" s="44">
        <v>26.543648000000001</v>
      </c>
      <c r="Y27" s="44">
        <v>17.69952</v>
      </c>
      <c r="Z27" s="45">
        <v>535</v>
      </c>
      <c r="AA27" s="45">
        <v>896</v>
      </c>
      <c r="AB27" s="44">
        <v>30.225988999999998</v>
      </c>
      <c r="AC27" s="44">
        <v>16.214259999999999</v>
      </c>
      <c r="AD27" s="45">
        <v>2</v>
      </c>
      <c r="AE27" s="45">
        <v>758</v>
      </c>
      <c r="AF27" s="44">
        <v>0.10141988</v>
      </c>
      <c r="AG27" s="44">
        <v>13.969775</v>
      </c>
      <c r="AH27" s="45">
        <v>2</v>
      </c>
      <c r="AI27" s="45">
        <v>3</v>
      </c>
      <c r="AJ27" s="44">
        <v>8.7183960000000005E-2</v>
      </c>
      <c r="AK27" s="44">
        <v>6.6254419999999994E-2</v>
      </c>
      <c r="AL27" s="45">
        <v>6</v>
      </c>
      <c r="AM27" s="45">
        <v>5</v>
      </c>
      <c r="AN27" s="44">
        <v>0.1980198</v>
      </c>
      <c r="AO27" s="44">
        <v>0.10991426999999999</v>
      </c>
      <c r="AP27" s="45">
        <v>110</v>
      </c>
      <c r="AQ27" s="45">
        <v>68</v>
      </c>
      <c r="AR27" s="44">
        <v>3.3898305</v>
      </c>
      <c r="AS27" s="44">
        <v>1.2325539000000001</v>
      </c>
      <c r="AT27" s="45">
        <v>1753</v>
      </c>
      <c r="AU27" s="45">
        <v>678</v>
      </c>
      <c r="AV27" s="44">
        <v>44.58290946083418</v>
      </c>
      <c r="AW27" s="44">
        <v>10.209305827435628</v>
      </c>
      <c r="AX27" s="45">
        <v>1524</v>
      </c>
      <c r="AY27" s="45">
        <v>555</v>
      </c>
      <c r="AZ27" s="44">
        <v>45.397676496872208</v>
      </c>
      <c r="BA27" s="44">
        <v>11.431513903192585</v>
      </c>
    </row>
    <row r="28" spans="1:53">
      <c r="A28" s="163" t="s">
        <v>149</v>
      </c>
      <c r="B28" s="45">
        <v>0</v>
      </c>
      <c r="C28" s="45">
        <v>0</v>
      </c>
      <c r="D28" s="44">
        <v>0</v>
      </c>
      <c r="E28" s="44">
        <v>0</v>
      </c>
      <c r="F28" s="45">
        <v>0</v>
      </c>
      <c r="G28" s="45">
        <v>0</v>
      </c>
      <c r="H28" s="44">
        <v>0</v>
      </c>
      <c r="I28" s="44">
        <v>0</v>
      </c>
      <c r="J28" s="45">
        <v>0</v>
      </c>
      <c r="K28" s="45">
        <v>0</v>
      </c>
      <c r="L28" s="44">
        <v>0</v>
      </c>
      <c r="M28" s="44">
        <v>0</v>
      </c>
      <c r="N28" s="45">
        <v>0</v>
      </c>
      <c r="O28" s="45">
        <v>0</v>
      </c>
      <c r="P28" s="44">
        <v>0</v>
      </c>
      <c r="Q28" s="44">
        <v>0</v>
      </c>
      <c r="R28" s="45">
        <v>0</v>
      </c>
      <c r="S28" s="45">
        <v>0</v>
      </c>
      <c r="T28" s="44">
        <v>0</v>
      </c>
      <c r="U28" s="44">
        <v>0</v>
      </c>
      <c r="V28" s="45">
        <v>0</v>
      </c>
      <c r="W28" s="45">
        <v>0</v>
      </c>
      <c r="X28" s="44">
        <v>0</v>
      </c>
      <c r="Y28" s="44">
        <v>0</v>
      </c>
      <c r="Z28" s="45">
        <v>0</v>
      </c>
      <c r="AA28" s="45">
        <v>0</v>
      </c>
      <c r="AB28" s="44">
        <v>0</v>
      </c>
      <c r="AC28" s="44">
        <v>0</v>
      </c>
      <c r="AD28" s="45">
        <v>745</v>
      </c>
      <c r="AE28" s="45">
        <v>664</v>
      </c>
      <c r="AF28" s="44">
        <v>37.778905000000002</v>
      </c>
      <c r="AG28" s="44">
        <v>12.237375999999999</v>
      </c>
      <c r="AH28" s="45">
        <v>1024</v>
      </c>
      <c r="AI28" s="45">
        <v>552</v>
      </c>
      <c r="AJ28" s="44">
        <v>44.638187000000002</v>
      </c>
      <c r="AK28" s="44">
        <v>12.190813</v>
      </c>
      <c r="AL28" s="45">
        <v>1427</v>
      </c>
      <c r="AM28" s="45">
        <v>562</v>
      </c>
      <c r="AN28" s="44">
        <v>47.095709999999997</v>
      </c>
      <c r="AO28" s="44">
        <v>12.354364</v>
      </c>
      <c r="AP28" s="45">
        <v>1436</v>
      </c>
      <c r="AQ28" s="45">
        <v>592</v>
      </c>
      <c r="AR28" s="44">
        <v>44.252696</v>
      </c>
      <c r="AS28" s="44">
        <v>10.730468999999999</v>
      </c>
      <c r="AT28" s="45">
        <v>835</v>
      </c>
      <c r="AU28" s="45">
        <v>418</v>
      </c>
      <c r="AV28" s="44">
        <v>21.236012207527978</v>
      </c>
      <c r="AW28" s="44">
        <v>6.2942327962656224</v>
      </c>
      <c r="AX28" s="45">
        <v>692</v>
      </c>
      <c r="AY28" s="45">
        <v>261</v>
      </c>
      <c r="AZ28" s="44">
        <v>20.613643133750372</v>
      </c>
      <c r="BA28" s="44">
        <v>5.3759011328527295</v>
      </c>
    </row>
    <row r="29" spans="1:53">
      <c r="A29" s="163" t="s">
        <v>77</v>
      </c>
      <c r="B29" s="45">
        <v>104</v>
      </c>
      <c r="C29" s="45">
        <v>172</v>
      </c>
      <c r="D29" s="44">
        <v>23.370787</v>
      </c>
      <c r="E29" s="44">
        <v>11.870255</v>
      </c>
      <c r="F29" s="45">
        <v>1</v>
      </c>
      <c r="G29" s="45">
        <v>0</v>
      </c>
      <c r="H29" s="44">
        <v>0.1572327</v>
      </c>
      <c r="I29" s="44">
        <v>0</v>
      </c>
      <c r="J29" s="45">
        <v>61</v>
      </c>
      <c r="K29" s="45">
        <v>90</v>
      </c>
      <c r="L29" s="44">
        <v>6.7254686000000001</v>
      </c>
      <c r="M29" s="44">
        <v>2.9107373999999999</v>
      </c>
      <c r="N29" s="45">
        <v>260</v>
      </c>
      <c r="O29" s="45">
        <v>410</v>
      </c>
      <c r="P29" s="44">
        <v>34.852547000000001</v>
      </c>
      <c r="Q29" s="44">
        <v>16.308671</v>
      </c>
      <c r="R29" s="45">
        <v>56</v>
      </c>
      <c r="S29" s="45">
        <v>50</v>
      </c>
      <c r="T29" s="44">
        <v>4.7138046999999998</v>
      </c>
      <c r="U29" s="44">
        <v>1.3854253000000001</v>
      </c>
      <c r="V29" s="45">
        <v>42</v>
      </c>
      <c r="W29" s="45">
        <v>37</v>
      </c>
      <c r="X29" s="44">
        <v>2.9808374999999998</v>
      </c>
      <c r="Y29" s="44">
        <v>0.84610107000000001</v>
      </c>
      <c r="Z29" s="45">
        <v>50</v>
      </c>
      <c r="AA29" s="45">
        <v>35</v>
      </c>
      <c r="AB29" s="44">
        <v>2.8248587999999999</v>
      </c>
      <c r="AC29" s="44">
        <v>0.63336952999999996</v>
      </c>
      <c r="AD29" s="45">
        <v>545</v>
      </c>
      <c r="AE29" s="45">
        <v>39</v>
      </c>
      <c r="AF29" s="44">
        <v>27.636917</v>
      </c>
      <c r="AG29" s="44">
        <v>0.71876152000000004</v>
      </c>
      <c r="AH29" s="45">
        <v>553</v>
      </c>
      <c r="AI29" s="45">
        <v>438</v>
      </c>
      <c r="AJ29" s="44">
        <v>24.106363999999999</v>
      </c>
      <c r="AK29" s="44">
        <v>9.6731449000000005</v>
      </c>
      <c r="AL29" s="45">
        <v>609</v>
      </c>
      <c r="AM29" s="45">
        <v>323</v>
      </c>
      <c r="AN29" s="44">
        <v>20.09901</v>
      </c>
      <c r="AO29" s="44">
        <v>7.1004616</v>
      </c>
      <c r="AP29" s="45">
        <v>690</v>
      </c>
      <c r="AQ29" s="45">
        <v>348</v>
      </c>
      <c r="AR29" s="44">
        <v>21.263482</v>
      </c>
      <c r="AS29" s="44">
        <v>6.3077759999999996</v>
      </c>
      <c r="AT29" s="45">
        <v>55</v>
      </c>
      <c r="AU29" s="45">
        <v>16</v>
      </c>
      <c r="AV29" s="44">
        <v>1.3987792472024414</v>
      </c>
      <c r="AW29" s="44">
        <v>0.24092757114892335</v>
      </c>
      <c r="AX29" s="45">
        <v>85</v>
      </c>
      <c r="AY29" s="45">
        <v>44</v>
      </c>
      <c r="AZ29" s="44">
        <v>2.5320226392612453</v>
      </c>
      <c r="BA29" s="44">
        <v>0.90628218331616894</v>
      </c>
    </row>
    <row r="30" spans="1:53">
      <c r="A30" s="163" t="s">
        <v>17</v>
      </c>
      <c r="B30" s="45">
        <v>445</v>
      </c>
      <c r="C30" s="45">
        <v>1449</v>
      </c>
      <c r="D30" s="44">
        <v>100</v>
      </c>
      <c r="E30" s="44">
        <v>100</v>
      </c>
      <c r="F30" s="45">
        <v>636</v>
      </c>
      <c r="G30" s="45">
        <v>2212</v>
      </c>
      <c r="H30" s="44">
        <v>100</v>
      </c>
      <c r="I30" s="44">
        <v>100</v>
      </c>
      <c r="J30" s="45">
        <v>907</v>
      </c>
      <c r="K30" s="45">
        <v>3092</v>
      </c>
      <c r="L30" s="44">
        <v>100</v>
      </c>
      <c r="M30" s="44">
        <v>100</v>
      </c>
      <c r="N30" s="45">
        <v>746</v>
      </c>
      <c r="O30" s="45">
        <v>2514</v>
      </c>
      <c r="P30" s="44">
        <v>100</v>
      </c>
      <c r="Q30" s="44">
        <v>100</v>
      </c>
      <c r="R30" s="45">
        <v>1188</v>
      </c>
      <c r="S30" s="45">
        <v>3609</v>
      </c>
      <c r="T30" s="44">
        <v>100</v>
      </c>
      <c r="U30" s="44">
        <v>100</v>
      </c>
      <c r="V30" s="45">
        <v>1409</v>
      </c>
      <c r="W30" s="45">
        <v>4373</v>
      </c>
      <c r="X30" s="44">
        <v>100</v>
      </c>
      <c r="Y30" s="44">
        <v>100</v>
      </c>
      <c r="Z30" s="45">
        <v>1770</v>
      </c>
      <c r="AA30" s="45">
        <v>5526</v>
      </c>
      <c r="AB30" s="44">
        <v>100</v>
      </c>
      <c r="AC30" s="44">
        <v>100</v>
      </c>
      <c r="AD30" s="45">
        <v>1972</v>
      </c>
      <c r="AE30" s="45">
        <v>5426</v>
      </c>
      <c r="AF30" s="44">
        <v>100</v>
      </c>
      <c r="AG30" s="44">
        <v>100</v>
      </c>
      <c r="AH30" s="45">
        <v>2294</v>
      </c>
      <c r="AI30" s="45">
        <v>4528</v>
      </c>
      <c r="AJ30" s="44">
        <v>100</v>
      </c>
      <c r="AK30" s="44">
        <v>100</v>
      </c>
      <c r="AL30" s="45">
        <v>3030</v>
      </c>
      <c r="AM30" s="45">
        <v>4549</v>
      </c>
      <c r="AN30" s="44">
        <v>100</v>
      </c>
      <c r="AO30" s="44">
        <v>100</v>
      </c>
      <c r="AP30" s="45">
        <v>3245</v>
      </c>
      <c r="AQ30" s="45">
        <v>5517</v>
      </c>
      <c r="AR30" s="44">
        <v>100</v>
      </c>
      <c r="AS30" s="44">
        <v>100</v>
      </c>
      <c r="AT30" s="45">
        <v>3932</v>
      </c>
      <c r="AU30" s="45">
        <v>6641</v>
      </c>
      <c r="AV30" s="44">
        <v>100</v>
      </c>
      <c r="AW30" s="44">
        <v>100</v>
      </c>
      <c r="AX30" s="45">
        <v>3357</v>
      </c>
      <c r="AY30" s="45">
        <v>4855</v>
      </c>
      <c r="AZ30" s="44">
        <v>100</v>
      </c>
      <c r="BA30" s="44">
        <v>100</v>
      </c>
    </row>
    <row r="31" spans="1:53" s="388" customFormat="1">
      <c r="A31" s="434" t="s">
        <v>610</v>
      </c>
      <c r="B31" s="434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434"/>
      <c r="AN31" s="434"/>
      <c r="AO31" s="434"/>
      <c r="AP31" s="434"/>
      <c r="AQ31" s="434"/>
      <c r="AR31" s="434"/>
      <c r="AS31" s="434"/>
      <c r="AT31" s="434"/>
      <c r="AU31" s="434"/>
      <c r="AV31" s="434"/>
      <c r="AW31" s="434"/>
      <c r="AX31" s="434"/>
      <c r="AY31" s="434"/>
      <c r="AZ31" s="434"/>
      <c r="BA31" s="434"/>
    </row>
    <row r="33" spans="1:15">
      <c r="A33" s="437" t="s">
        <v>709</v>
      </c>
      <c r="B33" s="437"/>
      <c r="C33" s="437"/>
      <c r="D33" s="437"/>
      <c r="E33" s="437"/>
      <c r="F33" s="437"/>
      <c r="G33" s="437"/>
      <c r="H33" s="437"/>
      <c r="I33" s="437"/>
      <c r="J33" s="437"/>
      <c r="K33" s="437"/>
      <c r="L33" s="437"/>
      <c r="M33" s="437"/>
      <c r="N33" s="437"/>
      <c r="O33" s="437"/>
    </row>
    <row r="34" spans="1:15" s="388" customFormat="1">
      <c r="A34" s="431" t="s">
        <v>703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</row>
    <row r="36" spans="1:15">
      <c r="A36" s="469" t="s">
        <v>143</v>
      </c>
      <c r="B36" s="464" t="s">
        <v>152</v>
      </c>
      <c r="C36" s="470">
        <v>2015</v>
      </c>
      <c r="D36" s="470"/>
      <c r="E36" s="470">
        <v>2017</v>
      </c>
      <c r="F36" s="470"/>
    </row>
    <row r="37" spans="1:15" ht="30">
      <c r="A37" s="469"/>
      <c r="B37" s="464"/>
      <c r="C37" s="157" t="s">
        <v>44</v>
      </c>
      <c r="D37" s="157" t="s">
        <v>45</v>
      </c>
      <c r="E37" s="157" t="s">
        <v>44</v>
      </c>
      <c r="F37" s="157" t="s">
        <v>45</v>
      </c>
      <c r="J37" s="79"/>
      <c r="K37" s="79"/>
    </row>
    <row r="38" spans="1:15">
      <c r="A38" s="464" t="s">
        <v>144</v>
      </c>
      <c r="B38" s="163" t="s">
        <v>150</v>
      </c>
      <c r="C38" s="376">
        <v>7.2338943100579256E-2</v>
      </c>
      <c r="D38" s="376">
        <v>6.3709481403612048E-3</v>
      </c>
      <c r="E38" s="376">
        <v>5.5989877701042128E-2</v>
      </c>
      <c r="F38" s="376">
        <v>6.0425468892124313E-3</v>
      </c>
      <c r="J38" s="10"/>
      <c r="K38" s="12"/>
    </row>
    <row r="39" spans="1:15">
      <c r="A39" s="464"/>
      <c r="B39" s="163" t="s">
        <v>153</v>
      </c>
      <c r="C39" s="376">
        <v>0.22986396124272512</v>
      </c>
      <c r="D39" s="376">
        <v>7.235821289210605E-3</v>
      </c>
      <c r="E39" s="376">
        <v>0.22527828144839751</v>
      </c>
      <c r="F39" s="376">
        <v>8.2658631026445006E-3</v>
      </c>
      <c r="J39" s="10"/>
      <c r="K39" s="12"/>
    </row>
    <row r="40" spans="1:15">
      <c r="A40" s="464" t="s">
        <v>145</v>
      </c>
      <c r="B40" s="163" t="s">
        <v>150</v>
      </c>
      <c r="C40" s="376">
        <v>0.1610587524599095</v>
      </c>
      <c r="D40" s="376">
        <v>8.8418629924339361E-3</v>
      </c>
      <c r="E40" s="376">
        <v>0.12294436381934468</v>
      </c>
      <c r="F40" s="376">
        <v>7.8011067206485369E-3</v>
      </c>
      <c r="J40" s="10"/>
      <c r="K40" s="12"/>
    </row>
    <row r="41" spans="1:15">
      <c r="A41" s="464"/>
      <c r="B41" s="163" t="s">
        <v>153</v>
      </c>
      <c r="C41" s="376">
        <v>0.52565231329098205</v>
      </c>
      <c r="D41" s="376">
        <v>9.5079057330621688E-3</v>
      </c>
      <c r="E41" s="376">
        <v>0.5043255287718067</v>
      </c>
      <c r="F41" s="376">
        <v>1.0544904693660611E-2</v>
      </c>
      <c r="J41" s="10"/>
      <c r="K41" s="12"/>
    </row>
    <row r="42" spans="1:15">
      <c r="A42" s="464" t="s">
        <v>146</v>
      </c>
      <c r="B42" s="163" t="s">
        <v>150</v>
      </c>
      <c r="C42" s="376">
        <v>0.14581565225125728</v>
      </c>
      <c r="D42" s="376">
        <v>1.0741930864399471E-2</v>
      </c>
      <c r="E42" s="376">
        <v>0.17266250009115902</v>
      </c>
      <c r="F42" s="376">
        <v>1.1281774069342146E-2</v>
      </c>
      <c r="J42" s="10"/>
      <c r="K42" s="12"/>
    </row>
    <row r="43" spans="1:15">
      <c r="A43" s="464"/>
      <c r="B43" s="163" t="s">
        <v>153</v>
      </c>
      <c r="C43" s="376">
        <v>8.5063730071654006E-2</v>
      </c>
      <c r="D43" s="376">
        <v>7.7944471274929549E-3</v>
      </c>
      <c r="E43" s="376">
        <v>0.10364964946171747</v>
      </c>
      <c r="F43" s="376">
        <v>7.988185674940437E-3</v>
      </c>
      <c r="J43" s="10"/>
      <c r="K43" s="12"/>
    </row>
    <row r="44" spans="1:15">
      <c r="A44" s="464" t="s">
        <v>147</v>
      </c>
      <c r="B44" s="163" t="s">
        <v>150</v>
      </c>
      <c r="C44" s="376">
        <v>2.7610283626175289E-3</v>
      </c>
      <c r="D44" s="376">
        <v>1.1452086633852404E-3</v>
      </c>
      <c r="E44" s="376">
        <v>4.357401748794878E-3</v>
      </c>
      <c r="F44" s="376">
        <v>2.4257993325230288E-3</v>
      </c>
      <c r="J44" s="10"/>
      <c r="K44" s="12"/>
    </row>
    <row r="45" spans="1:15">
      <c r="A45" s="464"/>
      <c r="B45" s="163" t="s">
        <v>153</v>
      </c>
      <c r="C45" s="376">
        <v>1.266474325111409E-3</v>
      </c>
      <c r="D45" s="376">
        <v>6.680501908464361E-4</v>
      </c>
      <c r="E45" s="376">
        <v>2.443145605549325E-3</v>
      </c>
      <c r="F45" s="376">
        <v>1.2859155121881442E-3</v>
      </c>
      <c r="J45" s="10"/>
      <c r="K45" s="12"/>
    </row>
    <row r="46" spans="1:15">
      <c r="A46" s="464" t="s">
        <v>148</v>
      </c>
      <c r="B46" s="163" t="s">
        <v>150</v>
      </c>
      <c r="C46" s="376">
        <v>0.43157282258632385</v>
      </c>
      <c r="D46" s="376">
        <v>1.1789704952271681E-2</v>
      </c>
      <c r="E46" s="376">
        <v>0.42720768944670112</v>
      </c>
      <c r="F46" s="376">
        <v>1.2879049305770105E-2</v>
      </c>
      <c r="J46" s="10"/>
      <c r="K46" s="12"/>
    </row>
    <row r="47" spans="1:15">
      <c r="A47" s="464"/>
      <c r="B47" s="163" t="s">
        <v>153</v>
      </c>
      <c r="C47" s="376">
        <v>0.10210356644588023</v>
      </c>
      <c r="D47" s="376">
        <v>6.1410346688964687E-3</v>
      </c>
      <c r="E47" s="376">
        <v>0.10874097715942946</v>
      </c>
      <c r="F47" s="376">
        <v>5.9236797944872783E-3</v>
      </c>
      <c r="J47" s="10"/>
      <c r="K47" s="12"/>
    </row>
    <row r="48" spans="1:15">
      <c r="A48" s="464" t="s">
        <v>149</v>
      </c>
      <c r="B48" s="163" t="s">
        <v>150</v>
      </c>
      <c r="C48" s="376">
        <v>0.16853761854818086</v>
      </c>
      <c r="D48" s="376">
        <v>8.3212111566552324E-3</v>
      </c>
      <c r="E48" s="376">
        <v>0.18583315709253737</v>
      </c>
      <c r="F48" s="376">
        <v>9.4677138993796098E-3</v>
      </c>
      <c r="J48" s="10"/>
      <c r="K48" s="12"/>
    </row>
    <row r="49" spans="1:11">
      <c r="A49" s="464"/>
      <c r="B49" s="163" t="s">
        <v>153</v>
      </c>
      <c r="C49" s="376">
        <v>5.2483057237415399E-2</v>
      </c>
      <c r="D49" s="376">
        <v>3.7881291696600624E-3</v>
      </c>
      <c r="E49" s="376">
        <v>4.6950885115339201E-2</v>
      </c>
      <c r="F49" s="376">
        <v>3.8332746856688752E-3</v>
      </c>
      <c r="J49" s="10"/>
      <c r="K49" s="12"/>
    </row>
    <row r="50" spans="1:11">
      <c r="A50" s="464" t="s">
        <v>77</v>
      </c>
      <c r="B50" s="163" t="s">
        <v>150</v>
      </c>
      <c r="C50" s="376">
        <v>1.7915182691131726E-2</v>
      </c>
      <c r="D50" s="376">
        <v>3.3577420920342547E-3</v>
      </c>
      <c r="E50" s="376">
        <v>3.1005010100420789E-2</v>
      </c>
      <c r="F50" s="376">
        <v>4.6652777290611454E-3</v>
      </c>
      <c r="J50" s="10"/>
      <c r="K50" s="12"/>
    </row>
    <row r="51" spans="1:11">
      <c r="A51" s="464"/>
      <c r="B51" s="163" t="s">
        <v>153</v>
      </c>
      <c r="C51" s="376">
        <v>3.566897386231776E-3</v>
      </c>
      <c r="D51" s="376">
        <v>1.3754265268323821E-3</v>
      </c>
      <c r="E51" s="376">
        <v>8.6115324377603105E-3</v>
      </c>
      <c r="F51" s="376">
        <v>1.6200384442767554E-3</v>
      </c>
      <c r="J51" s="10"/>
      <c r="K51" s="12"/>
    </row>
    <row r="52" spans="1:11">
      <c r="A52" s="434" t="s">
        <v>610</v>
      </c>
      <c r="B52" s="434"/>
      <c r="C52" s="434"/>
      <c r="D52" s="434"/>
      <c r="E52" s="434"/>
      <c r="F52" s="434"/>
    </row>
  </sheetData>
  <mergeCells count="100">
    <mergeCell ref="A1:O1"/>
    <mergeCell ref="A2:O2"/>
    <mergeCell ref="A5:A6"/>
    <mergeCell ref="B5:C5"/>
    <mergeCell ref="A50:A51"/>
    <mergeCell ref="A38:A39"/>
    <mergeCell ref="C36:D36"/>
    <mergeCell ref="E36:F36"/>
    <mergeCell ref="A36:A37"/>
    <mergeCell ref="B36:B37"/>
    <mergeCell ref="A40:A41"/>
    <mergeCell ref="A42:A43"/>
    <mergeCell ref="A44:A45"/>
    <mergeCell ref="A46:A47"/>
    <mergeCell ref="A48:A49"/>
    <mergeCell ref="D5:E5"/>
    <mergeCell ref="B4:E4"/>
    <mergeCell ref="F4:I4"/>
    <mergeCell ref="J4:M4"/>
    <mergeCell ref="N4:Q4"/>
    <mergeCell ref="R4:U4"/>
    <mergeCell ref="V4:Y4"/>
    <mergeCell ref="Z4:AC4"/>
    <mergeCell ref="AD4:AG4"/>
    <mergeCell ref="AH4:AK4"/>
    <mergeCell ref="AL4:AO4"/>
    <mergeCell ref="AP4:AS4"/>
    <mergeCell ref="AT4:AW4"/>
    <mergeCell ref="AX4:BA4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J5:AK5"/>
    <mergeCell ref="AL5:AM5"/>
    <mergeCell ref="AT20:AW20"/>
    <mergeCell ref="AN5:AO5"/>
    <mergeCell ref="AP5:AQ5"/>
    <mergeCell ref="AR5:AS5"/>
    <mergeCell ref="AT5:AU5"/>
    <mergeCell ref="AV5:AW5"/>
    <mergeCell ref="Z21:AA21"/>
    <mergeCell ref="AB21:AC21"/>
    <mergeCell ref="AX5:AY5"/>
    <mergeCell ref="AZ5:BA5"/>
    <mergeCell ref="A18:O18"/>
    <mergeCell ref="B20:E20"/>
    <mergeCell ref="F20:I20"/>
    <mergeCell ref="J20:M20"/>
    <mergeCell ref="N20:Q20"/>
    <mergeCell ref="R20:U20"/>
    <mergeCell ref="V20:Y20"/>
    <mergeCell ref="Z20:AC20"/>
    <mergeCell ref="AD20:AG20"/>
    <mergeCell ref="AH20:AK20"/>
    <mergeCell ref="AL20:AO20"/>
    <mergeCell ref="AP20:AS20"/>
    <mergeCell ref="AJ21:AK21"/>
    <mergeCell ref="AL21:AM21"/>
    <mergeCell ref="AX20:BA20"/>
    <mergeCell ref="A21:A22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AX21:AY21"/>
    <mergeCell ref="AZ21:BA21"/>
    <mergeCell ref="A15:BA15"/>
    <mergeCell ref="A31:BA31"/>
    <mergeCell ref="A52:F52"/>
    <mergeCell ref="A34:O34"/>
    <mergeCell ref="A17:O17"/>
    <mergeCell ref="A33:O33"/>
    <mergeCell ref="AN21:AO21"/>
    <mergeCell ref="AP21:AQ21"/>
    <mergeCell ref="AR21:AS21"/>
    <mergeCell ref="AT21:AU21"/>
    <mergeCell ref="AV21:AW21"/>
    <mergeCell ref="AD21:AE21"/>
    <mergeCell ref="AF21:AG21"/>
    <mergeCell ref="AH21:AI2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A75"/>
  <sheetViews>
    <sheetView topLeftCell="A34" zoomScaleNormal="100" workbookViewId="0">
      <selection activeCell="A52" sqref="A52:F52"/>
    </sheetView>
  </sheetViews>
  <sheetFormatPr baseColWidth="10" defaultColWidth="9.140625" defaultRowHeight="15"/>
  <cols>
    <col min="1" max="1" width="28.42578125" customWidth="1"/>
    <col min="2" max="2" width="8.140625" bestFit="1" customWidth="1"/>
    <col min="3" max="3" width="10.85546875" customWidth="1"/>
    <col min="4" max="4" width="9.5703125" bestFit="1" customWidth="1"/>
    <col min="5" max="5" width="10.5703125" bestFit="1" customWidth="1"/>
    <col min="6" max="6" width="11" bestFit="1" customWidth="1"/>
    <col min="7" max="7" width="10.85546875" style="55" customWidth="1"/>
    <col min="8" max="10" width="10.85546875" bestFit="1" customWidth="1"/>
  </cols>
  <sheetData>
    <row r="1" spans="1:53">
      <c r="A1" s="437" t="s">
        <v>710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53" s="388" customFormat="1">
      <c r="A2" s="431" t="s">
        <v>703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53" s="388" customFormat="1"/>
    <row r="4" spans="1:53" s="175" customFormat="1">
      <c r="A4" s="60" t="s">
        <v>68</v>
      </c>
      <c r="B4" s="444" t="s">
        <v>2</v>
      </c>
      <c r="C4" s="444"/>
      <c r="D4" s="444"/>
      <c r="E4" s="444"/>
      <c r="F4" s="444" t="s">
        <v>3</v>
      </c>
      <c r="G4" s="444"/>
      <c r="H4" s="444"/>
      <c r="I4" s="444"/>
      <c r="J4" s="444" t="s">
        <v>4</v>
      </c>
      <c r="K4" s="444"/>
      <c r="L4" s="444"/>
      <c r="M4" s="444"/>
      <c r="N4" s="444" t="s">
        <v>5</v>
      </c>
      <c r="O4" s="444"/>
      <c r="P4" s="444"/>
      <c r="Q4" s="444"/>
      <c r="R4" s="444" t="s">
        <v>6</v>
      </c>
      <c r="S4" s="444"/>
      <c r="T4" s="444"/>
      <c r="U4" s="444"/>
      <c r="V4" s="444" t="s">
        <v>7</v>
      </c>
      <c r="W4" s="444"/>
      <c r="X4" s="444"/>
      <c r="Y4" s="444"/>
      <c r="Z4" s="444" t="s">
        <v>8</v>
      </c>
      <c r="AA4" s="444"/>
      <c r="AB4" s="444"/>
      <c r="AC4" s="444"/>
      <c r="AD4" s="444" t="s">
        <v>9</v>
      </c>
      <c r="AE4" s="444"/>
      <c r="AF4" s="444"/>
      <c r="AG4" s="444"/>
      <c r="AH4" s="444" t="s">
        <v>10</v>
      </c>
      <c r="AI4" s="444"/>
      <c r="AJ4" s="444"/>
      <c r="AK4" s="444"/>
      <c r="AL4" s="444" t="s">
        <v>11</v>
      </c>
      <c r="AM4" s="444"/>
      <c r="AN4" s="444"/>
      <c r="AO4" s="444"/>
      <c r="AP4" s="444" t="s">
        <v>12</v>
      </c>
      <c r="AQ4" s="444"/>
      <c r="AR4" s="444"/>
      <c r="AS4" s="444"/>
      <c r="AT4" s="444" t="s">
        <v>13</v>
      </c>
      <c r="AU4" s="444"/>
      <c r="AV4" s="444"/>
      <c r="AW4" s="444"/>
      <c r="AX4" s="444" t="s">
        <v>81</v>
      </c>
      <c r="AY4" s="444"/>
      <c r="AZ4" s="444"/>
      <c r="BA4" s="444"/>
    </row>
    <row r="5" spans="1:53">
      <c r="A5" s="478" t="s">
        <v>143</v>
      </c>
      <c r="B5" s="445" t="s">
        <v>79</v>
      </c>
      <c r="C5" s="444"/>
      <c r="D5" s="444" t="s">
        <v>18</v>
      </c>
      <c r="E5" s="444"/>
      <c r="F5" s="445" t="s">
        <v>79</v>
      </c>
      <c r="G5" s="444"/>
      <c r="H5" s="444" t="s">
        <v>18</v>
      </c>
      <c r="I5" s="444"/>
      <c r="J5" s="445" t="s">
        <v>79</v>
      </c>
      <c r="K5" s="444"/>
      <c r="L5" s="444" t="s">
        <v>18</v>
      </c>
      <c r="M5" s="444"/>
      <c r="N5" s="445" t="s">
        <v>79</v>
      </c>
      <c r="O5" s="444"/>
      <c r="P5" s="444" t="s">
        <v>18</v>
      </c>
      <c r="Q5" s="444"/>
      <c r="R5" s="445" t="s">
        <v>79</v>
      </c>
      <c r="S5" s="444"/>
      <c r="T5" s="444" t="s">
        <v>18</v>
      </c>
      <c r="U5" s="444"/>
      <c r="V5" s="445" t="s">
        <v>79</v>
      </c>
      <c r="W5" s="444"/>
      <c r="X5" s="444" t="s">
        <v>18</v>
      </c>
      <c r="Y5" s="444"/>
      <c r="Z5" s="445" t="s">
        <v>79</v>
      </c>
      <c r="AA5" s="444"/>
      <c r="AB5" s="444" t="s">
        <v>18</v>
      </c>
      <c r="AC5" s="444"/>
      <c r="AD5" s="445" t="s">
        <v>79</v>
      </c>
      <c r="AE5" s="444"/>
      <c r="AF5" s="444" t="s">
        <v>18</v>
      </c>
      <c r="AG5" s="444"/>
      <c r="AH5" s="445" t="s">
        <v>79</v>
      </c>
      <c r="AI5" s="444"/>
      <c r="AJ5" s="444" t="s">
        <v>18</v>
      </c>
      <c r="AK5" s="444"/>
      <c r="AL5" s="445" t="s">
        <v>79</v>
      </c>
      <c r="AM5" s="444"/>
      <c r="AN5" s="444" t="s">
        <v>18</v>
      </c>
      <c r="AO5" s="444"/>
      <c r="AP5" s="445" t="s">
        <v>79</v>
      </c>
      <c r="AQ5" s="444"/>
      <c r="AR5" s="444" t="s">
        <v>18</v>
      </c>
      <c r="AS5" s="444"/>
      <c r="AT5" s="445" t="s">
        <v>79</v>
      </c>
      <c r="AU5" s="444"/>
      <c r="AV5" s="444" t="s">
        <v>18</v>
      </c>
      <c r="AW5" s="444"/>
      <c r="AX5" s="445" t="s">
        <v>79</v>
      </c>
      <c r="AY5" s="444"/>
      <c r="AZ5" s="444" t="s">
        <v>18</v>
      </c>
      <c r="BA5" s="444"/>
    </row>
    <row r="6" spans="1:53">
      <c r="A6" s="479"/>
      <c r="B6" s="390" t="s">
        <v>14</v>
      </c>
      <c r="C6" s="390" t="s">
        <v>19</v>
      </c>
      <c r="D6" s="390" t="s">
        <v>14</v>
      </c>
      <c r="E6" s="390" t="s">
        <v>19</v>
      </c>
      <c r="F6" s="390" t="s">
        <v>14</v>
      </c>
      <c r="G6" s="390" t="s">
        <v>19</v>
      </c>
      <c r="H6" s="390" t="s">
        <v>14</v>
      </c>
      <c r="I6" s="390" t="s">
        <v>19</v>
      </c>
      <c r="J6" s="390" t="s">
        <v>14</v>
      </c>
      <c r="K6" s="390" t="s">
        <v>19</v>
      </c>
      <c r="L6" s="390" t="s">
        <v>14</v>
      </c>
      <c r="M6" s="390" t="s">
        <v>19</v>
      </c>
      <c r="N6" s="390" t="s">
        <v>14</v>
      </c>
      <c r="O6" s="390" t="s">
        <v>19</v>
      </c>
      <c r="P6" s="390" t="s">
        <v>14</v>
      </c>
      <c r="Q6" s="390" t="s">
        <v>19</v>
      </c>
      <c r="R6" s="390" t="s">
        <v>14</v>
      </c>
      <c r="S6" s="390" t="s">
        <v>19</v>
      </c>
      <c r="T6" s="390" t="s">
        <v>14</v>
      </c>
      <c r="U6" s="390" t="s">
        <v>19</v>
      </c>
      <c r="V6" s="390" t="s">
        <v>14</v>
      </c>
      <c r="W6" s="390" t="s">
        <v>19</v>
      </c>
      <c r="X6" s="390" t="s">
        <v>14</v>
      </c>
      <c r="Y6" s="390" t="s">
        <v>19</v>
      </c>
      <c r="Z6" s="390" t="s">
        <v>14</v>
      </c>
      <c r="AA6" s="390" t="s">
        <v>19</v>
      </c>
      <c r="AB6" s="390" t="s">
        <v>14</v>
      </c>
      <c r="AC6" s="390" t="s">
        <v>19</v>
      </c>
      <c r="AD6" s="390" t="s">
        <v>14</v>
      </c>
      <c r="AE6" s="390" t="s">
        <v>19</v>
      </c>
      <c r="AF6" s="390" t="s">
        <v>14</v>
      </c>
      <c r="AG6" s="390" t="s">
        <v>19</v>
      </c>
      <c r="AH6" s="390" t="s">
        <v>14</v>
      </c>
      <c r="AI6" s="390" t="s">
        <v>19</v>
      </c>
      <c r="AJ6" s="390" t="s">
        <v>14</v>
      </c>
      <c r="AK6" s="390" t="s">
        <v>19</v>
      </c>
      <c r="AL6" s="390" t="s">
        <v>14</v>
      </c>
      <c r="AM6" s="390" t="s">
        <v>19</v>
      </c>
      <c r="AN6" s="390" t="s">
        <v>14</v>
      </c>
      <c r="AO6" s="390" t="s">
        <v>19</v>
      </c>
      <c r="AP6" s="390" t="s">
        <v>14</v>
      </c>
      <c r="AQ6" s="390" t="s">
        <v>19</v>
      </c>
      <c r="AR6" s="390" t="s">
        <v>14</v>
      </c>
      <c r="AS6" s="390" t="s">
        <v>19</v>
      </c>
      <c r="AT6" s="390" t="s">
        <v>14</v>
      </c>
      <c r="AU6" s="390" t="s">
        <v>19</v>
      </c>
      <c r="AV6" s="390" t="s">
        <v>14</v>
      </c>
      <c r="AW6" s="390" t="s">
        <v>19</v>
      </c>
      <c r="AX6" s="390" t="s">
        <v>14</v>
      </c>
      <c r="AY6" s="390" t="s">
        <v>19</v>
      </c>
      <c r="AZ6" s="390" t="s">
        <v>14</v>
      </c>
      <c r="BA6" s="390" t="s">
        <v>19</v>
      </c>
    </row>
    <row r="7" spans="1:53">
      <c r="A7" s="179" t="s">
        <v>144</v>
      </c>
      <c r="B7" s="45">
        <v>42337</v>
      </c>
      <c r="C7" s="45">
        <v>42855</v>
      </c>
      <c r="D7" s="44">
        <v>32.810732000000002</v>
      </c>
      <c r="E7" s="44">
        <v>34.903039999999997</v>
      </c>
      <c r="F7" s="45">
        <v>32682</v>
      </c>
      <c r="G7" s="45">
        <v>41101</v>
      </c>
      <c r="H7" s="44">
        <v>21.675287999999998</v>
      </c>
      <c r="I7" s="44">
        <v>25.656054999999999</v>
      </c>
      <c r="J7" s="45">
        <v>44139</v>
      </c>
      <c r="K7" s="45">
        <v>41316</v>
      </c>
      <c r="L7" s="44">
        <v>24.653426</v>
      </c>
      <c r="M7" s="44">
        <v>23.761897999999999</v>
      </c>
      <c r="N7" s="45">
        <v>43592</v>
      </c>
      <c r="O7" s="45">
        <v>44636</v>
      </c>
      <c r="P7" s="44">
        <v>23.035664000000001</v>
      </c>
      <c r="Q7" s="44">
        <v>23.870156999999999</v>
      </c>
      <c r="R7" s="45">
        <v>52456</v>
      </c>
      <c r="S7" s="45">
        <v>48853</v>
      </c>
      <c r="T7" s="44">
        <v>26.558252</v>
      </c>
      <c r="U7" s="44">
        <v>26.145710999999999</v>
      </c>
      <c r="V7" s="45">
        <v>41065</v>
      </c>
      <c r="W7" s="45">
        <v>37909</v>
      </c>
      <c r="X7" s="44">
        <v>19.473437000000001</v>
      </c>
      <c r="Y7" s="44">
        <v>19.874386000000001</v>
      </c>
      <c r="Z7" s="45">
        <v>51392</v>
      </c>
      <c r="AA7" s="45">
        <v>54876</v>
      </c>
      <c r="AB7" s="44">
        <v>23.764427000000001</v>
      </c>
      <c r="AC7" s="44">
        <v>25.819382999999998</v>
      </c>
      <c r="AD7" s="45">
        <v>58053</v>
      </c>
      <c r="AE7" s="45">
        <v>59021</v>
      </c>
      <c r="AF7" s="44">
        <v>22.932524999999998</v>
      </c>
      <c r="AG7" s="44">
        <v>24.409520000000001</v>
      </c>
      <c r="AH7" s="45">
        <v>52582</v>
      </c>
      <c r="AI7" s="45">
        <v>56965</v>
      </c>
      <c r="AJ7" s="44">
        <v>20.875482000000002</v>
      </c>
      <c r="AK7" s="44">
        <v>23.118442999999999</v>
      </c>
      <c r="AL7" s="45">
        <v>51453</v>
      </c>
      <c r="AM7" s="45">
        <v>59941</v>
      </c>
      <c r="AN7" s="44">
        <v>16.403807</v>
      </c>
      <c r="AO7" s="44">
        <v>19.791129999999999</v>
      </c>
      <c r="AP7" s="45">
        <v>61980</v>
      </c>
      <c r="AQ7" s="45">
        <v>70101</v>
      </c>
      <c r="AR7" s="44">
        <v>17.005935000000001</v>
      </c>
      <c r="AS7" s="44">
        <v>20.326612999999998</v>
      </c>
      <c r="AT7" s="45">
        <v>56168</v>
      </c>
      <c r="AU7" s="45">
        <v>65172</v>
      </c>
      <c r="AV7" s="44">
        <v>15.982926655758698</v>
      </c>
      <c r="AW7" s="44">
        <v>18.035000719496132</v>
      </c>
      <c r="AX7" s="45">
        <v>52893</v>
      </c>
      <c r="AY7" s="45">
        <v>53656</v>
      </c>
      <c r="AZ7" s="44">
        <v>15.195295442531773</v>
      </c>
      <c r="BA7" s="44">
        <v>16.212035145816465</v>
      </c>
    </row>
    <row r="8" spans="1:53">
      <c r="A8" s="179" t="s">
        <v>145</v>
      </c>
      <c r="B8" s="45">
        <v>27655</v>
      </c>
      <c r="C8" s="45">
        <v>30623</v>
      </c>
      <c r="D8" s="44">
        <v>21.432335999999999</v>
      </c>
      <c r="E8" s="44">
        <v>24.940749</v>
      </c>
      <c r="F8" s="45">
        <v>28718</v>
      </c>
      <c r="G8" s="45">
        <v>30506</v>
      </c>
      <c r="H8" s="44">
        <v>19.046292999999999</v>
      </c>
      <c r="I8" s="44">
        <v>19.042446999999999</v>
      </c>
      <c r="J8" s="45">
        <v>27907</v>
      </c>
      <c r="K8" s="45">
        <v>31505</v>
      </c>
      <c r="L8" s="44">
        <v>15.587194</v>
      </c>
      <c r="M8" s="44">
        <v>18.119339</v>
      </c>
      <c r="N8" s="45">
        <v>33060</v>
      </c>
      <c r="O8" s="45">
        <v>31620</v>
      </c>
      <c r="P8" s="44">
        <v>17.470155999999999</v>
      </c>
      <c r="Q8" s="44">
        <v>16.909542999999999</v>
      </c>
      <c r="R8" s="45">
        <v>35190</v>
      </c>
      <c r="S8" s="45">
        <v>35044</v>
      </c>
      <c r="T8" s="44">
        <v>17.816548999999998</v>
      </c>
      <c r="U8" s="44">
        <v>18.755251999999999</v>
      </c>
      <c r="V8" s="45">
        <v>43291</v>
      </c>
      <c r="W8" s="45">
        <v>38282</v>
      </c>
      <c r="X8" s="44">
        <v>20.529029000000001</v>
      </c>
      <c r="Y8" s="44">
        <v>20.069936999999999</v>
      </c>
      <c r="Z8" s="45">
        <v>55493</v>
      </c>
      <c r="AA8" s="45">
        <v>52062</v>
      </c>
      <c r="AB8" s="44">
        <v>25.660791</v>
      </c>
      <c r="AC8" s="44">
        <v>24.495384000000001</v>
      </c>
      <c r="AD8" s="45">
        <v>79214</v>
      </c>
      <c r="AE8" s="45">
        <v>69875</v>
      </c>
      <c r="AF8" s="44">
        <v>31.291699999999999</v>
      </c>
      <c r="AG8" s="44">
        <v>28.898447000000001</v>
      </c>
      <c r="AH8" s="45">
        <v>91436</v>
      </c>
      <c r="AI8" s="45">
        <v>90397</v>
      </c>
      <c r="AJ8" s="44">
        <v>36.300837000000001</v>
      </c>
      <c r="AK8" s="44">
        <v>36.686349999999997</v>
      </c>
      <c r="AL8" s="45">
        <v>116878</v>
      </c>
      <c r="AM8" s="45">
        <v>99536</v>
      </c>
      <c r="AN8" s="44">
        <v>37.262047000000003</v>
      </c>
      <c r="AO8" s="44">
        <v>32.864482000000002</v>
      </c>
      <c r="AP8" s="45">
        <v>144522</v>
      </c>
      <c r="AQ8" s="45">
        <v>122586</v>
      </c>
      <c r="AR8" s="44">
        <v>39.653624999999998</v>
      </c>
      <c r="AS8" s="44">
        <v>35.545259000000001</v>
      </c>
      <c r="AT8" s="45">
        <v>138324</v>
      </c>
      <c r="AU8" s="45">
        <v>137978</v>
      </c>
      <c r="AV8" s="44">
        <v>39.360887813900547</v>
      </c>
      <c r="AW8" s="44">
        <v>38.182552772273944</v>
      </c>
      <c r="AX8" s="45">
        <v>127920</v>
      </c>
      <c r="AY8" s="45">
        <v>109951</v>
      </c>
      <c r="AZ8" s="44">
        <v>36.749327756199577</v>
      </c>
      <c r="BA8" s="44">
        <v>33.221437981170162</v>
      </c>
    </row>
    <row r="9" spans="1:53">
      <c r="A9" s="179" t="s">
        <v>146</v>
      </c>
      <c r="B9" s="45">
        <v>34281</v>
      </c>
      <c r="C9" s="45">
        <v>27498</v>
      </c>
      <c r="D9" s="44">
        <v>26.567416000000001</v>
      </c>
      <c r="E9" s="44">
        <v>22.395609</v>
      </c>
      <c r="F9" s="45">
        <v>59549</v>
      </c>
      <c r="G9" s="45">
        <v>58082</v>
      </c>
      <c r="H9" s="44">
        <v>39.493965000000003</v>
      </c>
      <c r="I9" s="44">
        <v>36.255929999999999</v>
      </c>
      <c r="J9" s="45">
        <v>61457</v>
      </c>
      <c r="K9" s="45">
        <v>58926</v>
      </c>
      <c r="L9" s="44">
        <v>34.326231999999997</v>
      </c>
      <c r="M9" s="44">
        <v>33.889862999999998</v>
      </c>
      <c r="N9" s="45">
        <v>17630</v>
      </c>
      <c r="O9" s="45">
        <v>22854</v>
      </c>
      <c r="P9" s="44">
        <v>9.3163599000000001</v>
      </c>
      <c r="Q9" s="44">
        <v>12.221717</v>
      </c>
      <c r="R9" s="45">
        <v>54583</v>
      </c>
      <c r="S9" s="45">
        <v>49364</v>
      </c>
      <c r="T9" s="44">
        <v>27.635142999999999</v>
      </c>
      <c r="U9" s="44">
        <v>26.419194000000001</v>
      </c>
      <c r="V9" s="45">
        <v>56768</v>
      </c>
      <c r="W9" s="45">
        <v>55435</v>
      </c>
      <c r="X9" s="44">
        <v>26.919958000000001</v>
      </c>
      <c r="Y9" s="44">
        <v>29.062664999999999</v>
      </c>
      <c r="Z9" s="45">
        <v>34293</v>
      </c>
      <c r="AA9" s="45">
        <v>34326</v>
      </c>
      <c r="AB9" s="44">
        <v>15.857595</v>
      </c>
      <c r="AC9" s="44">
        <v>16.150524000000001</v>
      </c>
      <c r="AD9" s="45">
        <v>35572</v>
      </c>
      <c r="AE9" s="45">
        <v>33206</v>
      </c>
      <c r="AF9" s="44">
        <v>14.051914999999999</v>
      </c>
      <c r="AG9" s="44">
        <v>13.733121000000001</v>
      </c>
      <c r="AH9" s="45">
        <v>29257</v>
      </c>
      <c r="AI9" s="45">
        <v>23253</v>
      </c>
      <c r="AJ9" s="44">
        <v>11.615266999999999</v>
      </c>
      <c r="AK9" s="44">
        <v>9.4369026999999992</v>
      </c>
      <c r="AL9" s="45">
        <v>33027</v>
      </c>
      <c r="AM9" s="45">
        <v>28153</v>
      </c>
      <c r="AN9" s="44">
        <v>10.529386000000001</v>
      </c>
      <c r="AO9" s="44">
        <v>9.2954687000000007</v>
      </c>
      <c r="AP9" s="45">
        <v>37129</v>
      </c>
      <c r="AQ9" s="45">
        <v>31532</v>
      </c>
      <c r="AR9" s="44">
        <v>10.187372999999999</v>
      </c>
      <c r="AS9" s="44">
        <v>9.1430758999999995</v>
      </c>
      <c r="AT9" s="45">
        <v>39318</v>
      </c>
      <c r="AU9" s="45">
        <v>37707</v>
      </c>
      <c r="AV9" s="44">
        <v>11.18816248132603</v>
      </c>
      <c r="AW9" s="44">
        <v>10.434631009176343</v>
      </c>
      <c r="AX9" s="45">
        <v>45702</v>
      </c>
      <c r="AY9" s="45">
        <v>43608</v>
      </c>
      <c r="AZ9" s="44">
        <v>13.129438532784812</v>
      </c>
      <c r="BA9" s="44">
        <v>13.176055401795967</v>
      </c>
    </row>
    <row r="10" spans="1:53">
      <c r="A10" s="179" t="s">
        <v>147</v>
      </c>
      <c r="B10" s="45">
        <v>0</v>
      </c>
      <c r="C10" s="45">
        <v>209</v>
      </c>
      <c r="D10" s="44">
        <v>0</v>
      </c>
      <c r="E10" s="44">
        <v>0.17021900000000001</v>
      </c>
      <c r="F10" s="45">
        <v>0</v>
      </c>
      <c r="G10" s="45"/>
      <c r="H10" s="44">
        <v>0</v>
      </c>
      <c r="I10" s="44"/>
      <c r="J10" s="45">
        <v>0</v>
      </c>
      <c r="K10" s="45">
        <v>0</v>
      </c>
      <c r="L10" s="44">
        <v>0</v>
      </c>
      <c r="M10" s="44">
        <v>0</v>
      </c>
      <c r="N10" s="45">
        <v>0</v>
      </c>
      <c r="O10" s="45">
        <v>0</v>
      </c>
      <c r="P10" s="44">
        <v>0</v>
      </c>
      <c r="Q10" s="44">
        <v>0</v>
      </c>
      <c r="R10" s="45">
        <v>0</v>
      </c>
      <c r="S10" s="45">
        <v>0</v>
      </c>
      <c r="T10" s="44">
        <v>0</v>
      </c>
      <c r="U10" s="44">
        <v>0</v>
      </c>
      <c r="V10" s="45">
        <v>0</v>
      </c>
      <c r="W10" s="45">
        <v>0</v>
      </c>
      <c r="X10" s="44">
        <v>0</v>
      </c>
      <c r="Y10" s="44">
        <v>0</v>
      </c>
      <c r="Z10" s="45">
        <v>0</v>
      </c>
      <c r="AA10" s="45">
        <v>0</v>
      </c>
      <c r="AB10" s="44">
        <v>0</v>
      </c>
      <c r="AC10" s="44">
        <v>0</v>
      </c>
      <c r="AD10" s="45">
        <v>197</v>
      </c>
      <c r="AE10" s="45">
        <v>548</v>
      </c>
      <c r="AF10" s="44">
        <v>7.7820399999999998E-2</v>
      </c>
      <c r="AG10" s="44">
        <v>0.22663827</v>
      </c>
      <c r="AH10" s="45">
        <v>1</v>
      </c>
      <c r="AI10" s="45">
        <v>710</v>
      </c>
      <c r="AJ10" s="44">
        <v>3.9701E-4</v>
      </c>
      <c r="AK10" s="44">
        <v>0.2881435</v>
      </c>
      <c r="AL10" s="45">
        <v>699</v>
      </c>
      <c r="AM10" s="45">
        <v>783</v>
      </c>
      <c r="AN10" s="44">
        <v>0.22284921999999999</v>
      </c>
      <c r="AO10" s="44">
        <v>0.25852847000000001</v>
      </c>
      <c r="AP10" s="45">
        <v>7889</v>
      </c>
      <c r="AQ10" s="45">
        <v>12139</v>
      </c>
      <c r="AR10" s="44">
        <v>2.1645663000000002</v>
      </c>
      <c r="AS10" s="44">
        <v>3.5198464</v>
      </c>
      <c r="AT10" s="45">
        <v>720</v>
      </c>
      <c r="AU10" s="45">
        <v>586</v>
      </c>
      <c r="AV10" s="44">
        <v>0.2048801308956392</v>
      </c>
      <c r="AW10" s="44">
        <v>0.16216335882932445</v>
      </c>
      <c r="AX10" s="45">
        <v>668</v>
      </c>
      <c r="AY10" s="45">
        <v>1516</v>
      </c>
      <c r="AZ10" s="44">
        <v>0.19190549516214292</v>
      </c>
      <c r="BA10" s="44">
        <v>0.4580558610604174</v>
      </c>
    </row>
    <row r="11" spans="1:53">
      <c r="A11" s="179" t="s">
        <v>148</v>
      </c>
      <c r="B11" s="45">
        <v>0</v>
      </c>
      <c r="C11" s="45">
        <v>0</v>
      </c>
      <c r="D11" s="44">
        <v>0</v>
      </c>
      <c r="E11" s="44">
        <v>0</v>
      </c>
      <c r="F11" s="45">
        <v>8536</v>
      </c>
      <c r="G11" s="45">
        <v>9040</v>
      </c>
      <c r="H11" s="44">
        <v>5.6612283000000003</v>
      </c>
      <c r="I11" s="44">
        <v>5.6429463000000002</v>
      </c>
      <c r="J11" s="45">
        <v>22076</v>
      </c>
      <c r="K11" s="45">
        <v>18948</v>
      </c>
      <c r="L11" s="44">
        <v>12.330342999999999</v>
      </c>
      <c r="M11" s="44">
        <v>10.897484</v>
      </c>
      <c r="N11" s="45">
        <v>29617</v>
      </c>
      <c r="O11" s="45">
        <v>17464</v>
      </c>
      <c r="P11" s="44">
        <v>15.650745000000001</v>
      </c>
      <c r="Q11" s="44">
        <v>9.3392871</v>
      </c>
      <c r="R11" s="45">
        <v>27947</v>
      </c>
      <c r="S11" s="45">
        <v>27509</v>
      </c>
      <c r="T11" s="44">
        <v>14.149448</v>
      </c>
      <c r="U11" s="44">
        <v>14.722583</v>
      </c>
      <c r="V11" s="45">
        <v>41643</v>
      </c>
      <c r="W11" s="45">
        <v>34896</v>
      </c>
      <c r="X11" s="44">
        <v>19.747530999999999</v>
      </c>
      <c r="Y11" s="44">
        <v>18.294774</v>
      </c>
      <c r="Z11" s="45">
        <v>44209</v>
      </c>
      <c r="AA11" s="45">
        <v>41472</v>
      </c>
      <c r="AB11" s="44">
        <v>20.442900999999999</v>
      </c>
      <c r="AC11" s="44">
        <v>19.512746</v>
      </c>
      <c r="AD11" s="45">
        <v>48276</v>
      </c>
      <c r="AE11" s="45">
        <v>52306</v>
      </c>
      <c r="AF11" s="44">
        <v>19.070343000000001</v>
      </c>
      <c r="AG11" s="44">
        <v>21.632375</v>
      </c>
      <c r="AH11" s="45">
        <v>53867</v>
      </c>
      <c r="AI11" s="45">
        <v>52291</v>
      </c>
      <c r="AJ11" s="44">
        <v>21.385638</v>
      </c>
      <c r="AK11" s="44">
        <v>21.221565999999999</v>
      </c>
      <c r="AL11" s="45">
        <v>83625</v>
      </c>
      <c r="AM11" s="45">
        <v>84304</v>
      </c>
      <c r="AN11" s="44">
        <v>26.660609000000001</v>
      </c>
      <c r="AO11" s="44">
        <v>27.835229000000002</v>
      </c>
      <c r="AP11" s="45">
        <v>73183</v>
      </c>
      <c r="AQ11" s="45">
        <v>77120</v>
      </c>
      <c r="AR11" s="44">
        <v>20.079789000000002</v>
      </c>
      <c r="AS11" s="44">
        <v>22.361854999999998</v>
      </c>
      <c r="AT11" s="45">
        <v>80651</v>
      </c>
      <c r="AU11" s="45">
        <v>81027</v>
      </c>
      <c r="AV11" s="44">
        <v>22.949704773422493</v>
      </c>
      <c r="AW11" s="44">
        <v>22.422543474170091</v>
      </c>
      <c r="AX11" s="45">
        <v>80814</v>
      </c>
      <c r="AY11" s="45">
        <v>80365</v>
      </c>
      <c r="AZ11" s="44">
        <v>23.216542943163798</v>
      </c>
      <c r="BA11" s="44">
        <v>24.282097146517444</v>
      </c>
    </row>
    <row r="12" spans="1:53">
      <c r="A12" s="179" t="s">
        <v>149</v>
      </c>
      <c r="B12" s="45">
        <v>0</v>
      </c>
      <c r="C12" s="45">
        <v>0</v>
      </c>
      <c r="D12" s="44">
        <v>0</v>
      </c>
      <c r="E12" s="44">
        <v>0</v>
      </c>
      <c r="F12" s="45">
        <v>21295</v>
      </c>
      <c r="G12" s="45">
        <v>21362</v>
      </c>
      <c r="H12" s="44">
        <v>14.123226000000001</v>
      </c>
      <c r="I12" s="44">
        <v>13.334581999999999</v>
      </c>
      <c r="J12" s="45">
        <v>14166</v>
      </c>
      <c r="K12" s="45">
        <v>12765</v>
      </c>
      <c r="L12" s="44">
        <v>7.9122868000000004</v>
      </c>
      <c r="M12" s="44">
        <v>7.3414808999999996</v>
      </c>
      <c r="N12" s="45">
        <v>16961</v>
      </c>
      <c r="O12" s="45">
        <v>13780</v>
      </c>
      <c r="P12" s="44">
        <v>8.9628350000000001</v>
      </c>
      <c r="Q12" s="44">
        <v>7.3691810000000002</v>
      </c>
      <c r="R12" s="45">
        <v>21477</v>
      </c>
      <c r="S12" s="45">
        <v>19816</v>
      </c>
      <c r="T12" s="44">
        <v>10.873715000000001</v>
      </c>
      <c r="U12" s="44">
        <v>10.605354999999999</v>
      </c>
      <c r="V12" s="45">
        <v>23744</v>
      </c>
      <c r="W12" s="45">
        <v>19989</v>
      </c>
      <c r="X12" s="44">
        <v>11.259644</v>
      </c>
      <c r="Y12" s="44">
        <v>10.479545999999999</v>
      </c>
      <c r="Z12" s="45">
        <v>25591</v>
      </c>
      <c r="AA12" s="45">
        <v>25152</v>
      </c>
      <c r="AB12" s="44">
        <v>11.83366</v>
      </c>
      <c r="AC12" s="44">
        <v>11.834118999999999</v>
      </c>
      <c r="AD12" s="45">
        <v>28575</v>
      </c>
      <c r="AE12" s="45">
        <v>23127</v>
      </c>
      <c r="AF12" s="44">
        <v>11.287908</v>
      </c>
      <c r="AG12" s="44">
        <v>9.5647138999999992</v>
      </c>
      <c r="AH12" s="45">
        <v>21078</v>
      </c>
      <c r="AI12" s="45">
        <v>20769</v>
      </c>
      <c r="AJ12" s="44">
        <v>8.3681377000000001</v>
      </c>
      <c r="AK12" s="44">
        <v>8.4288062000000004</v>
      </c>
      <c r="AL12" s="45">
        <v>27163</v>
      </c>
      <c r="AM12" s="45">
        <v>29354</v>
      </c>
      <c r="AN12" s="44">
        <v>8.6598760000000006</v>
      </c>
      <c r="AO12" s="44">
        <v>9.6920110000000008</v>
      </c>
      <c r="AP12" s="45">
        <v>37244</v>
      </c>
      <c r="AQ12" s="45">
        <v>28867</v>
      </c>
      <c r="AR12" s="44">
        <v>10.218926</v>
      </c>
      <c r="AS12" s="44">
        <v>8.3703275999999995</v>
      </c>
      <c r="AT12" s="45">
        <v>34116</v>
      </c>
      <c r="AU12" s="45">
        <v>34608</v>
      </c>
      <c r="AV12" s="44">
        <v>9.7079035356050358</v>
      </c>
      <c r="AW12" s="44">
        <v>9.5770469664936186</v>
      </c>
      <c r="AX12" s="45">
        <v>33688</v>
      </c>
      <c r="AY12" s="45">
        <v>36282</v>
      </c>
      <c r="AZ12" s="44">
        <v>9.6780124566201646</v>
      </c>
      <c r="BA12" s="44">
        <v>10.962521603558091</v>
      </c>
    </row>
    <row r="13" spans="1:53">
      <c r="A13" s="179" t="s">
        <v>77</v>
      </c>
      <c r="B13" s="45">
        <v>24761</v>
      </c>
      <c r="C13" s="45">
        <v>21598</v>
      </c>
      <c r="D13" s="44">
        <v>19.189516000000001</v>
      </c>
      <c r="E13" s="44">
        <v>17.590382999999999</v>
      </c>
      <c r="F13" s="45">
        <v>0</v>
      </c>
      <c r="G13" s="45">
        <v>109</v>
      </c>
      <c r="H13" s="44">
        <v>0</v>
      </c>
      <c r="I13" s="44">
        <v>6.8039950000000002E-2</v>
      </c>
      <c r="J13" s="45">
        <v>9293</v>
      </c>
      <c r="K13" s="45">
        <v>10415</v>
      </c>
      <c r="L13" s="44">
        <v>5.1905181999999996</v>
      </c>
      <c r="M13" s="44">
        <v>5.9899353</v>
      </c>
      <c r="N13" s="45">
        <v>48377</v>
      </c>
      <c r="O13" s="45">
        <v>56641</v>
      </c>
      <c r="P13" s="44">
        <v>25.564240000000002</v>
      </c>
      <c r="Q13" s="44">
        <v>30.290115</v>
      </c>
      <c r="R13" s="45">
        <v>5860</v>
      </c>
      <c r="S13" s="45">
        <v>6263</v>
      </c>
      <c r="T13" s="44">
        <v>2.9668933000000002</v>
      </c>
      <c r="U13" s="44">
        <v>3.3519044999999998</v>
      </c>
      <c r="V13" s="45">
        <v>4366</v>
      </c>
      <c r="W13" s="45">
        <v>4232</v>
      </c>
      <c r="X13" s="44">
        <v>2.0704012000000001</v>
      </c>
      <c r="Y13" s="44">
        <v>2.2186922</v>
      </c>
      <c r="Z13" s="45">
        <v>5278</v>
      </c>
      <c r="AA13" s="45">
        <v>4650</v>
      </c>
      <c r="AB13" s="44">
        <v>2.4406259000000001</v>
      </c>
      <c r="AC13" s="44">
        <v>2.1878441</v>
      </c>
      <c r="AD13" s="45">
        <v>3260</v>
      </c>
      <c r="AE13" s="45">
        <v>3712</v>
      </c>
      <c r="AF13" s="44">
        <v>1.2877893</v>
      </c>
      <c r="AG13" s="44">
        <v>1.5351847999999999</v>
      </c>
      <c r="AH13" s="45">
        <v>3663</v>
      </c>
      <c r="AI13" s="45">
        <v>2020</v>
      </c>
      <c r="AJ13" s="44">
        <v>1.4542408</v>
      </c>
      <c r="AK13" s="44">
        <v>0.81978856</v>
      </c>
      <c r="AL13" s="45">
        <v>820</v>
      </c>
      <c r="AM13" s="45">
        <v>797</v>
      </c>
      <c r="AN13" s="44">
        <v>0.26142541000000002</v>
      </c>
      <c r="AO13" s="44">
        <v>0.26315094</v>
      </c>
      <c r="AP13" s="45">
        <v>2514</v>
      </c>
      <c r="AQ13" s="45">
        <v>2528</v>
      </c>
      <c r="AR13" s="44">
        <v>0.68978574000000004</v>
      </c>
      <c r="AS13" s="44">
        <v>0.73302345999999996</v>
      </c>
      <c r="AT13" s="45">
        <v>2128</v>
      </c>
      <c r="AU13" s="45">
        <v>4286</v>
      </c>
      <c r="AV13" s="44">
        <v>0.60553460909155576</v>
      </c>
      <c r="AW13" s="44">
        <v>1.1860616995605537</v>
      </c>
      <c r="AX13" s="45">
        <v>6403</v>
      </c>
      <c r="AY13" s="45">
        <v>5586</v>
      </c>
      <c r="AZ13" s="44">
        <v>1.8394773735377261</v>
      </c>
      <c r="BA13" s="44">
        <v>1.687796860081459</v>
      </c>
    </row>
    <row r="14" spans="1:53">
      <c r="A14" s="179" t="s">
        <v>17</v>
      </c>
      <c r="B14" s="45">
        <v>129034</v>
      </c>
      <c r="C14" s="45">
        <v>122783</v>
      </c>
      <c r="D14" s="44">
        <v>100</v>
      </c>
      <c r="E14" s="44">
        <v>100</v>
      </c>
      <c r="F14" s="45">
        <v>150780</v>
      </c>
      <c r="G14" s="45">
        <v>160200</v>
      </c>
      <c r="H14" s="44">
        <v>100</v>
      </c>
      <c r="I14" s="44">
        <v>100</v>
      </c>
      <c r="J14" s="45">
        <v>179038</v>
      </c>
      <c r="K14" s="45">
        <v>173875</v>
      </c>
      <c r="L14" s="44">
        <v>100</v>
      </c>
      <c r="M14" s="44">
        <v>100</v>
      </c>
      <c r="N14" s="45">
        <v>189237</v>
      </c>
      <c r="O14" s="45">
        <v>186995</v>
      </c>
      <c r="P14" s="44">
        <v>100</v>
      </c>
      <c r="Q14" s="44">
        <v>100</v>
      </c>
      <c r="R14" s="45">
        <v>197513</v>
      </c>
      <c r="S14" s="45">
        <v>186849</v>
      </c>
      <c r="T14" s="44">
        <v>100</v>
      </c>
      <c r="U14" s="44">
        <v>100</v>
      </c>
      <c r="V14" s="45">
        <v>210877</v>
      </c>
      <c r="W14" s="45">
        <v>190743</v>
      </c>
      <c r="X14" s="44">
        <v>100</v>
      </c>
      <c r="Y14" s="44">
        <v>100</v>
      </c>
      <c r="Z14" s="45">
        <v>216256</v>
      </c>
      <c r="AA14" s="45">
        <v>212538</v>
      </c>
      <c r="AB14" s="44">
        <v>100</v>
      </c>
      <c r="AC14" s="44">
        <v>100</v>
      </c>
      <c r="AD14" s="45">
        <v>253147</v>
      </c>
      <c r="AE14" s="45">
        <v>241795</v>
      </c>
      <c r="AF14" s="44">
        <v>100</v>
      </c>
      <c r="AG14" s="44">
        <v>100</v>
      </c>
      <c r="AH14" s="45">
        <v>251884</v>
      </c>
      <c r="AI14" s="45">
        <v>246405</v>
      </c>
      <c r="AJ14" s="44">
        <v>100</v>
      </c>
      <c r="AK14" s="44">
        <v>100</v>
      </c>
      <c r="AL14" s="45">
        <v>313665</v>
      </c>
      <c r="AM14" s="45">
        <v>302868</v>
      </c>
      <c r="AN14" s="44">
        <v>100</v>
      </c>
      <c r="AO14" s="44">
        <v>100</v>
      </c>
      <c r="AP14" s="45">
        <v>364461</v>
      </c>
      <c r="AQ14" s="45">
        <v>344873</v>
      </c>
      <c r="AR14" s="44">
        <v>100</v>
      </c>
      <c r="AS14" s="44">
        <v>100</v>
      </c>
      <c r="AT14" s="45">
        <v>351425</v>
      </c>
      <c r="AU14" s="45">
        <v>361364</v>
      </c>
      <c r="AV14" s="44">
        <v>100</v>
      </c>
      <c r="AW14" s="44">
        <v>100</v>
      </c>
      <c r="AX14" s="45">
        <v>348088</v>
      </c>
      <c r="AY14" s="45">
        <v>330964</v>
      </c>
      <c r="AZ14" s="44">
        <v>100</v>
      </c>
      <c r="BA14" s="44">
        <v>100</v>
      </c>
    </row>
    <row r="15" spans="1:53">
      <c r="A15" s="434" t="s">
        <v>610</v>
      </c>
      <c r="B15" s="434"/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434"/>
      <c r="Q15" s="434"/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434"/>
      <c r="AF15" s="434"/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</row>
    <row r="17" spans="1:53">
      <c r="A17" s="437" t="s">
        <v>711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</row>
    <row r="18" spans="1:53" s="388" customFormat="1">
      <c r="A18" s="431" t="s">
        <v>703</v>
      </c>
      <c r="B18" s="431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</row>
    <row r="19" spans="1:53" s="388" customFormat="1"/>
    <row r="20" spans="1:53" s="175" customFormat="1">
      <c r="A20" s="60" t="s">
        <v>68</v>
      </c>
      <c r="B20" s="444" t="s">
        <v>2</v>
      </c>
      <c r="C20" s="444"/>
      <c r="D20" s="444"/>
      <c r="E20" s="444"/>
      <c r="F20" s="444" t="s">
        <v>3</v>
      </c>
      <c r="G20" s="444"/>
      <c r="H20" s="444"/>
      <c r="I20" s="444"/>
      <c r="J20" s="444" t="s">
        <v>4</v>
      </c>
      <c r="K20" s="444"/>
      <c r="L20" s="444"/>
      <c r="M20" s="444"/>
      <c r="N20" s="444" t="s">
        <v>5</v>
      </c>
      <c r="O20" s="444"/>
      <c r="P20" s="444"/>
      <c r="Q20" s="444"/>
      <c r="R20" s="444" t="s">
        <v>6</v>
      </c>
      <c r="S20" s="444"/>
      <c r="T20" s="444"/>
      <c r="U20" s="444"/>
      <c r="V20" s="444" t="s">
        <v>7</v>
      </c>
      <c r="W20" s="444"/>
      <c r="X20" s="444"/>
      <c r="Y20" s="444"/>
      <c r="Z20" s="444" t="s">
        <v>8</v>
      </c>
      <c r="AA20" s="444"/>
      <c r="AB20" s="444"/>
      <c r="AC20" s="444"/>
      <c r="AD20" s="444" t="s">
        <v>9</v>
      </c>
      <c r="AE20" s="444"/>
      <c r="AF20" s="444"/>
      <c r="AG20" s="444"/>
      <c r="AH20" s="444" t="s">
        <v>10</v>
      </c>
      <c r="AI20" s="444"/>
      <c r="AJ20" s="444"/>
      <c r="AK20" s="444"/>
      <c r="AL20" s="444" t="s">
        <v>11</v>
      </c>
      <c r="AM20" s="444"/>
      <c r="AN20" s="444"/>
      <c r="AO20" s="444"/>
      <c r="AP20" s="444" t="s">
        <v>12</v>
      </c>
      <c r="AQ20" s="444"/>
      <c r="AR20" s="444"/>
      <c r="AS20" s="444"/>
      <c r="AT20" s="444" t="s">
        <v>13</v>
      </c>
      <c r="AU20" s="444"/>
      <c r="AV20" s="444"/>
      <c r="AW20" s="444"/>
      <c r="AX20" s="444" t="s">
        <v>81</v>
      </c>
      <c r="AY20" s="444"/>
      <c r="AZ20" s="444"/>
      <c r="BA20" s="444"/>
    </row>
    <row r="21" spans="1:53">
      <c r="A21" s="478" t="s">
        <v>143</v>
      </c>
      <c r="B21" s="445" t="s">
        <v>79</v>
      </c>
      <c r="C21" s="444"/>
      <c r="D21" s="444" t="s">
        <v>18</v>
      </c>
      <c r="E21" s="444"/>
      <c r="F21" s="445" t="s">
        <v>79</v>
      </c>
      <c r="G21" s="444"/>
      <c r="H21" s="444" t="s">
        <v>18</v>
      </c>
      <c r="I21" s="444"/>
      <c r="J21" s="445" t="s">
        <v>79</v>
      </c>
      <c r="K21" s="444"/>
      <c r="L21" s="444" t="s">
        <v>18</v>
      </c>
      <c r="M21" s="444"/>
      <c r="N21" s="445" t="s">
        <v>79</v>
      </c>
      <c r="O21" s="444"/>
      <c r="P21" s="444" t="s">
        <v>18</v>
      </c>
      <c r="Q21" s="444"/>
      <c r="R21" s="445" t="s">
        <v>79</v>
      </c>
      <c r="S21" s="444"/>
      <c r="T21" s="444" t="s">
        <v>18</v>
      </c>
      <c r="U21" s="444"/>
      <c r="V21" s="445" t="s">
        <v>79</v>
      </c>
      <c r="W21" s="444"/>
      <c r="X21" s="444" t="s">
        <v>18</v>
      </c>
      <c r="Y21" s="444"/>
      <c r="Z21" s="445" t="s">
        <v>79</v>
      </c>
      <c r="AA21" s="444"/>
      <c r="AB21" s="444" t="s">
        <v>18</v>
      </c>
      <c r="AC21" s="444"/>
      <c r="AD21" s="445" t="s">
        <v>79</v>
      </c>
      <c r="AE21" s="444"/>
      <c r="AF21" s="444" t="s">
        <v>18</v>
      </c>
      <c r="AG21" s="444"/>
      <c r="AH21" s="445" t="s">
        <v>79</v>
      </c>
      <c r="AI21" s="444"/>
      <c r="AJ21" s="444" t="s">
        <v>18</v>
      </c>
      <c r="AK21" s="444"/>
      <c r="AL21" s="445" t="s">
        <v>79</v>
      </c>
      <c r="AM21" s="444"/>
      <c r="AN21" s="444" t="s">
        <v>18</v>
      </c>
      <c r="AO21" s="444"/>
      <c r="AP21" s="445" t="s">
        <v>79</v>
      </c>
      <c r="AQ21" s="444"/>
      <c r="AR21" s="444" t="s">
        <v>18</v>
      </c>
      <c r="AS21" s="444"/>
      <c r="AT21" s="445" t="s">
        <v>79</v>
      </c>
      <c r="AU21" s="444"/>
      <c r="AV21" s="444" t="s">
        <v>18</v>
      </c>
      <c r="AW21" s="444"/>
      <c r="AX21" s="445" t="s">
        <v>79</v>
      </c>
      <c r="AY21" s="444"/>
      <c r="AZ21" s="444" t="s">
        <v>18</v>
      </c>
      <c r="BA21" s="444"/>
    </row>
    <row r="22" spans="1:53">
      <c r="A22" s="479"/>
      <c r="B22" s="390" t="s">
        <v>14</v>
      </c>
      <c r="C22" s="390" t="s">
        <v>19</v>
      </c>
      <c r="D22" s="390" t="s">
        <v>14</v>
      </c>
      <c r="E22" s="390" t="s">
        <v>19</v>
      </c>
      <c r="F22" s="390" t="s">
        <v>14</v>
      </c>
      <c r="G22" s="390" t="s">
        <v>19</v>
      </c>
      <c r="H22" s="390" t="s">
        <v>14</v>
      </c>
      <c r="I22" s="390" t="s">
        <v>19</v>
      </c>
      <c r="J22" s="390" t="s">
        <v>14</v>
      </c>
      <c r="K22" s="390" t="s">
        <v>19</v>
      </c>
      <c r="L22" s="390" t="s">
        <v>14</v>
      </c>
      <c r="M22" s="390" t="s">
        <v>19</v>
      </c>
      <c r="N22" s="390" t="s">
        <v>14</v>
      </c>
      <c r="O22" s="390" t="s">
        <v>19</v>
      </c>
      <c r="P22" s="390" t="s">
        <v>14</v>
      </c>
      <c r="Q22" s="390" t="s">
        <v>19</v>
      </c>
      <c r="R22" s="390" t="s">
        <v>14</v>
      </c>
      <c r="S22" s="390" t="s">
        <v>19</v>
      </c>
      <c r="T22" s="390" t="s">
        <v>14</v>
      </c>
      <c r="U22" s="390" t="s">
        <v>19</v>
      </c>
      <c r="V22" s="390" t="s">
        <v>14</v>
      </c>
      <c r="W22" s="390" t="s">
        <v>19</v>
      </c>
      <c r="X22" s="390" t="s">
        <v>14</v>
      </c>
      <c r="Y22" s="390" t="s">
        <v>19</v>
      </c>
      <c r="Z22" s="390" t="s">
        <v>14</v>
      </c>
      <c r="AA22" s="390" t="s">
        <v>19</v>
      </c>
      <c r="AB22" s="390" t="s">
        <v>14</v>
      </c>
      <c r="AC22" s="390" t="s">
        <v>19</v>
      </c>
      <c r="AD22" s="390" t="s">
        <v>14</v>
      </c>
      <c r="AE22" s="390" t="s">
        <v>19</v>
      </c>
      <c r="AF22" s="390" t="s">
        <v>14</v>
      </c>
      <c r="AG22" s="390" t="s">
        <v>19</v>
      </c>
      <c r="AH22" s="390" t="s">
        <v>14</v>
      </c>
      <c r="AI22" s="390" t="s">
        <v>19</v>
      </c>
      <c r="AJ22" s="390" t="s">
        <v>14</v>
      </c>
      <c r="AK22" s="390" t="s">
        <v>19</v>
      </c>
      <c r="AL22" s="390" t="s">
        <v>14</v>
      </c>
      <c r="AM22" s="390" t="s">
        <v>19</v>
      </c>
      <c r="AN22" s="390" t="s">
        <v>14</v>
      </c>
      <c r="AO22" s="390" t="s">
        <v>19</v>
      </c>
      <c r="AP22" s="390" t="s">
        <v>14</v>
      </c>
      <c r="AQ22" s="390" t="s">
        <v>19</v>
      </c>
      <c r="AR22" s="390" t="s">
        <v>14</v>
      </c>
      <c r="AS22" s="390" t="s">
        <v>19</v>
      </c>
      <c r="AT22" s="390" t="s">
        <v>14</v>
      </c>
      <c r="AU22" s="390" t="s">
        <v>19</v>
      </c>
      <c r="AV22" s="390" t="s">
        <v>14</v>
      </c>
      <c r="AW22" s="390" t="s">
        <v>19</v>
      </c>
      <c r="AX22" s="390" t="s">
        <v>14</v>
      </c>
      <c r="AY22" s="390" t="s">
        <v>19</v>
      </c>
      <c r="AZ22" s="390" t="s">
        <v>14</v>
      </c>
      <c r="BA22" s="390" t="s">
        <v>19</v>
      </c>
    </row>
    <row r="23" spans="1:53">
      <c r="A23" s="179" t="s">
        <v>144</v>
      </c>
      <c r="B23" s="45">
        <v>390</v>
      </c>
      <c r="C23" s="45">
        <v>365</v>
      </c>
      <c r="D23" s="44">
        <v>39.674466000000002</v>
      </c>
      <c r="E23" s="44">
        <v>40.065862000000003</v>
      </c>
      <c r="F23" s="45">
        <v>402</v>
      </c>
      <c r="G23" s="45">
        <v>413</v>
      </c>
      <c r="H23" s="44">
        <v>28.131561000000001</v>
      </c>
      <c r="I23" s="44">
        <v>29.105004000000001</v>
      </c>
      <c r="J23" s="45">
        <v>686</v>
      </c>
      <c r="K23" s="45">
        <v>657</v>
      </c>
      <c r="L23" s="44">
        <v>34.163347000000002</v>
      </c>
      <c r="M23" s="44">
        <v>32.998493000000003</v>
      </c>
      <c r="N23" s="45">
        <v>517</v>
      </c>
      <c r="O23" s="45">
        <v>470</v>
      </c>
      <c r="P23" s="44">
        <v>30.921053000000001</v>
      </c>
      <c r="Q23" s="44">
        <v>29.596976999999999</v>
      </c>
      <c r="R23" s="45">
        <v>812</v>
      </c>
      <c r="S23" s="45">
        <v>765</v>
      </c>
      <c r="T23" s="44">
        <v>32.981316</v>
      </c>
      <c r="U23" s="44">
        <v>32.762312999999999</v>
      </c>
      <c r="V23" s="45">
        <v>852</v>
      </c>
      <c r="W23" s="45">
        <v>866</v>
      </c>
      <c r="X23" s="44">
        <v>28.812985999999999</v>
      </c>
      <c r="Y23" s="44">
        <v>30.654866999999999</v>
      </c>
      <c r="Z23" s="45">
        <v>1173</v>
      </c>
      <c r="AA23" s="45">
        <v>1170</v>
      </c>
      <c r="AB23" s="44">
        <v>31.583199</v>
      </c>
      <c r="AC23" s="44">
        <v>32.663316999999999</v>
      </c>
      <c r="AD23" s="45">
        <v>1222</v>
      </c>
      <c r="AE23" s="45">
        <v>1258</v>
      </c>
      <c r="AF23" s="44">
        <v>32.200263999999997</v>
      </c>
      <c r="AG23" s="44">
        <v>34.484648999999997</v>
      </c>
      <c r="AH23" s="45">
        <v>1032</v>
      </c>
      <c r="AI23" s="45">
        <v>1052</v>
      </c>
      <c r="AJ23" s="44">
        <v>29.766369000000001</v>
      </c>
      <c r="AK23" s="44">
        <v>30.850439999999999</v>
      </c>
      <c r="AL23" s="45">
        <v>852</v>
      </c>
      <c r="AM23" s="45">
        <v>805</v>
      </c>
      <c r="AN23" s="44">
        <v>21.834955999999998</v>
      </c>
      <c r="AO23" s="44">
        <v>21.768523999999999</v>
      </c>
      <c r="AP23" s="45">
        <v>911</v>
      </c>
      <c r="AQ23" s="45">
        <v>921</v>
      </c>
      <c r="AR23" s="44">
        <v>19.969311999999999</v>
      </c>
      <c r="AS23" s="44">
        <v>21.629873</v>
      </c>
      <c r="AT23" s="45">
        <v>1064</v>
      </c>
      <c r="AU23" s="45">
        <v>1114</v>
      </c>
      <c r="AV23" s="44">
        <v>20.052770448548813</v>
      </c>
      <c r="AW23" s="44">
        <v>21.150560091133471</v>
      </c>
      <c r="AX23" s="45">
        <v>727</v>
      </c>
      <c r="AY23" s="45">
        <v>797</v>
      </c>
      <c r="AZ23" s="44">
        <v>17.446604271658266</v>
      </c>
      <c r="BA23" s="44">
        <v>19.703337453646476</v>
      </c>
    </row>
    <row r="24" spans="1:53">
      <c r="A24" s="179" t="s">
        <v>145</v>
      </c>
      <c r="B24" s="45">
        <v>200</v>
      </c>
      <c r="C24" s="45">
        <v>222</v>
      </c>
      <c r="D24" s="44">
        <v>20.345880000000001</v>
      </c>
      <c r="E24" s="44">
        <v>24.368825000000001</v>
      </c>
      <c r="F24" s="45">
        <v>244</v>
      </c>
      <c r="G24" s="45">
        <v>237</v>
      </c>
      <c r="H24" s="44">
        <v>17.074877999999998</v>
      </c>
      <c r="I24" s="44">
        <v>16.701903000000001</v>
      </c>
      <c r="J24" s="45">
        <v>271</v>
      </c>
      <c r="K24" s="45">
        <v>312</v>
      </c>
      <c r="L24" s="44">
        <v>13.496015999999999</v>
      </c>
      <c r="M24" s="44">
        <v>15.670517</v>
      </c>
      <c r="N24" s="45">
        <v>268</v>
      </c>
      <c r="O24" s="45">
        <v>250</v>
      </c>
      <c r="P24" s="44">
        <v>16.028708000000002</v>
      </c>
      <c r="Q24" s="44">
        <v>15.743073000000001</v>
      </c>
      <c r="R24" s="45">
        <v>354</v>
      </c>
      <c r="S24" s="45">
        <v>393</v>
      </c>
      <c r="T24" s="44">
        <v>14.378553999999999</v>
      </c>
      <c r="U24" s="44">
        <v>16.830835</v>
      </c>
      <c r="V24" s="45">
        <v>437</v>
      </c>
      <c r="W24" s="45">
        <v>434</v>
      </c>
      <c r="X24" s="44">
        <v>14.778492</v>
      </c>
      <c r="Y24" s="44">
        <v>15.362831999999999</v>
      </c>
      <c r="Z24" s="45">
        <v>656</v>
      </c>
      <c r="AA24" s="45">
        <v>640</v>
      </c>
      <c r="AB24" s="44">
        <v>17.662897000000001</v>
      </c>
      <c r="AC24" s="44">
        <v>17.867113</v>
      </c>
      <c r="AD24" s="45">
        <v>881</v>
      </c>
      <c r="AE24" s="45">
        <v>789</v>
      </c>
      <c r="AF24" s="44">
        <v>23.214756000000001</v>
      </c>
      <c r="AG24" s="44">
        <v>21.628288999999999</v>
      </c>
      <c r="AH24" s="45">
        <v>965</v>
      </c>
      <c r="AI24" s="45">
        <v>920</v>
      </c>
      <c r="AJ24" s="44">
        <v>27.833862</v>
      </c>
      <c r="AK24" s="44">
        <v>26.979472000000001</v>
      </c>
      <c r="AL24" s="45">
        <v>1287</v>
      </c>
      <c r="AM24" s="45">
        <v>1185</v>
      </c>
      <c r="AN24" s="44">
        <v>32.983086</v>
      </c>
      <c r="AO24" s="44">
        <v>32.044347999999999</v>
      </c>
      <c r="AP24" s="45">
        <v>1640</v>
      </c>
      <c r="AQ24" s="45">
        <v>1431</v>
      </c>
      <c r="AR24" s="44">
        <v>35.949145000000001</v>
      </c>
      <c r="AS24" s="44">
        <v>33.607326999999998</v>
      </c>
      <c r="AT24" s="45">
        <v>1939</v>
      </c>
      <c r="AU24" s="45">
        <v>1839</v>
      </c>
      <c r="AV24" s="44">
        <v>36.543535620052772</v>
      </c>
      <c r="AW24" s="44">
        <v>34.915511676476171</v>
      </c>
      <c r="AX24" s="45">
        <v>1436</v>
      </c>
      <c r="AY24" s="45">
        <v>1239</v>
      </c>
      <c r="AZ24" s="44">
        <v>34.461243100551961</v>
      </c>
      <c r="BA24" s="44">
        <v>30.630407911001235</v>
      </c>
    </row>
    <row r="25" spans="1:53">
      <c r="A25" s="179" t="s">
        <v>146</v>
      </c>
      <c r="B25" s="45">
        <v>239</v>
      </c>
      <c r="C25" s="45">
        <v>201</v>
      </c>
      <c r="D25" s="44">
        <v>24.313327000000001</v>
      </c>
      <c r="E25" s="44">
        <v>22.063666000000001</v>
      </c>
      <c r="F25" s="45">
        <v>455</v>
      </c>
      <c r="G25" s="45">
        <v>437</v>
      </c>
      <c r="H25" s="44">
        <v>31.840447999999999</v>
      </c>
      <c r="I25" s="44">
        <v>30.796334999999999</v>
      </c>
      <c r="J25" s="45">
        <v>472</v>
      </c>
      <c r="K25" s="45">
        <v>448</v>
      </c>
      <c r="L25" s="44">
        <v>23.505976</v>
      </c>
      <c r="M25" s="44">
        <v>22.501256000000001</v>
      </c>
      <c r="N25" s="45">
        <v>113</v>
      </c>
      <c r="O25" s="45">
        <v>116</v>
      </c>
      <c r="P25" s="44">
        <v>6.7583732000000003</v>
      </c>
      <c r="Q25" s="44">
        <v>7.3047858999999997</v>
      </c>
      <c r="R25" s="45">
        <v>372</v>
      </c>
      <c r="S25" s="45">
        <v>336</v>
      </c>
      <c r="T25" s="44">
        <v>15.109667</v>
      </c>
      <c r="U25" s="44">
        <v>14.389722000000001</v>
      </c>
      <c r="V25" s="45">
        <v>392</v>
      </c>
      <c r="W25" s="45">
        <v>356</v>
      </c>
      <c r="X25" s="44">
        <v>13.256679</v>
      </c>
      <c r="Y25" s="44">
        <v>12.60177</v>
      </c>
      <c r="Z25" s="45">
        <v>289</v>
      </c>
      <c r="AA25" s="45">
        <v>280</v>
      </c>
      <c r="AB25" s="44">
        <v>7.7813677999999999</v>
      </c>
      <c r="AC25" s="44">
        <v>7.8168620999999998</v>
      </c>
      <c r="AD25" s="45">
        <v>257</v>
      </c>
      <c r="AE25" s="45">
        <v>238</v>
      </c>
      <c r="AF25" s="44">
        <v>6.7720684999999996</v>
      </c>
      <c r="AG25" s="44">
        <v>6.5241227999999998</v>
      </c>
      <c r="AH25" s="45">
        <v>136</v>
      </c>
      <c r="AI25" s="45">
        <v>145</v>
      </c>
      <c r="AJ25" s="44">
        <v>3.9226996999999999</v>
      </c>
      <c r="AK25" s="44">
        <v>4.2521994000000003</v>
      </c>
      <c r="AL25" s="45">
        <v>259</v>
      </c>
      <c r="AM25" s="45">
        <v>259</v>
      </c>
      <c r="AN25" s="44">
        <v>6.6376217000000004</v>
      </c>
      <c r="AO25" s="44">
        <v>7.0037858000000002</v>
      </c>
      <c r="AP25" s="45">
        <v>308</v>
      </c>
      <c r="AQ25" s="45">
        <v>307</v>
      </c>
      <c r="AR25" s="44">
        <v>6.7514247999999997</v>
      </c>
      <c r="AS25" s="44">
        <v>7.2099577000000004</v>
      </c>
      <c r="AT25" s="45">
        <v>413</v>
      </c>
      <c r="AU25" s="45">
        <v>436</v>
      </c>
      <c r="AV25" s="44">
        <v>7.7836411609498679</v>
      </c>
      <c r="AW25" s="44">
        <v>8.2779570913233336</v>
      </c>
      <c r="AX25" s="45">
        <v>427</v>
      </c>
      <c r="AY25" s="45">
        <v>413</v>
      </c>
      <c r="AZ25" s="44">
        <v>10.247180225581953</v>
      </c>
      <c r="BA25" s="44">
        <v>10.210135970333747</v>
      </c>
    </row>
    <row r="26" spans="1:53">
      <c r="A26" s="179" t="s">
        <v>147</v>
      </c>
      <c r="B26" s="45">
        <v>0</v>
      </c>
      <c r="C26" s="45">
        <v>1</v>
      </c>
      <c r="D26" s="44">
        <v>0</v>
      </c>
      <c r="E26" s="44">
        <v>0.10976948</v>
      </c>
      <c r="F26" s="45">
        <v>0</v>
      </c>
      <c r="G26" s="45">
        <v>0</v>
      </c>
      <c r="H26" s="44">
        <v>0</v>
      </c>
      <c r="I26" s="44">
        <v>0</v>
      </c>
      <c r="J26" s="45">
        <v>0</v>
      </c>
      <c r="K26" s="45">
        <v>0</v>
      </c>
      <c r="L26" s="44">
        <v>0</v>
      </c>
      <c r="M26" s="44">
        <v>0</v>
      </c>
      <c r="N26" s="45">
        <v>0</v>
      </c>
      <c r="O26" s="45">
        <v>0</v>
      </c>
      <c r="P26" s="44">
        <v>0</v>
      </c>
      <c r="Q26" s="44">
        <v>0</v>
      </c>
      <c r="R26" s="45">
        <v>0</v>
      </c>
      <c r="S26" s="45">
        <v>0</v>
      </c>
      <c r="T26" s="44">
        <v>0</v>
      </c>
      <c r="U26" s="44">
        <v>0</v>
      </c>
      <c r="V26" s="45">
        <v>0</v>
      </c>
      <c r="W26" s="45">
        <v>0</v>
      </c>
      <c r="X26" s="44">
        <v>0</v>
      </c>
      <c r="Y26" s="44">
        <v>0</v>
      </c>
      <c r="Z26" s="45">
        <v>0</v>
      </c>
      <c r="AA26" s="45">
        <v>0</v>
      </c>
      <c r="AB26" s="44">
        <v>0</v>
      </c>
      <c r="AC26" s="44">
        <v>0</v>
      </c>
      <c r="AD26" s="45">
        <v>1</v>
      </c>
      <c r="AE26" s="45">
        <v>1</v>
      </c>
      <c r="AF26" s="44">
        <v>2.6350459999999999E-2</v>
      </c>
      <c r="AG26" s="44">
        <v>2.7412280000000001E-2</v>
      </c>
      <c r="AH26" s="45">
        <v>1</v>
      </c>
      <c r="AI26" s="45">
        <v>4</v>
      </c>
      <c r="AJ26" s="44">
        <v>2.8843379999999998E-2</v>
      </c>
      <c r="AK26" s="44">
        <v>0.11730205</v>
      </c>
      <c r="AL26" s="45">
        <v>6</v>
      </c>
      <c r="AM26" s="45">
        <v>5</v>
      </c>
      <c r="AN26" s="44">
        <v>0.1537673</v>
      </c>
      <c r="AO26" s="44">
        <v>0.13520821999999999</v>
      </c>
      <c r="AP26" s="45">
        <v>85</v>
      </c>
      <c r="AQ26" s="45">
        <v>93</v>
      </c>
      <c r="AR26" s="44">
        <v>1.8632179</v>
      </c>
      <c r="AS26" s="44">
        <v>2.1841240000000002</v>
      </c>
      <c r="AT26" s="45">
        <v>7</v>
      </c>
      <c r="AU26" s="45">
        <v>6</v>
      </c>
      <c r="AV26" s="44">
        <v>0.13192612137203166</v>
      </c>
      <c r="AW26" s="44">
        <v>0.1139168407062844</v>
      </c>
      <c r="AX26" s="45">
        <v>6</v>
      </c>
      <c r="AY26" s="45">
        <v>6</v>
      </c>
      <c r="AZ26" s="44">
        <v>0.14398848092152627</v>
      </c>
      <c r="BA26" s="44">
        <v>0.14833127317676142</v>
      </c>
    </row>
    <row r="27" spans="1:53">
      <c r="A27" s="179" t="s">
        <v>148</v>
      </c>
      <c r="B27" s="45">
        <v>0</v>
      </c>
      <c r="C27" s="45">
        <v>0</v>
      </c>
      <c r="D27" s="44">
        <v>0</v>
      </c>
      <c r="E27" s="44">
        <v>0</v>
      </c>
      <c r="F27" s="45">
        <v>144</v>
      </c>
      <c r="G27" s="45">
        <v>138</v>
      </c>
      <c r="H27" s="44">
        <v>10.076976999999999</v>
      </c>
      <c r="I27" s="44">
        <v>9.7251586000000003</v>
      </c>
      <c r="J27" s="45">
        <v>242</v>
      </c>
      <c r="K27" s="45">
        <v>227</v>
      </c>
      <c r="L27" s="44">
        <v>12.051793</v>
      </c>
      <c r="M27" s="44">
        <v>11.401306</v>
      </c>
      <c r="N27" s="45">
        <v>252</v>
      </c>
      <c r="O27" s="45">
        <v>228</v>
      </c>
      <c r="P27" s="44">
        <v>15.071770000000001</v>
      </c>
      <c r="Q27" s="44">
        <v>14.357683</v>
      </c>
      <c r="R27" s="45">
        <v>430</v>
      </c>
      <c r="S27" s="45">
        <v>407</v>
      </c>
      <c r="T27" s="44">
        <v>17.465475000000001</v>
      </c>
      <c r="U27" s="44">
        <v>17.430406999999999</v>
      </c>
      <c r="V27" s="45">
        <v>651</v>
      </c>
      <c r="W27" s="45">
        <v>567</v>
      </c>
      <c r="X27" s="44">
        <v>22.015556</v>
      </c>
      <c r="Y27" s="44">
        <v>20.070796000000001</v>
      </c>
      <c r="Z27" s="45">
        <v>801</v>
      </c>
      <c r="AA27" s="45">
        <v>771</v>
      </c>
      <c r="AB27" s="44">
        <v>21.567043999999999</v>
      </c>
      <c r="AC27" s="44">
        <v>21.524287999999999</v>
      </c>
      <c r="AD27" s="45">
        <v>756</v>
      </c>
      <c r="AE27" s="45">
        <v>747</v>
      </c>
      <c r="AF27" s="44">
        <v>19.920949</v>
      </c>
      <c r="AG27" s="44">
        <v>20.476973999999998</v>
      </c>
      <c r="AH27" s="45">
        <v>806</v>
      </c>
      <c r="AI27" s="45">
        <v>770</v>
      </c>
      <c r="AJ27" s="44">
        <v>23.247765000000001</v>
      </c>
      <c r="AK27" s="44">
        <v>22.580645000000001</v>
      </c>
      <c r="AL27" s="45">
        <v>997</v>
      </c>
      <c r="AM27" s="45">
        <v>992</v>
      </c>
      <c r="AN27" s="44">
        <v>25.550999000000001</v>
      </c>
      <c r="AO27" s="44">
        <v>26.825310999999999</v>
      </c>
      <c r="AP27" s="45">
        <v>1037</v>
      </c>
      <c r="AQ27" s="45">
        <v>991</v>
      </c>
      <c r="AR27" s="44">
        <v>22.731258</v>
      </c>
      <c r="AS27" s="44">
        <v>23.273837</v>
      </c>
      <c r="AT27" s="45">
        <v>1234</v>
      </c>
      <c r="AU27" s="45">
        <v>1197</v>
      </c>
      <c r="AV27" s="44">
        <v>23.256690539012439</v>
      </c>
      <c r="AW27" s="44">
        <v>22.726409720903739</v>
      </c>
      <c r="AX27" s="45">
        <v>1043</v>
      </c>
      <c r="AY27" s="45">
        <v>1036</v>
      </c>
      <c r="AZ27" s="44">
        <v>25.029997600191983</v>
      </c>
      <c r="BA27" s="44">
        <v>25.611866501854141</v>
      </c>
    </row>
    <row r="28" spans="1:53">
      <c r="A28" s="179" t="s">
        <v>149</v>
      </c>
      <c r="B28" s="45">
        <v>0</v>
      </c>
      <c r="C28" s="45">
        <v>0</v>
      </c>
      <c r="D28" s="44">
        <v>0</v>
      </c>
      <c r="E28" s="44">
        <v>0</v>
      </c>
      <c r="F28" s="45">
        <v>184</v>
      </c>
      <c r="G28" s="45">
        <v>193</v>
      </c>
      <c r="H28" s="44">
        <v>12.876137</v>
      </c>
      <c r="I28" s="44">
        <v>13.601127999999999</v>
      </c>
      <c r="J28" s="45">
        <v>267</v>
      </c>
      <c r="K28" s="45">
        <v>266</v>
      </c>
      <c r="L28" s="44">
        <v>13.296813</v>
      </c>
      <c r="M28" s="44">
        <v>13.360120999999999</v>
      </c>
      <c r="N28" s="45">
        <v>190</v>
      </c>
      <c r="O28" s="45">
        <v>186</v>
      </c>
      <c r="P28" s="44">
        <v>11.363636</v>
      </c>
      <c r="Q28" s="44">
        <v>11.712846000000001</v>
      </c>
      <c r="R28" s="45">
        <v>440</v>
      </c>
      <c r="S28" s="45">
        <v>382</v>
      </c>
      <c r="T28" s="44">
        <v>17.871649000000001</v>
      </c>
      <c r="U28" s="44">
        <v>16.359743000000002</v>
      </c>
      <c r="V28" s="45">
        <v>587</v>
      </c>
      <c r="W28" s="45">
        <v>561</v>
      </c>
      <c r="X28" s="44">
        <v>19.851201</v>
      </c>
      <c r="Y28" s="44">
        <v>19.858407</v>
      </c>
      <c r="Z28" s="45">
        <v>748</v>
      </c>
      <c r="AA28" s="45">
        <v>683</v>
      </c>
      <c r="AB28" s="44">
        <v>20.140011000000001</v>
      </c>
      <c r="AC28" s="44">
        <v>19.06756</v>
      </c>
      <c r="AD28" s="45">
        <v>639</v>
      </c>
      <c r="AE28" s="45">
        <v>570</v>
      </c>
      <c r="AF28" s="44">
        <v>16.837945000000001</v>
      </c>
      <c r="AG28" s="44">
        <v>15.625</v>
      </c>
      <c r="AH28" s="45">
        <v>496</v>
      </c>
      <c r="AI28" s="45">
        <v>495</v>
      </c>
      <c r="AJ28" s="44">
        <v>14.306317</v>
      </c>
      <c r="AK28" s="44">
        <v>14.516128999999999</v>
      </c>
      <c r="AL28" s="45">
        <v>490</v>
      </c>
      <c r="AM28" s="45">
        <v>442</v>
      </c>
      <c r="AN28" s="44">
        <v>12.557663</v>
      </c>
      <c r="AO28" s="44">
        <v>11.952406999999999</v>
      </c>
      <c r="AP28" s="45">
        <v>549</v>
      </c>
      <c r="AQ28" s="45">
        <v>489</v>
      </c>
      <c r="AR28" s="44">
        <v>12.034196</v>
      </c>
      <c r="AS28" s="44">
        <v>11.484265000000001</v>
      </c>
      <c r="AT28" s="45">
        <v>615</v>
      </c>
      <c r="AU28" s="45">
        <v>638</v>
      </c>
      <c r="AV28" s="44">
        <v>11.590652091971352</v>
      </c>
      <c r="AW28" s="44">
        <v>12.113157395101576</v>
      </c>
      <c r="AX28" s="45">
        <v>457</v>
      </c>
      <c r="AY28" s="45">
        <v>496</v>
      </c>
      <c r="AZ28" s="44">
        <v>10.967122630189586</v>
      </c>
      <c r="BA28" s="44">
        <v>12.262051915945611</v>
      </c>
    </row>
    <row r="29" spans="1:53">
      <c r="A29" s="179" t="s">
        <v>77</v>
      </c>
      <c r="B29" s="45">
        <v>154</v>
      </c>
      <c r="C29" s="45">
        <v>122</v>
      </c>
      <c r="D29" s="44">
        <v>15.666328</v>
      </c>
      <c r="E29" s="44">
        <v>13.391876999999999</v>
      </c>
      <c r="F29" s="45">
        <v>0</v>
      </c>
      <c r="G29" s="45">
        <v>1</v>
      </c>
      <c r="H29" s="44">
        <v>0</v>
      </c>
      <c r="I29" s="44">
        <v>7.0472160000000006E-2</v>
      </c>
      <c r="J29" s="45">
        <v>70</v>
      </c>
      <c r="K29" s="45">
        <v>81</v>
      </c>
      <c r="L29" s="44">
        <v>3.4860557999999999</v>
      </c>
      <c r="M29" s="44">
        <v>4.0683074000000001</v>
      </c>
      <c r="N29" s="45">
        <v>332</v>
      </c>
      <c r="O29" s="45">
        <v>338</v>
      </c>
      <c r="P29" s="44">
        <v>19.856459000000001</v>
      </c>
      <c r="Q29" s="44">
        <v>21.284635000000002</v>
      </c>
      <c r="R29" s="45">
        <v>54</v>
      </c>
      <c r="S29" s="45">
        <v>52</v>
      </c>
      <c r="T29" s="44">
        <v>2.1933387</v>
      </c>
      <c r="U29" s="44">
        <v>2.2269806999999999</v>
      </c>
      <c r="V29" s="45">
        <v>38</v>
      </c>
      <c r="W29" s="45">
        <v>41</v>
      </c>
      <c r="X29" s="44">
        <v>1.2850862000000001</v>
      </c>
      <c r="Y29" s="44">
        <v>1.4513274</v>
      </c>
      <c r="Z29" s="45">
        <v>47</v>
      </c>
      <c r="AA29" s="45">
        <v>38</v>
      </c>
      <c r="AB29" s="44">
        <v>1.265482</v>
      </c>
      <c r="AC29" s="44">
        <v>1.0608599000000001</v>
      </c>
      <c r="AD29" s="45">
        <v>39</v>
      </c>
      <c r="AE29" s="45">
        <v>45</v>
      </c>
      <c r="AF29" s="44">
        <v>1.027668</v>
      </c>
      <c r="AG29" s="44">
        <v>1.2335526000000001</v>
      </c>
      <c r="AH29" s="45">
        <v>31</v>
      </c>
      <c r="AI29" s="45">
        <v>24</v>
      </c>
      <c r="AJ29" s="44">
        <v>0.89414479000000002</v>
      </c>
      <c r="AK29" s="44">
        <v>0.70381232000000005</v>
      </c>
      <c r="AL29" s="45">
        <v>11</v>
      </c>
      <c r="AM29" s="45">
        <v>10</v>
      </c>
      <c r="AN29" s="44">
        <v>0.28190671</v>
      </c>
      <c r="AO29" s="44">
        <v>0.27041643999999998</v>
      </c>
      <c r="AP29" s="45">
        <v>32</v>
      </c>
      <c r="AQ29" s="45">
        <v>26</v>
      </c>
      <c r="AR29" s="44">
        <v>0.70144673000000002</v>
      </c>
      <c r="AS29" s="44">
        <v>0.61061531000000002</v>
      </c>
      <c r="AT29" s="45">
        <v>34</v>
      </c>
      <c r="AU29" s="45">
        <v>37</v>
      </c>
      <c r="AV29" s="44">
        <v>0.64078401809272523</v>
      </c>
      <c r="AW29" s="44">
        <v>0.70248718435542046</v>
      </c>
      <c r="AX29" s="45">
        <v>71</v>
      </c>
      <c r="AY29" s="45">
        <v>58</v>
      </c>
      <c r="AZ29" s="44">
        <v>1.7038636909047278</v>
      </c>
      <c r="BA29" s="44">
        <v>1.4338689740420272</v>
      </c>
    </row>
    <row r="30" spans="1:53">
      <c r="A30" s="179" t="s">
        <v>17</v>
      </c>
      <c r="B30" s="45">
        <v>983</v>
      </c>
      <c r="C30" s="45">
        <v>911</v>
      </c>
      <c r="D30" s="44">
        <v>100</v>
      </c>
      <c r="E30" s="44">
        <v>100</v>
      </c>
      <c r="F30" s="45">
        <v>1429</v>
      </c>
      <c r="G30" s="45">
        <v>1419</v>
      </c>
      <c r="H30" s="44">
        <v>100</v>
      </c>
      <c r="I30" s="44">
        <v>100</v>
      </c>
      <c r="J30" s="45">
        <v>2008</v>
      </c>
      <c r="K30" s="45">
        <v>1991</v>
      </c>
      <c r="L30" s="44">
        <v>100</v>
      </c>
      <c r="M30" s="44">
        <v>100</v>
      </c>
      <c r="N30" s="45">
        <v>1672</v>
      </c>
      <c r="O30" s="45">
        <v>1588</v>
      </c>
      <c r="P30" s="44">
        <v>100</v>
      </c>
      <c r="Q30" s="44">
        <v>100</v>
      </c>
      <c r="R30" s="45">
        <v>2462</v>
      </c>
      <c r="S30" s="45">
        <v>2335</v>
      </c>
      <c r="T30" s="44">
        <v>100</v>
      </c>
      <c r="U30" s="44">
        <v>100</v>
      </c>
      <c r="V30" s="45">
        <v>2957</v>
      </c>
      <c r="W30" s="45">
        <v>2825</v>
      </c>
      <c r="X30" s="44">
        <v>100</v>
      </c>
      <c r="Y30" s="44">
        <v>100</v>
      </c>
      <c r="Z30" s="45">
        <v>3714</v>
      </c>
      <c r="AA30" s="45">
        <v>3582</v>
      </c>
      <c r="AB30" s="44">
        <v>100</v>
      </c>
      <c r="AC30" s="44">
        <v>100</v>
      </c>
      <c r="AD30" s="45">
        <v>3795</v>
      </c>
      <c r="AE30" s="45">
        <v>3648</v>
      </c>
      <c r="AF30" s="44">
        <v>100</v>
      </c>
      <c r="AG30" s="44">
        <v>100</v>
      </c>
      <c r="AH30" s="45">
        <v>3467</v>
      </c>
      <c r="AI30" s="45">
        <v>3410</v>
      </c>
      <c r="AJ30" s="44">
        <v>100</v>
      </c>
      <c r="AK30" s="44">
        <v>100</v>
      </c>
      <c r="AL30" s="45">
        <v>3902</v>
      </c>
      <c r="AM30" s="45">
        <v>3698</v>
      </c>
      <c r="AN30" s="44">
        <v>100</v>
      </c>
      <c r="AO30" s="44">
        <v>100</v>
      </c>
      <c r="AP30" s="45">
        <v>4562</v>
      </c>
      <c r="AQ30" s="45">
        <v>4258</v>
      </c>
      <c r="AR30" s="44">
        <v>100</v>
      </c>
      <c r="AS30" s="44">
        <v>100</v>
      </c>
      <c r="AT30" s="45">
        <v>5306</v>
      </c>
      <c r="AU30" s="45">
        <v>5267</v>
      </c>
      <c r="AV30" s="44">
        <v>100</v>
      </c>
      <c r="AW30" s="44">
        <v>100</v>
      </c>
      <c r="AX30" s="45">
        <v>4167</v>
      </c>
      <c r="AY30" s="45">
        <v>4045</v>
      </c>
      <c r="AZ30" s="44">
        <v>100</v>
      </c>
      <c r="BA30" s="44">
        <v>100</v>
      </c>
    </row>
    <row r="31" spans="1:53">
      <c r="A31" s="434" t="s">
        <v>610</v>
      </c>
      <c r="B31" s="434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434"/>
      <c r="AN31" s="434"/>
      <c r="AO31" s="434"/>
      <c r="AP31" s="434"/>
      <c r="AQ31" s="434"/>
      <c r="AR31" s="434"/>
      <c r="AS31" s="434"/>
      <c r="AT31" s="434"/>
      <c r="AU31" s="434"/>
      <c r="AV31" s="434"/>
      <c r="AW31" s="434"/>
      <c r="AX31" s="434"/>
      <c r="AY31" s="434"/>
      <c r="AZ31" s="434"/>
      <c r="BA31" s="434"/>
    </row>
    <row r="33" spans="1:15">
      <c r="A33" s="437" t="s">
        <v>712</v>
      </c>
      <c r="B33" s="437"/>
      <c r="C33" s="437"/>
      <c r="D33" s="437"/>
      <c r="E33" s="437"/>
      <c r="F33" s="437"/>
    </row>
    <row r="34" spans="1:15" s="388" customFormat="1">
      <c r="A34" s="431" t="s">
        <v>703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</row>
    <row r="35" spans="1:15" s="175" customFormat="1"/>
    <row r="36" spans="1:15">
      <c r="A36" s="480" t="s">
        <v>143</v>
      </c>
      <c r="B36" s="481" t="s">
        <v>0</v>
      </c>
      <c r="C36" s="470">
        <v>2015</v>
      </c>
      <c r="D36" s="470"/>
      <c r="E36" s="470">
        <v>2017</v>
      </c>
      <c r="F36" s="470"/>
    </row>
    <row r="37" spans="1:15" ht="30">
      <c r="A37" s="480" t="s">
        <v>143</v>
      </c>
      <c r="B37" s="481"/>
      <c r="C37" s="174" t="s">
        <v>44</v>
      </c>
      <c r="D37" s="174" t="s">
        <v>45</v>
      </c>
      <c r="E37" s="174" t="s">
        <v>44</v>
      </c>
      <c r="F37" s="174" t="s">
        <v>45</v>
      </c>
    </row>
    <row r="38" spans="1:15">
      <c r="A38" s="480" t="s">
        <v>144</v>
      </c>
      <c r="B38" s="179" t="s">
        <v>14</v>
      </c>
      <c r="C38" s="405">
        <v>0.15982926655758697</v>
      </c>
      <c r="D38" s="405">
        <v>6.8912249402802673E-3</v>
      </c>
      <c r="E38" s="405">
        <v>0.15195295442531773</v>
      </c>
      <c r="F38" s="405">
        <v>7.6210513778646504E-3</v>
      </c>
    </row>
    <row r="39" spans="1:15">
      <c r="A39" s="480"/>
      <c r="B39" s="179" t="s">
        <v>19</v>
      </c>
      <c r="C39" s="405">
        <v>0.1803500071949613</v>
      </c>
      <c r="D39" s="405">
        <v>7.1229718884103814E-3</v>
      </c>
      <c r="E39" s="405">
        <v>0.16212035145816464</v>
      </c>
      <c r="F39" s="405">
        <v>7.3244677271802365E-3</v>
      </c>
    </row>
    <row r="40" spans="1:15">
      <c r="A40" s="480" t="s">
        <v>145</v>
      </c>
      <c r="B40" s="179" t="s">
        <v>14</v>
      </c>
      <c r="C40" s="405">
        <v>0.39360887813900547</v>
      </c>
      <c r="D40" s="405">
        <v>9.1710012411788527E-3</v>
      </c>
      <c r="E40" s="405">
        <v>0.36749327756199579</v>
      </c>
      <c r="F40" s="405">
        <v>1.0581540063248957E-2</v>
      </c>
    </row>
    <row r="41" spans="1:15">
      <c r="A41" s="480"/>
      <c r="B41" s="179" t="s">
        <v>19</v>
      </c>
      <c r="C41" s="405">
        <v>0.38182552772273942</v>
      </c>
      <c r="D41" s="405">
        <v>9.470755450541558E-3</v>
      </c>
      <c r="E41" s="405">
        <v>0.3322143798117016</v>
      </c>
      <c r="F41" s="405">
        <v>1.0373094738343965E-2</v>
      </c>
    </row>
    <row r="42" spans="1:15">
      <c r="A42" s="480" t="s">
        <v>146</v>
      </c>
      <c r="B42" s="179" t="s">
        <v>14</v>
      </c>
      <c r="C42" s="405">
        <v>0.11188162481326029</v>
      </c>
      <c r="D42" s="405">
        <v>8.6211331311317457E-3</v>
      </c>
      <c r="E42" s="405">
        <v>0.13129438532784812</v>
      </c>
      <c r="F42" s="405">
        <v>8.3208835871256062E-3</v>
      </c>
    </row>
    <row r="43" spans="1:15">
      <c r="A43" s="480"/>
      <c r="B43" s="179" t="s">
        <v>19</v>
      </c>
      <c r="C43" s="405">
        <v>0.10434631009176343</v>
      </c>
      <c r="D43" s="405">
        <v>8.879671342345347E-3</v>
      </c>
      <c r="E43" s="405">
        <v>0.13176055401795966</v>
      </c>
      <c r="F43" s="405">
        <v>9.8431631608984268E-3</v>
      </c>
    </row>
    <row r="44" spans="1:15">
      <c r="A44" s="480" t="s">
        <v>147</v>
      </c>
      <c r="B44" s="179" t="s">
        <v>14</v>
      </c>
      <c r="C44" s="405">
        <v>2.048801308956392E-3</v>
      </c>
      <c r="D44" s="405">
        <v>9.8274071897589527E-4</v>
      </c>
      <c r="E44" s="405">
        <v>1.9190549516214291E-3</v>
      </c>
      <c r="F44" s="405">
        <v>8.7745655834053004E-4</v>
      </c>
    </row>
    <row r="45" spans="1:15">
      <c r="A45" s="480"/>
      <c r="B45" s="179" t="s">
        <v>19</v>
      </c>
      <c r="C45" s="405">
        <v>1.6216335882932446E-3</v>
      </c>
      <c r="D45" s="405">
        <v>6.9900273264943775E-4</v>
      </c>
      <c r="E45" s="405">
        <v>4.5805586106041742E-3</v>
      </c>
      <c r="F45" s="405">
        <v>2.3691472694660175E-3</v>
      </c>
    </row>
    <row r="46" spans="1:15">
      <c r="A46" s="480" t="s">
        <v>148</v>
      </c>
      <c r="B46" s="179" t="s">
        <v>14</v>
      </c>
      <c r="C46" s="405">
        <v>0.22949704773422494</v>
      </c>
      <c r="D46" s="405">
        <v>9.6848220494688032E-3</v>
      </c>
      <c r="E46" s="405">
        <v>0.23216542943163798</v>
      </c>
      <c r="F46" s="405">
        <v>9.0297430664756061E-3</v>
      </c>
    </row>
    <row r="47" spans="1:15">
      <c r="A47" s="480"/>
      <c r="B47" s="179" t="s">
        <v>19</v>
      </c>
      <c r="C47" s="405">
        <v>0.2242254347417009</v>
      </c>
      <c r="D47" s="405">
        <v>8.3630456714702903E-3</v>
      </c>
      <c r="E47" s="405">
        <v>0.24282097146517445</v>
      </c>
      <c r="F47" s="405">
        <v>9.1281648931596428E-3</v>
      </c>
    </row>
    <row r="48" spans="1:15">
      <c r="A48" s="480" t="s">
        <v>149</v>
      </c>
      <c r="B48" s="179" t="s">
        <v>14</v>
      </c>
      <c r="C48" s="405">
        <v>9.7079035356050364E-2</v>
      </c>
      <c r="D48" s="405">
        <v>5.5868888686612349E-3</v>
      </c>
      <c r="E48" s="405">
        <v>9.678012456620165E-2</v>
      </c>
      <c r="F48" s="405">
        <v>6.0787392127221729E-3</v>
      </c>
    </row>
    <row r="49" spans="1:10">
      <c r="A49" s="480"/>
      <c r="B49" s="179" t="s">
        <v>19</v>
      </c>
      <c r="C49" s="405">
        <v>9.5770469664936186E-2</v>
      </c>
      <c r="D49" s="405">
        <v>5.3167168895615147E-3</v>
      </c>
      <c r="E49" s="405">
        <v>0.10962521603558091</v>
      </c>
      <c r="F49" s="405">
        <v>6.8562085158966569E-3</v>
      </c>
    </row>
    <row r="50" spans="1:10">
      <c r="A50" s="480" t="s">
        <v>77</v>
      </c>
      <c r="B50" s="179" t="s">
        <v>14</v>
      </c>
      <c r="C50" s="405">
        <v>6.0553460909155577E-3</v>
      </c>
      <c r="D50" s="405">
        <v>1.236747901141291E-3</v>
      </c>
      <c r="E50" s="405">
        <v>1.8394773735377262E-2</v>
      </c>
      <c r="F50" s="405">
        <v>2.8331330904915564E-3</v>
      </c>
    </row>
    <row r="51" spans="1:10">
      <c r="A51" s="480"/>
      <c r="B51" s="179" t="s">
        <v>19</v>
      </c>
      <c r="C51" s="405">
        <v>1.1860616995605538E-2</v>
      </c>
      <c r="D51" s="405">
        <v>2.6519301847958204E-3</v>
      </c>
      <c r="E51" s="405">
        <v>1.6877968600814589E-2</v>
      </c>
      <c r="F51" s="405">
        <v>2.7944941959555255E-3</v>
      </c>
    </row>
    <row r="52" spans="1:10">
      <c r="A52" s="434" t="s">
        <v>610</v>
      </c>
      <c r="B52" s="434"/>
      <c r="C52" s="434"/>
      <c r="D52" s="434"/>
      <c r="E52" s="434"/>
      <c r="F52" s="434"/>
    </row>
    <row r="62" spans="1:10">
      <c r="E62" s="65"/>
      <c r="F62" s="482"/>
      <c r="G62" s="482"/>
      <c r="H62" s="482"/>
      <c r="I62" s="482"/>
      <c r="J62" s="65"/>
    </row>
    <row r="63" spans="1:10" s="55" customFormat="1">
      <c r="E63" s="65"/>
      <c r="F63" s="65"/>
      <c r="G63" s="65"/>
      <c r="H63" s="65"/>
      <c r="I63" s="65"/>
    </row>
    <row r="64" spans="1:10">
      <c r="E64" s="65"/>
      <c r="F64" s="66"/>
      <c r="G64" s="66"/>
      <c r="H64" s="66"/>
      <c r="I64" s="66"/>
    </row>
    <row r="65" spans="5:14">
      <c r="E65" s="65"/>
      <c r="F65" s="66"/>
      <c r="G65" s="66"/>
      <c r="H65" s="66"/>
      <c r="I65" s="66"/>
    </row>
    <row r="66" spans="5:14">
      <c r="E66" s="65"/>
      <c r="F66" s="66"/>
      <c r="G66" s="66"/>
      <c r="H66" s="66"/>
      <c r="I66" s="66"/>
    </row>
    <row r="67" spans="5:14">
      <c r="E67" s="65"/>
      <c r="F67" s="66"/>
      <c r="G67" s="66"/>
      <c r="H67" s="66"/>
      <c r="I67" s="66"/>
    </row>
    <row r="68" spans="5:14">
      <c r="E68" s="65"/>
      <c r="F68" s="66"/>
      <c r="G68" s="66"/>
      <c r="H68" s="66"/>
      <c r="I68" s="66"/>
    </row>
    <row r="69" spans="5:14">
      <c r="E69" s="65"/>
      <c r="F69" s="66"/>
      <c r="G69" s="66"/>
      <c r="H69" s="66"/>
      <c r="I69" s="66"/>
    </row>
    <row r="70" spans="5:14">
      <c r="E70" s="65"/>
      <c r="F70" s="66"/>
      <c r="G70" s="66"/>
      <c r="H70" s="66"/>
      <c r="I70" s="66"/>
    </row>
    <row r="71" spans="5:14">
      <c r="E71" s="65"/>
      <c r="F71" s="66"/>
      <c r="G71" s="66"/>
      <c r="H71" s="66"/>
      <c r="I71" s="66"/>
    </row>
    <row r="75" spans="5:14">
      <c r="E75" s="65"/>
      <c r="F75" s="65"/>
      <c r="G75" s="65"/>
      <c r="H75" s="65"/>
      <c r="I75" s="65"/>
      <c r="J75" s="65"/>
      <c r="K75" s="65"/>
      <c r="L75" s="65"/>
      <c r="M75" s="65"/>
      <c r="N75" s="65"/>
    </row>
  </sheetData>
  <mergeCells count="102">
    <mergeCell ref="A52:F52"/>
    <mergeCell ref="F62:G62"/>
    <mergeCell ref="H62:I62"/>
    <mergeCell ref="A5:A6"/>
    <mergeCell ref="A50:A51"/>
    <mergeCell ref="A38:A39"/>
    <mergeCell ref="A40:A41"/>
    <mergeCell ref="A42:A43"/>
    <mergeCell ref="A44:A45"/>
    <mergeCell ref="A46:A47"/>
    <mergeCell ref="A33:F33"/>
    <mergeCell ref="C36:D36"/>
    <mergeCell ref="E36:F36"/>
    <mergeCell ref="B36:B37"/>
    <mergeCell ref="A36:A37"/>
    <mergeCell ref="A34:O34"/>
    <mergeCell ref="AD4:AG4"/>
    <mergeCell ref="AH4:AK4"/>
    <mergeCell ref="AL4:AO4"/>
    <mergeCell ref="B4:E4"/>
    <mergeCell ref="F4:I4"/>
    <mergeCell ref="J4:M4"/>
    <mergeCell ref="N4:Q4"/>
    <mergeCell ref="R4:U4"/>
    <mergeCell ref="A48:A49"/>
    <mergeCell ref="N5:O5"/>
    <mergeCell ref="P5:Q5"/>
    <mergeCell ref="R5:S5"/>
    <mergeCell ref="T5:U5"/>
    <mergeCell ref="V5:W5"/>
    <mergeCell ref="X5:Y5"/>
    <mergeCell ref="Z5:AA5"/>
    <mergeCell ref="V4:Y4"/>
    <mergeCell ref="Z4:AC4"/>
    <mergeCell ref="AV5:AW5"/>
    <mergeCell ref="AX5:AY5"/>
    <mergeCell ref="AZ5:BA5"/>
    <mergeCell ref="A1:O1"/>
    <mergeCell ref="A2:O2"/>
    <mergeCell ref="AL5:AM5"/>
    <mergeCell ref="AN5:AO5"/>
    <mergeCell ref="AP5:AQ5"/>
    <mergeCell ref="AR5:AS5"/>
    <mergeCell ref="AT5:AU5"/>
    <mergeCell ref="AB5:AC5"/>
    <mergeCell ref="AD5:AE5"/>
    <mergeCell ref="AF5:AG5"/>
    <mergeCell ref="AH5:AI5"/>
    <mergeCell ref="AJ5:AK5"/>
    <mergeCell ref="AP4:AS4"/>
    <mergeCell ref="AT4:AW4"/>
    <mergeCell ref="AX4:BA4"/>
    <mergeCell ref="B5:C5"/>
    <mergeCell ref="D5:E5"/>
    <mergeCell ref="F5:G5"/>
    <mergeCell ref="H5:I5"/>
    <mergeCell ref="J5:K5"/>
    <mergeCell ref="L5:M5"/>
    <mergeCell ref="X21:Y21"/>
    <mergeCell ref="V20:Y20"/>
    <mergeCell ref="Z20:AC20"/>
    <mergeCell ref="AD20:AG20"/>
    <mergeCell ref="AH20:AK20"/>
    <mergeCell ref="AL20:AO20"/>
    <mergeCell ref="B20:E20"/>
    <mergeCell ref="F20:I20"/>
    <mergeCell ref="J20:M20"/>
    <mergeCell ref="N20:Q20"/>
    <mergeCell ref="R20:U20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A17:O17"/>
    <mergeCell ref="A31:BA31"/>
    <mergeCell ref="A15:BA15"/>
    <mergeCell ref="AT21:AU21"/>
    <mergeCell ref="AV21:AW21"/>
    <mergeCell ref="AX21:AY21"/>
    <mergeCell ref="AZ21:BA21"/>
    <mergeCell ref="A18:O18"/>
    <mergeCell ref="AJ21:AK21"/>
    <mergeCell ref="AL21:AM21"/>
    <mergeCell ref="AN21:AO21"/>
    <mergeCell ref="AP21:AQ21"/>
    <mergeCell ref="AR21:AS21"/>
    <mergeCell ref="Z21:AA21"/>
    <mergeCell ref="AB21:AC21"/>
    <mergeCell ref="AD21:AE21"/>
    <mergeCell ref="AF21:AG21"/>
    <mergeCell ref="AH21:AI21"/>
    <mergeCell ref="AP20:AS20"/>
    <mergeCell ref="AT20:AW20"/>
    <mergeCell ref="AX20:BA20"/>
    <mergeCell ref="A21:A22"/>
    <mergeCell ref="B21:C21"/>
    <mergeCell ref="D21:E21"/>
  </mergeCells>
  <pageMargins left="0.7" right="0.7" top="0.75" bottom="0.75" header="0.3" footer="0.3"/>
  <pageSetup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A52"/>
  <sheetViews>
    <sheetView topLeftCell="A34" workbookViewId="0">
      <selection activeCell="A15" sqref="A15:BA15"/>
    </sheetView>
  </sheetViews>
  <sheetFormatPr baseColWidth="10" defaultColWidth="9.140625" defaultRowHeight="15"/>
  <cols>
    <col min="1" max="1" width="27.7109375" customWidth="1"/>
    <col min="2" max="2" width="7.5703125" bestFit="1" customWidth="1"/>
    <col min="3" max="3" width="10.5703125" bestFit="1" customWidth="1"/>
    <col min="4" max="4" width="8.7109375" bestFit="1" customWidth="1"/>
    <col min="5" max="5" width="10.5703125" bestFit="1" customWidth="1"/>
    <col min="6" max="6" width="8.7109375" bestFit="1" customWidth="1"/>
    <col min="7" max="7" width="6.5703125" bestFit="1" customWidth="1"/>
    <col min="8" max="8" width="7.42578125" bestFit="1" customWidth="1"/>
    <col min="9" max="9" width="5.5703125" bestFit="1" customWidth="1"/>
    <col min="10" max="10" width="7.5703125" bestFit="1" customWidth="1"/>
    <col min="11" max="11" width="6.5703125" bestFit="1" customWidth="1"/>
    <col min="12" max="12" width="7.42578125" bestFit="1" customWidth="1"/>
    <col min="13" max="13" width="5.5703125" bestFit="1" customWidth="1"/>
    <col min="14" max="14" width="7.5703125" bestFit="1" customWidth="1"/>
    <col min="15" max="15" width="6.5703125" bestFit="1" customWidth="1"/>
    <col min="16" max="16" width="7.42578125" bestFit="1" customWidth="1"/>
    <col min="17" max="17" width="5.5703125" bestFit="1" customWidth="1"/>
    <col min="18" max="18" width="7.5703125" bestFit="1" customWidth="1"/>
    <col min="19" max="19" width="6.5703125" bestFit="1" customWidth="1"/>
    <col min="20" max="20" width="7.42578125" bestFit="1" customWidth="1"/>
    <col min="21" max="21" width="5.5703125" bestFit="1" customWidth="1"/>
    <col min="22" max="22" width="7.5703125" bestFit="1" customWidth="1"/>
    <col min="23" max="23" width="6.5703125" bestFit="1" customWidth="1"/>
    <col min="24" max="24" width="7.42578125" bestFit="1" customWidth="1"/>
    <col min="25" max="25" width="5.5703125" bestFit="1" customWidth="1"/>
    <col min="26" max="26" width="7.5703125" bestFit="1" customWidth="1"/>
    <col min="27" max="27" width="6.5703125" bestFit="1" customWidth="1"/>
    <col min="28" max="28" width="7.42578125" bestFit="1" customWidth="1"/>
    <col min="29" max="29" width="5.5703125" bestFit="1" customWidth="1"/>
    <col min="30" max="30" width="7.5703125" bestFit="1" customWidth="1"/>
    <col min="31" max="31" width="6.5703125" bestFit="1" customWidth="1"/>
    <col min="32" max="32" width="7.42578125" bestFit="1" customWidth="1"/>
    <col min="33" max="33" width="5.5703125" bestFit="1" customWidth="1"/>
    <col min="34" max="34" width="7.5703125" bestFit="1" customWidth="1"/>
    <col min="35" max="35" width="6.5703125" bestFit="1" customWidth="1"/>
    <col min="36" max="36" width="7.42578125" bestFit="1" customWidth="1"/>
    <col min="37" max="37" width="5.5703125" bestFit="1" customWidth="1"/>
    <col min="38" max="38" width="7.5703125" bestFit="1" customWidth="1"/>
    <col min="39" max="39" width="6.5703125" bestFit="1" customWidth="1"/>
    <col min="40" max="40" width="7.42578125" bestFit="1" customWidth="1"/>
    <col min="41" max="41" width="5.5703125" bestFit="1" customWidth="1"/>
    <col min="42" max="42" width="7.5703125" bestFit="1" customWidth="1"/>
    <col min="43" max="43" width="6.5703125" bestFit="1" customWidth="1"/>
    <col min="44" max="44" width="7.42578125" bestFit="1" customWidth="1"/>
    <col min="45" max="45" width="5.5703125" bestFit="1" customWidth="1"/>
    <col min="46" max="46" width="7.5703125" bestFit="1" customWidth="1"/>
    <col min="47" max="47" width="6.5703125" bestFit="1" customWidth="1"/>
    <col min="48" max="48" width="7.42578125" bestFit="1" customWidth="1"/>
    <col min="49" max="49" width="5.5703125" bestFit="1" customWidth="1"/>
    <col min="50" max="50" width="7.5703125" bestFit="1" customWidth="1"/>
    <col min="51" max="51" width="6.5703125" bestFit="1" customWidth="1"/>
    <col min="52" max="52" width="7.42578125" bestFit="1" customWidth="1"/>
    <col min="53" max="53" width="5.5703125" bestFit="1" customWidth="1"/>
  </cols>
  <sheetData>
    <row r="1" spans="1:53">
      <c r="A1" s="437" t="s">
        <v>713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53" s="388" customFormat="1">
      <c r="A2" s="431" t="s">
        <v>703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53" s="388" customFormat="1"/>
    <row r="4" spans="1:53" s="175" customFormat="1">
      <c r="A4" s="60" t="s">
        <v>68</v>
      </c>
      <c r="B4" s="444" t="s">
        <v>2</v>
      </c>
      <c r="C4" s="444"/>
      <c r="D4" s="444"/>
      <c r="E4" s="444"/>
      <c r="F4" s="444" t="s">
        <v>3</v>
      </c>
      <c r="G4" s="444"/>
      <c r="H4" s="444"/>
      <c r="I4" s="444"/>
      <c r="J4" s="444" t="s">
        <v>4</v>
      </c>
      <c r="K4" s="444"/>
      <c r="L4" s="444"/>
      <c r="M4" s="444"/>
      <c r="N4" s="444" t="s">
        <v>5</v>
      </c>
      <c r="O4" s="444"/>
      <c r="P4" s="444"/>
      <c r="Q4" s="444"/>
      <c r="R4" s="444" t="s">
        <v>6</v>
      </c>
      <c r="S4" s="444"/>
      <c r="T4" s="444"/>
      <c r="U4" s="444"/>
      <c r="V4" s="444" t="s">
        <v>7</v>
      </c>
      <c r="W4" s="444"/>
      <c r="X4" s="444"/>
      <c r="Y4" s="444"/>
      <c r="Z4" s="444" t="s">
        <v>8</v>
      </c>
      <c r="AA4" s="444"/>
      <c r="AB4" s="444"/>
      <c r="AC4" s="444"/>
      <c r="AD4" s="444" t="s">
        <v>9</v>
      </c>
      <c r="AE4" s="444"/>
      <c r="AF4" s="444"/>
      <c r="AG4" s="444"/>
      <c r="AH4" s="444" t="s">
        <v>10</v>
      </c>
      <c r="AI4" s="444"/>
      <c r="AJ4" s="444"/>
      <c r="AK4" s="444"/>
      <c r="AL4" s="444" t="s">
        <v>11</v>
      </c>
      <c r="AM4" s="444"/>
      <c r="AN4" s="444"/>
      <c r="AO4" s="444"/>
      <c r="AP4" s="444" t="s">
        <v>12</v>
      </c>
      <c r="AQ4" s="444"/>
      <c r="AR4" s="444"/>
      <c r="AS4" s="444"/>
      <c r="AT4" s="444" t="s">
        <v>13</v>
      </c>
      <c r="AU4" s="444"/>
      <c r="AV4" s="444"/>
      <c r="AW4" s="444"/>
      <c r="AX4" s="444" t="s">
        <v>81</v>
      </c>
      <c r="AY4" s="444"/>
      <c r="AZ4" s="444"/>
      <c r="BA4" s="444"/>
    </row>
    <row r="5" spans="1:53">
      <c r="A5" s="483" t="s">
        <v>143</v>
      </c>
      <c r="B5" s="445" t="s">
        <v>79</v>
      </c>
      <c r="C5" s="444"/>
      <c r="D5" s="444" t="s">
        <v>18</v>
      </c>
      <c r="E5" s="444"/>
      <c r="F5" s="445" t="s">
        <v>79</v>
      </c>
      <c r="G5" s="444"/>
      <c r="H5" s="444" t="s">
        <v>18</v>
      </c>
      <c r="I5" s="444"/>
      <c r="J5" s="445" t="s">
        <v>79</v>
      </c>
      <c r="K5" s="444"/>
      <c r="L5" s="444" t="s">
        <v>18</v>
      </c>
      <c r="M5" s="444"/>
      <c r="N5" s="445" t="s">
        <v>79</v>
      </c>
      <c r="O5" s="444"/>
      <c r="P5" s="444" t="s">
        <v>18</v>
      </c>
      <c r="Q5" s="444"/>
      <c r="R5" s="445" t="s">
        <v>79</v>
      </c>
      <c r="S5" s="444"/>
      <c r="T5" s="444" t="s">
        <v>18</v>
      </c>
      <c r="U5" s="444"/>
      <c r="V5" s="445" t="s">
        <v>79</v>
      </c>
      <c r="W5" s="444"/>
      <c r="X5" s="444" t="s">
        <v>18</v>
      </c>
      <c r="Y5" s="444"/>
      <c r="Z5" s="445" t="s">
        <v>79</v>
      </c>
      <c r="AA5" s="444"/>
      <c r="AB5" s="444" t="s">
        <v>18</v>
      </c>
      <c r="AC5" s="444"/>
      <c r="AD5" s="445" t="s">
        <v>79</v>
      </c>
      <c r="AE5" s="444"/>
      <c r="AF5" s="444" t="s">
        <v>18</v>
      </c>
      <c r="AG5" s="444"/>
      <c r="AH5" s="445" t="s">
        <v>79</v>
      </c>
      <c r="AI5" s="444"/>
      <c r="AJ5" s="444" t="s">
        <v>18</v>
      </c>
      <c r="AK5" s="444"/>
      <c r="AL5" s="445" t="s">
        <v>79</v>
      </c>
      <c r="AM5" s="444"/>
      <c r="AN5" s="444" t="s">
        <v>18</v>
      </c>
      <c r="AO5" s="444"/>
      <c r="AP5" s="445" t="s">
        <v>79</v>
      </c>
      <c r="AQ5" s="444"/>
      <c r="AR5" s="444" t="s">
        <v>18</v>
      </c>
      <c r="AS5" s="444"/>
      <c r="AT5" s="445" t="s">
        <v>79</v>
      </c>
      <c r="AU5" s="444"/>
      <c r="AV5" s="444" t="s">
        <v>18</v>
      </c>
      <c r="AW5" s="444"/>
      <c r="AX5" s="445" t="s">
        <v>79</v>
      </c>
      <c r="AY5" s="444"/>
      <c r="AZ5" s="444" t="s">
        <v>18</v>
      </c>
      <c r="BA5" s="444"/>
    </row>
    <row r="6" spans="1:53">
      <c r="A6" s="484"/>
      <c r="B6" s="390" t="s">
        <v>21</v>
      </c>
      <c r="C6" s="390" t="s">
        <v>22</v>
      </c>
      <c r="D6" s="390" t="s">
        <v>21</v>
      </c>
      <c r="E6" s="390" t="s">
        <v>22</v>
      </c>
      <c r="F6" s="390" t="s">
        <v>21</v>
      </c>
      <c r="G6" s="390" t="s">
        <v>22</v>
      </c>
      <c r="H6" s="390" t="s">
        <v>21</v>
      </c>
      <c r="I6" s="390" t="s">
        <v>22</v>
      </c>
      <c r="J6" s="390" t="s">
        <v>21</v>
      </c>
      <c r="K6" s="390" t="s">
        <v>22</v>
      </c>
      <c r="L6" s="390" t="s">
        <v>21</v>
      </c>
      <c r="M6" s="390" t="s">
        <v>22</v>
      </c>
      <c r="N6" s="390" t="s">
        <v>21</v>
      </c>
      <c r="O6" s="390" t="s">
        <v>22</v>
      </c>
      <c r="P6" s="390" t="s">
        <v>21</v>
      </c>
      <c r="Q6" s="390" t="s">
        <v>22</v>
      </c>
      <c r="R6" s="390" t="s">
        <v>21</v>
      </c>
      <c r="S6" s="390" t="s">
        <v>22</v>
      </c>
      <c r="T6" s="390" t="s">
        <v>21</v>
      </c>
      <c r="U6" s="390" t="s">
        <v>22</v>
      </c>
      <c r="V6" s="390" t="s">
        <v>21</v>
      </c>
      <c r="W6" s="390" t="s">
        <v>22</v>
      </c>
      <c r="X6" s="390" t="s">
        <v>21</v>
      </c>
      <c r="Y6" s="390" t="s">
        <v>22</v>
      </c>
      <c r="Z6" s="390" t="s">
        <v>21</v>
      </c>
      <c r="AA6" s="390" t="s">
        <v>22</v>
      </c>
      <c r="AB6" s="390" t="s">
        <v>21</v>
      </c>
      <c r="AC6" s="390" t="s">
        <v>22</v>
      </c>
      <c r="AD6" s="390" t="s">
        <v>21</v>
      </c>
      <c r="AE6" s="390" t="s">
        <v>22</v>
      </c>
      <c r="AF6" s="390" t="s">
        <v>21</v>
      </c>
      <c r="AG6" s="390" t="s">
        <v>22</v>
      </c>
      <c r="AH6" s="390" t="s">
        <v>21</v>
      </c>
      <c r="AI6" s="390" t="s">
        <v>22</v>
      </c>
      <c r="AJ6" s="390" t="s">
        <v>21</v>
      </c>
      <c r="AK6" s="390" t="s">
        <v>22</v>
      </c>
      <c r="AL6" s="390" t="s">
        <v>21</v>
      </c>
      <c r="AM6" s="390" t="s">
        <v>22</v>
      </c>
      <c r="AN6" s="390" t="s">
        <v>21</v>
      </c>
      <c r="AO6" s="390" t="s">
        <v>22</v>
      </c>
      <c r="AP6" s="390" t="s">
        <v>21</v>
      </c>
      <c r="AQ6" s="390" t="s">
        <v>22</v>
      </c>
      <c r="AR6" s="390" t="s">
        <v>21</v>
      </c>
      <c r="AS6" s="390" t="s">
        <v>22</v>
      </c>
      <c r="AT6" s="390" t="s">
        <v>21</v>
      </c>
      <c r="AU6" s="390" t="s">
        <v>22</v>
      </c>
      <c r="AV6" s="390" t="s">
        <v>21</v>
      </c>
      <c r="AW6" s="390" t="s">
        <v>22</v>
      </c>
      <c r="AX6" s="390" t="s">
        <v>21</v>
      </c>
      <c r="AY6" s="390" t="s">
        <v>22</v>
      </c>
      <c r="AZ6" s="390" t="s">
        <v>21</v>
      </c>
      <c r="BA6" s="390" t="s">
        <v>22</v>
      </c>
    </row>
    <row r="7" spans="1:53">
      <c r="A7" s="179" t="s">
        <v>144</v>
      </c>
      <c r="B7" s="45">
        <v>75980</v>
      </c>
      <c r="C7" s="45">
        <v>9212</v>
      </c>
      <c r="D7" s="44">
        <v>32.128073000000001</v>
      </c>
      <c r="E7" s="44">
        <v>60.107008</v>
      </c>
      <c r="F7" s="45">
        <v>65668</v>
      </c>
      <c r="G7" s="45">
        <v>8115</v>
      </c>
      <c r="H7" s="44">
        <v>22.634927999999999</v>
      </c>
      <c r="I7" s="44">
        <v>38.898476000000002</v>
      </c>
      <c r="J7" s="45">
        <v>72041</v>
      </c>
      <c r="K7" s="45">
        <v>13414</v>
      </c>
      <c r="L7" s="44">
        <v>22.045853999999999</v>
      </c>
      <c r="M7" s="44">
        <v>51.325808000000002</v>
      </c>
      <c r="N7" s="45">
        <v>75563</v>
      </c>
      <c r="O7" s="45">
        <v>12665</v>
      </c>
      <c r="P7" s="44">
        <v>21.450977999999999</v>
      </c>
      <c r="Q7" s="44">
        <v>52.830266999999999</v>
      </c>
      <c r="R7" s="45">
        <v>87725</v>
      </c>
      <c r="S7" s="45">
        <v>13584</v>
      </c>
      <c r="T7" s="44">
        <v>24.514941</v>
      </c>
      <c r="U7" s="44">
        <v>51.223650999999997</v>
      </c>
      <c r="V7" s="45">
        <v>65755</v>
      </c>
      <c r="W7" s="45">
        <v>13219</v>
      </c>
      <c r="X7" s="44">
        <v>17.511831000000001</v>
      </c>
      <c r="Y7" s="44">
        <v>50.587425000000003</v>
      </c>
      <c r="Z7" s="45">
        <v>88848</v>
      </c>
      <c r="AA7" s="45">
        <v>17420</v>
      </c>
      <c r="AB7" s="44">
        <v>22.510660000000001</v>
      </c>
      <c r="AC7" s="44">
        <v>51.083545999999998</v>
      </c>
      <c r="AD7" s="45">
        <v>96159</v>
      </c>
      <c r="AE7" s="45">
        <v>20915</v>
      </c>
      <c r="AF7" s="44">
        <v>21.205479</v>
      </c>
      <c r="AG7" s="44">
        <v>50.423105999999997</v>
      </c>
      <c r="AH7" s="45">
        <v>90855</v>
      </c>
      <c r="AI7" s="45">
        <v>18692</v>
      </c>
      <c r="AJ7" s="44">
        <v>19.998767000000001</v>
      </c>
      <c r="AK7" s="44">
        <v>42.495339000000001</v>
      </c>
      <c r="AL7" s="45">
        <v>87720</v>
      </c>
      <c r="AM7" s="45">
        <v>23674</v>
      </c>
      <c r="AN7" s="44">
        <v>15.679321</v>
      </c>
      <c r="AO7" s="44">
        <v>41.482390000000002</v>
      </c>
      <c r="AP7" s="45">
        <v>108476</v>
      </c>
      <c r="AQ7" s="45">
        <v>23605</v>
      </c>
      <c r="AR7" s="44">
        <v>16.962229000000001</v>
      </c>
      <c r="AS7" s="44">
        <v>33.808849000000002</v>
      </c>
      <c r="AT7" s="45">
        <v>96634</v>
      </c>
      <c r="AU7" s="45">
        <v>24706</v>
      </c>
      <c r="AV7" s="44">
        <v>15.045158517997237</v>
      </c>
      <c r="AW7" s="44">
        <v>35.045960054471173</v>
      </c>
      <c r="AX7" s="45">
        <v>85282</v>
      </c>
      <c r="AY7" s="45">
        <v>21267</v>
      </c>
      <c r="AZ7" s="44">
        <v>14.007200530842054</v>
      </c>
      <c r="BA7" s="44">
        <v>30.291419781221514</v>
      </c>
    </row>
    <row r="8" spans="1:53">
      <c r="A8" s="179" t="s">
        <v>145</v>
      </c>
      <c r="B8" s="45">
        <v>56822</v>
      </c>
      <c r="C8" s="45">
        <v>1456</v>
      </c>
      <c r="D8" s="44">
        <v>24.02713</v>
      </c>
      <c r="E8" s="44">
        <v>9.5001957000000008</v>
      </c>
      <c r="F8" s="45">
        <v>57101</v>
      </c>
      <c r="G8" s="45">
        <v>2123</v>
      </c>
      <c r="H8" s="44">
        <v>19.681991</v>
      </c>
      <c r="I8" s="44">
        <v>10.176397</v>
      </c>
      <c r="J8" s="45">
        <v>56326</v>
      </c>
      <c r="K8" s="45">
        <v>3086</v>
      </c>
      <c r="L8" s="44">
        <v>17.236778000000001</v>
      </c>
      <c r="M8" s="44">
        <v>11.807919999999999</v>
      </c>
      <c r="N8" s="45">
        <v>62112</v>
      </c>
      <c r="O8" s="45">
        <v>2568</v>
      </c>
      <c r="P8" s="44">
        <v>17.632480999999999</v>
      </c>
      <c r="Q8" s="44">
        <v>10.712051000000001</v>
      </c>
      <c r="R8" s="45">
        <v>67276</v>
      </c>
      <c r="S8" s="45">
        <v>2958</v>
      </c>
      <c r="T8" s="44">
        <v>18.800424</v>
      </c>
      <c r="U8" s="44">
        <v>11.154267000000001</v>
      </c>
      <c r="V8" s="45">
        <v>78944</v>
      </c>
      <c r="W8" s="45">
        <v>2629</v>
      </c>
      <c r="X8" s="44">
        <v>21.024318000000001</v>
      </c>
      <c r="Y8" s="44">
        <v>10.060847000000001</v>
      </c>
      <c r="Z8" s="45">
        <v>103059</v>
      </c>
      <c r="AA8" s="45">
        <v>4496</v>
      </c>
      <c r="AB8" s="44">
        <v>26.111180000000001</v>
      </c>
      <c r="AC8" s="44">
        <v>13.184364</v>
      </c>
      <c r="AD8" s="45">
        <v>142527</v>
      </c>
      <c r="AE8" s="45">
        <v>6562</v>
      </c>
      <c r="AF8" s="44">
        <v>31.430789000000001</v>
      </c>
      <c r="AG8" s="44">
        <v>15.820054000000001</v>
      </c>
      <c r="AH8" s="45">
        <v>170606</v>
      </c>
      <c r="AI8" s="45">
        <v>11227</v>
      </c>
      <c r="AJ8" s="44">
        <v>37.553350999999999</v>
      </c>
      <c r="AK8" s="44">
        <v>25.52403</v>
      </c>
      <c r="AL8" s="45">
        <v>205084</v>
      </c>
      <c r="AM8" s="45">
        <v>11330</v>
      </c>
      <c r="AN8" s="44">
        <v>36.657294999999998</v>
      </c>
      <c r="AO8" s="44">
        <v>19.852812</v>
      </c>
      <c r="AP8" s="45">
        <v>249797</v>
      </c>
      <c r="AQ8" s="45">
        <v>17311</v>
      </c>
      <c r="AR8" s="44">
        <v>39.060381999999997</v>
      </c>
      <c r="AS8" s="44">
        <v>24.79411</v>
      </c>
      <c r="AT8" s="45">
        <v>258407</v>
      </c>
      <c r="AU8" s="45">
        <v>17895</v>
      </c>
      <c r="AV8" s="44">
        <v>40.231950215867215</v>
      </c>
      <c r="AW8" s="44">
        <v>25.384418974126195</v>
      </c>
      <c r="AX8" s="45">
        <v>220520</v>
      </c>
      <c r="AY8" s="45">
        <v>17351</v>
      </c>
      <c r="AZ8" s="44">
        <v>36.219458514824815</v>
      </c>
      <c r="BA8" s="44">
        <v>24.713707839562442</v>
      </c>
    </row>
    <row r="9" spans="1:53">
      <c r="A9" s="179" t="s">
        <v>146</v>
      </c>
      <c r="B9" s="45">
        <v>60675</v>
      </c>
      <c r="C9" s="45">
        <v>1104</v>
      </c>
      <c r="D9" s="44">
        <v>25.656366999999999</v>
      </c>
      <c r="E9" s="44">
        <v>7.2034450999999997</v>
      </c>
      <c r="F9" s="45">
        <v>114979</v>
      </c>
      <c r="G9" s="45">
        <v>2652</v>
      </c>
      <c r="H9" s="44">
        <v>39.631805</v>
      </c>
      <c r="I9" s="44">
        <v>12.712108000000001</v>
      </c>
      <c r="J9" s="45">
        <v>116646</v>
      </c>
      <c r="K9" s="45">
        <v>3737</v>
      </c>
      <c r="L9" s="44">
        <v>35.695793000000002</v>
      </c>
      <c r="M9" s="44">
        <v>14.298833</v>
      </c>
      <c r="N9" s="45">
        <v>39465</v>
      </c>
      <c r="O9" s="45">
        <v>1019</v>
      </c>
      <c r="P9" s="44">
        <v>11.203404000000001</v>
      </c>
      <c r="Q9" s="44">
        <v>4.2506152999999998</v>
      </c>
      <c r="R9" s="45">
        <v>102403</v>
      </c>
      <c r="S9" s="45">
        <v>1544</v>
      </c>
      <c r="T9" s="44">
        <v>28.61674</v>
      </c>
      <c r="U9" s="44">
        <v>5.8222407</v>
      </c>
      <c r="V9" s="45">
        <v>110946</v>
      </c>
      <c r="W9" s="45">
        <v>1257</v>
      </c>
      <c r="X9" s="44">
        <v>29.547070999999999</v>
      </c>
      <c r="Y9" s="44">
        <v>4.8103784999999997</v>
      </c>
      <c r="Z9" s="45">
        <v>66294</v>
      </c>
      <c r="AA9" s="45">
        <v>2325</v>
      </c>
      <c r="AB9" s="44">
        <v>16.796346</v>
      </c>
      <c r="AC9" s="44">
        <v>6.8179819000000004</v>
      </c>
      <c r="AD9" s="45">
        <v>66025</v>
      </c>
      <c r="AE9" s="45">
        <v>2753</v>
      </c>
      <c r="AF9" s="44">
        <v>14.560174</v>
      </c>
      <c r="AG9" s="44">
        <v>6.6370934999999998</v>
      </c>
      <c r="AH9" s="45">
        <v>51096</v>
      </c>
      <c r="AI9" s="45">
        <v>1414</v>
      </c>
      <c r="AJ9" s="44">
        <v>11.247119</v>
      </c>
      <c r="AK9" s="44">
        <v>3.2146591999999998</v>
      </c>
      <c r="AL9" s="45">
        <v>59932</v>
      </c>
      <c r="AM9" s="45">
        <v>1248</v>
      </c>
      <c r="AN9" s="44">
        <v>10.712415</v>
      </c>
      <c r="AO9" s="44">
        <v>2.1867882000000001</v>
      </c>
      <c r="AP9" s="45">
        <v>67394</v>
      </c>
      <c r="AQ9" s="45">
        <v>1267</v>
      </c>
      <c r="AR9" s="44">
        <v>10.538299</v>
      </c>
      <c r="AS9" s="44">
        <v>1.8146922999999999</v>
      </c>
      <c r="AT9" s="45">
        <v>75060</v>
      </c>
      <c r="AU9" s="45">
        <v>1965</v>
      </c>
      <c r="AV9" s="44">
        <v>11.686255338295762</v>
      </c>
      <c r="AW9" s="44">
        <v>2.7873921924648206</v>
      </c>
      <c r="AX9" s="45">
        <v>85879</v>
      </c>
      <c r="AY9" s="45">
        <v>3431</v>
      </c>
      <c r="AZ9" s="44">
        <v>14.105255204945767</v>
      </c>
      <c r="BA9" s="44">
        <v>4.8869074749316317</v>
      </c>
    </row>
    <row r="10" spans="1:53">
      <c r="A10" s="179" t="s">
        <v>147</v>
      </c>
      <c r="B10" s="45">
        <v>209</v>
      </c>
      <c r="C10" s="45">
        <v>0</v>
      </c>
      <c r="D10" s="44">
        <v>8.8375460000000003E-2</v>
      </c>
      <c r="E10" s="44">
        <v>0</v>
      </c>
      <c r="F10" s="45">
        <v>0</v>
      </c>
      <c r="G10" s="45">
        <v>0</v>
      </c>
      <c r="H10" s="44">
        <v>0</v>
      </c>
      <c r="I10" s="44">
        <v>0</v>
      </c>
      <c r="J10" s="45">
        <v>0</v>
      </c>
      <c r="K10" s="45">
        <v>0</v>
      </c>
      <c r="L10" s="44">
        <v>0</v>
      </c>
      <c r="M10" s="44">
        <v>0</v>
      </c>
      <c r="N10" s="45">
        <v>0</v>
      </c>
      <c r="O10" s="45">
        <v>0</v>
      </c>
      <c r="P10" s="44">
        <v>0</v>
      </c>
      <c r="Q10" s="44">
        <v>0</v>
      </c>
      <c r="R10" s="45">
        <v>0</v>
      </c>
      <c r="S10" s="45">
        <v>0</v>
      </c>
      <c r="T10" s="44">
        <v>0</v>
      </c>
      <c r="U10" s="44">
        <v>0</v>
      </c>
      <c r="V10" s="45">
        <v>0</v>
      </c>
      <c r="W10" s="45">
        <v>0</v>
      </c>
      <c r="X10" s="44">
        <v>0</v>
      </c>
      <c r="Y10" s="44">
        <v>0</v>
      </c>
      <c r="Z10" s="45">
        <v>0</v>
      </c>
      <c r="AA10" s="45">
        <v>0</v>
      </c>
      <c r="AB10" s="44">
        <v>0</v>
      </c>
      <c r="AC10" s="44">
        <v>0</v>
      </c>
      <c r="AD10" s="45">
        <v>745</v>
      </c>
      <c r="AE10" s="45">
        <v>0</v>
      </c>
      <c r="AF10" s="44">
        <v>0.16429124000000001</v>
      </c>
      <c r="AG10" s="44">
        <v>0</v>
      </c>
      <c r="AH10" s="45">
        <v>710</v>
      </c>
      <c r="AI10" s="45">
        <v>1</v>
      </c>
      <c r="AJ10" s="44">
        <v>0.15628336000000001</v>
      </c>
      <c r="AK10" s="44">
        <v>2.2734500000000002E-3</v>
      </c>
      <c r="AL10" s="45">
        <v>1482</v>
      </c>
      <c r="AM10" s="45">
        <v>15544</v>
      </c>
      <c r="AN10" s="44">
        <v>0.26489687000000001</v>
      </c>
      <c r="AO10" s="44">
        <v>27.236726999999998</v>
      </c>
      <c r="AP10" s="45">
        <v>18653</v>
      </c>
      <c r="AQ10" s="45">
        <v>1375</v>
      </c>
      <c r="AR10" s="44">
        <v>2.9167415999999999</v>
      </c>
      <c r="AS10" s="44">
        <v>1.9693780000000001</v>
      </c>
      <c r="AT10" s="45">
        <v>1306</v>
      </c>
      <c r="AU10" s="45">
        <v>0</v>
      </c>
      <c r="AV10" s="44">
        <v>0.203333992430246</v>
      </c>
      <c r="AW10" s="44">
        <v>0</v>
      </c>
      <c r="AX10" s="45">
        <v>2071</v>
      </c>
      <c r="AY10" s="45">
        <v>113</v>
      </c>
      <c r="AZ10" s="44">
        <v>0.34015281418557136</v>
      </c>
      <c r="BA10" s="44">
        <v>0.16095031905195989</v>
      </c>
    </row>
    <row r="11" spans="1:53">
      <c r="A11" s="179" t="s">
        <v>148</v>
      </c>
      <c r="B11" s="45">
        <v>0</v>
      </c>
      <c r="C11" s="45">
        <v>0</v>
      </c>
      <c r="D11" s="44">
        <v>0</v>
      </c>
      <c r="E11" s="44">
        <v>0</v>
      </c>
      <c r="F11" s="45">
        <v>15270</v>
      </c>
      <c r="G11" s="45">
        <v>2306</v>
      </c>
      <c r="H11" s="44">
        <v>5.2633755999999998</v>
      </c>
      <c r="I11" s="44">
        <v>11.05359</v>
      </c>
      <c r="J11" s="45">
        <v>38146</v>
      </c>
      <c r="K11" s="45">
        <v>2878</v>
      </c>
      <c r="L11" s="44">
        <v>11.673368</v>
      </c>
      <c r="M11" s="44">
        <v>11.012053</v>
      </c>
      <c r="N11" s="45">
        <v>45173</v>
      </c>
      <c r="O11" s="45">
        <v>1908</v>
      </c>
      <c r="P11" s="44">
        <v>12.823803</v>
      </c>
      <c r="Q11" s="44">
        <v>7.9589537999999997</v>
      </c>
      <c r="R11" s="45">
        <v>50828</v>
      </c>
      <c r="S11" s="45">
        <v>4628</v>
      </c>
      <c r="T11" s="44">
        <v>14.203994</v>
      </c>
      <c r="U11" s="44">
        <v>17.451637999999999</v>
      </c>
      <c r="V11" s="45">
        <v>72030</v>
      </c>
      <c r="W11" s="45">
        <v>4509</v>
      </c>
      <c r="X11" s="44">
        <v>19.182984999999999</v>
      </c>
      <c r="Y11" s="44">
        <v>17.255367</v>
      </c>
      <c r="Z11" s="45">
        <v>80893</v>
      </c>
      <c r="AA11" s="45">
        <v>4788</v>
      </c>
      <c r="AB11" s="44">
        <v>20.495170000000002</v>
      </c>
      <c r="AC11" s="44">
        <v>14.040644</v>
      </c>
      <c r="AD11" s="45">
        <v>94065</v>
      </c>
      <c r="AE11" s="45">
        <v>6517</v>
      </c>
      <c r="AF11" s="44">
        <v>20.743698999999999</v>
      </c>
      <c r="AG11" s="44">
        <v>15.711565</v>
      </c>
      <c r="AH11" s="45">
        <v>98047</v>
      </c>
      <c r="AI11" s="45">
        <v>8111</v>
      </c>
      <c r="AJ11" s="44">
        <v>21.581852000000001</v>
      </c>
      <c r="AK11" s="44">
        <v>18.439958000000001</v>
      </c>
      <c r="AL11" s="45">
        <v>152385</v>
      </c>
      <c r="AM11" s="45">
        <v>5223</v>
      </c>
      <c r="AN11" s="44">
        <v>27.237725999999999</v>
      </c>
      <c r="AO11" s="44">
        <v>9.1519186999999995</v>
      </c>
      <c r="AP11" s="45">
        <v>132887</v>
      </c>
      <c r="AQ11" s="45">
        <v>17416</v>
      </c>
      <c r="AR11" s="44">
        <v>20.779340999999999</v>
      </c>
      <c r="AS11" s="44">
        <v>24.944499</v>
      </c>
      <c r="AT11" s="45">
        <v>143885</v>
      </c>
      <c r="AU11" s="45">
        <v>17793</v>
      </c>
      <c r="AV11" s="44">
        <v>22.401769908748811</v>
      </c>
      <c r="AW11" s="44">
        <v>25.239729913753973</v>
      </c>
      <c r="AX11" s="45">
        <v>142487</v>
      </c>
      <c r="AY11" s="45">
        <v>18692</v>
      </c>
      <c r="AZ11" s="44">
        <v>23.402874956474893</v>
      </c>
      <c r="BA11" s="44">
        <v>26.623746581586143</v>
      </c>
    </row>
    <row r="12" spans="1:53">
      <c r="A12" s="179" t="s">
        <v>149</v>
      </c>
      <c r="B12" s="45">
        <v>0</v>
      </c>
      <c r="C12" s="45">
        <v>0</v>
      </c>
      <c r="D12" s="44">
        <v>0</v>
      </c>
      <c r="E12" s="44">
        <v>0</v>
      </c>
      <c r="F12" s="45">
        <v>36991</v>
      </c>
      <c r="G12" s="45">
        <v>5666</v>
      </c>
      <c r="H12" s="44">
        <v>12.750329000000001</v>
      </c>
      <c r="I12" s="44">
        <v>27.159428999999999</v>
      </c>
      <c r="J12" s="45">
        <v>24256</v>
      </c>
      <c r="K12" s="45">
        <v>2675</v>
      </c>
      <c r="L12" s="44">
        <v>7.4227762999999998</v>
      </c>
      <c r="M12" s="44">
        <v>10.235317</v>
      </c>
      <c r="N12" s="45">
        <v>26907</v>
      </c>
      <c r="O12" s="45">
        <v>3834</v>
      </c>
      <c r="P12" s="44">
        <v>7.6384138000000004</v>
      </c>
      <c r="Q12" s="44">
        <v>15.992991999999999</v>
      </c>
      <c r="R12" s="45">
        <v>37803</v>
      </c>
      <c r="S12" s="45">
        <v>3490</v>
      </c>
      <c r="T12" s="44">
        <v>10.56413</v>
      </c>
      <c r="U12" s="44">
        <v>13.160375999999999</v>
      </c>
      <c r="V12" s="45">
        <v>39346</v>
      </c>
      <c r="W12" s="45">
        <v>4387</v>
      </c>
      <c r="X12" s="44">
        <v>10.478603</v>
      </c>
      <c r="Y12" s="44">
        <v>16.788488999999998</v>
      </c>
      <c r="Z12" s="45">
        <v>45858</v>
      </c>
      <c r="AA12" s="45">
        <v>4885</v>
      </c>
      <c r="AB12" s="44">
        <v>11.618650000000001</v>
      </c>
      <c r="AC12" s="44">
        <v>14.325093000000001</v>
      </c>
      <c r="AD12" s="45">
        <v>47485</v>
      </c>
      <c r="AE12" s="45">
        <v>4217</v>
      </c>
      <c r="AF12" s="44">
        <v>10.471636999999999</v>
      </c>
      <c r="AG12" s="44">
        <v>10.166589999999999</v>
      </c>
      <c r="AH12" s="45">
        <v>37605</v>
      </c>
      <c r="AI12" s="45">
        <v>4242</v>
      </c>
      <c r="AJ12" s="44">
        <v>8.2775151999999999</v>
      </c>
      <c r="AK12" s="44">
        <v>9.6439775999999995</v>
      </c>
      <c r="AL12" s="45">
        <v>51294</v>
      </c>
      <c r="AM12" s="45">
        <v>51</v>
      </c>
      <c r="AN12" s="44">
        <v>9.1684347000000006</v>
      </c>
      <c r="AO12" s="44">
        <v>8.9363940000000003E-2</v>
      </c>
      <c r="AP12" s="45">
        <v>58134</v>
      </c>
      <c r="AQ12" s="45">
        <v>7977</v>
      </c>
      <c r="AR12" s="44">
        <v>9.0903262999999992</v>
      </c>
      <c r="AS12" s="44">
        <v>11.425257</v>
      </c>
      <c r="AT12" s="45">
        <v>60778</v>
      </c>
      <c r="AU12" s="45">
        <v>7946</v>
      </c>
      <c r="AV12" s="44">
        <v>9.4626595650271756</v>
      </c>
      <c r="AW12" s="44">
        <v>11.271561507035861</v>
      </c>
      <c r="AX12" s="45">
        <v>61187</v>
      </c>
      <c r="AY12" s="45">
        <v>8783</v>
      </c>
      <c r="AZ12" s="44">
        <v>10.049700744361445</v>
      </c>
      <c r="BA12" s="44">
        <v>12.509970373746581</v>
      </c>
    </row>
    <row r="13" spans="1:53">
      <c r="A13" s="179" t="s">
        <v>77</v>
      </c>
      <c r="B13" s="45">
        <v>42805</v>
      </c>
      <c r="C13" s="45">
        <v>3554</v>
      </c>
      <c r="D13" s="44">
        <v>18.100055000000001</v>
      </c>
      <c r="E13" s="44">
        <v>23.189350999999998</v>
      </c>
      <c r="F13" s="45">
        <v>109</v>
      </c>
      <c r="G13" s="45">
        <v>0</v>
      </c>
      <c r="H13" s="44">
        <v>3.7570920000000001E-2</v>
      </c>
      <c r="I13" s="44">
        <v>0</v>
      </c>
      <c r="J13" s="45">
        <v>19363</v>
      </c>
      <c r="K13" s="45">
        <v>345</v>
      </c>
      <c r="L13" s="44">
        <v>5.9254294999999999</v>
      </c>
      <c r="M13" s="44">
        <v>1.3200689000000001</v>
      </c>
      <c r="N13" s="45">
        <v>103039</v>
      </c>
      <c r="O13" s="45">
        <v>1979</v>
      </c>
      <c r="P13" s="44">
        <v>29.250920000000001</v>
      </c>
      <c r="Q13" s="44">
        <v>8.2551202999999997</v>
      </c>
      <c r="R13" s="45">
        <v>11808</v>
      </c>
      <c r="S13" s="45">
        <v>315</v>
      </c>
      <c r="T13" s="44">
        <v>3.2997711000000001</v>
      </c>
      <c r="U13" s="44">
        <v>1.1878276000000001</v>
      </c>
      <c r="V13" s="45">
        <v>8468</v>
      </c>
      <c r="W13" s="45">
        <v>130</v>
      </c>
      <c r="X13" s="44">
        <v>2.2551926</v>
      </c>
      <c r="Y13" s="44">
        <v>0.49749339999999997</v>
      </c>
      <c r="Z13" s="45">
        <v>9741</v>
      </c>
      <c r="AA13" s="45">
        <v>187</v>
      </c>
      <c r="AB13" s="44">
        <v>2.4679940999999999</v>
      </c>
      <c r="AC13" s="44">
        <v>0.54837102000000004</v>
      </c>
      <c r="AD13" s="45">
        <v>6457</v>
      </c>
      <c r="AE13" s="45">
        <v>515</v>
      </c>
      <c r="AF13" s="44">
        <v>1.4239309</v>
      </c>
      <c r="AG13" s="44">
        <v>1.2415921000000001</v>
      </c>
      <c r="AH13" s="45">
        <v>5384</v>
      </c>
      <c r="AI13" s="45">
        <v>299</v>
      </c>
      <c r="AJ13" s="44">
        <v>1.1851121</v>
      </c>
      <c r="AK13" s="44">
        <v>0.67976174</v>
      </c>
      <c r="AL13" s="45">
        <v>1566</v>
      </c>
      <c r="AM13" s="45">
        <v>0</v>
      </c>
      <c r="AN13" s="44">
        <v>0.27991126999999999</v>
      </c>
      <c r="AO13" s="44">
        <v>0</v>
      </c>
      <c r="AP13" s="45">
        <v>4174</v>
      </c>
      <c r="AQ13" s="45">
        <v>868</v>
      </c>
      <c r="AR13" s="44">
        <v>0.65268210999999998</v>
      </c>
      <c r="AS13" s="44">
        <v>1.2432145999999999</v>
      </c>
      <c r="AT13" s="45">
        <v>6223</v>
      </c>
      <c r="AU13" s="45">
        <v>191</v>
      </c>
      <c r="AV13" s="44">
        <v>0.96887246163355356</v>
      </c>
      <c r="AW13" s="44">
        <v>0.27093735814798003</v>
      </c>
      <c r="AX13" s="45">
        <v>11418</v>
      </c>
      <c r="AY13" s="45">
        <v>571</v>
      </c>
      <c r="AZ13" s="44">
        <v>1.8753572343654532</v>
      </c>
      <c r="BA13" s="44">
        <v>0.81329762989972643</v>
      </c>
    </row>
    <row r="14" spans="1:53">
      <c r="A14" s="179" t="s">
        <v>17</v>
      </c>
      <c r="B14" s="45">
        <v>236491</v>
      </c>
      <c r="C14" s="45">
        <v>15326</v>
      </c>
      <c r="D14" s="44">
        <v>100</v>
      </c>
      <c r="E14" s="44">
        <v>100</v>
      </c>
      <c r="F14" s="45">
        <v>290118</v>
      </c>
      <c r="G14" s="45">
        <v>20862</v>
      </c>
      <c r="H14" s="44">
        <v>100</v>
      </c>
      <c r="I14" s="44">
        <v>100</v>
      </c>
      <c r="J14" s="45">
        <v>326778</v>
      </c>
      <c r="K14" s="45">
        <v>26135</v>
      </c>
      <c r="L14" s="44">
        <v>100</v>
      </c>
      <c r="M14" s="44">
        <v>100</v>
      </c>
      <c r="N14" s="45">
        <v>352259</v>
      </c>
      <c r="O14" s="45">
        <v>23973</v>
      </c>
      <c r="P14" s="44">
        <v>100</v>
      </c>
      <c r="Q14" s="44">
        <v>100</v>
      </c>
      <c r="R14" s="45">
        <v>357843</v>
      </c>
      <c r="S14" s="45">
        <v>26519</v>
      </c>
      <c r="T14" s="44">
        <v>100</v>
      </c>
      <c r="U14" s="44">
        <v>100</v>
      </c>
      <c r="V14" s="45">
        <v>375489</v>
      </c>
      <c r="W14" s="45">
        <v>26131</v>
      </c>
      <c r="X14" s="44">
        <v>100</v>
      </c>
      <c r="Y14" s="44">
        <v>100</v>
      </c>
      <c r="Z14" s="45">
        <v>394693</v>
      </c>
      <c r="AA14" s="45">
        <v>34101</v>
      </c>
      <c r="AB14" s="44">
        <v>100</v>
      </c>
      <c r="AC14" s="44">
        <v>100</v>
      </c>
      <c r="AD14" s="45">
        <v>453463</v>
      </c>
      <c r="AE14" s="45">
        <v>41479</v>
      </c>
      <c r="AF14" s="44">
        <v>100</v>
      </c>
      <c r="AG14" s="44">
        <v>100</v>
      </c>
      <c r="AH14" s="45">
        <v>454303</v>
      </c>
      <c r="AI14" s="45">
        <v>43986</v>
      </c>
      <c r="AJ14" s="44">
        <v>100</v>
      </c>
      <c r="AK14" s="44">
        <v>100</v>
      </c>
      <c r="AL14" s="45">
        <v>559463</v>
      </c>
      <c r="AM14" s="45">
        <v>57070</v>
      </c>
      <c r="AN14" s="44">
        <v>100</v>
      </c>
      <c r="AO14" s="44">
        <v>100</v>
      </c>
      <c r="AP14" s="45">
        <v>639515</v>
      </c>
      <c r="AQ14" s="45">
        <v>69819</v>
      </c>
      <c r="AR14" s="44">
        <v>100</v>
      </c>
      <c r="AS14" s="44">
        <v>100</v>
      </c>
      <c r="AT14" s="45">
        <v>642293</v>
      </c>
      <c r="AU14" s="45">
        <v>70496</v>
      </c>
      <c r="AV14" s="44">
        <v>100</v>
      </c>
      <c r="AW14" s="44">
        <v>100</v>
      </c>
      <c r="AX14" s="45">
        <v>608844</v>
      </c>
      <c r="AY14" s="45">
        <v>70208</v>
      </c>
      <c r="AZ14" s="44">
        <v>100</v>
      </c>
      <c r="BA14" s="44">
        <v>100</v>
      </c>
    </row>
    <row r="15" spans="1:53">
      <c r="A15" s="434" t="s">
        <v>610</v>
      </c>
      <c r="B15" s="434"/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434"/>
      <c r="Q15" s="434"/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434"/>
      <c r="AF15" s="434"/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</row>
    <row r="17" spans="1:53">
      <c r="A17" s="437" t="s">
        <v>714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</row>
    <row r="18" spans="1:53" s="388" customFormat="1">
      <c r="A18" s="431" t="s">
        <v>703</v>
      </c>
      <c r="B18" s="431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</row>
    <row r="19" spans="1:53" s="388" customFormat="1"/>
    <row r="20" spans="1:53" s="175" customFormat="1">
      <c r="A20" s="60" t="s">
        <v>68</v>
      </c>
      <c r="B20" s="444" t="s">
        <v>2</v>
      </c>
      <c r="C20" s="444"/>
      <c r="D20" s="444"/>
      <c r="E20" s="444"/>
      <c r="F20" s="444" t="s">
        <v>3</v>
      </c>
      <c r="G20" s="444"/>
      <c r="H20" s="444"/>
      <c r="I20" s="444"/>
      <c r="J20" s="444" t="s">
        <v>4</v>
      </c>
      <c r="K20" s="444"/>
      <c r="L20" s="444"/>
      <c r="M20" s="444"/>
      <c r="N20" s="444" t="s">
        <v>5</v>
      </c>
      <c r="O20" s="444"/>
      <c r="P20" s="444"/>
      <c r="Q20" s="444"/>
      <c r="R20" s="444" t="s">
        <v>6</v>
      </c>
      <c r="S20" s="444"/>
      <c r="T20" s="444"/>
      <c r="U20" s="444"/>
      <c r="V20" s="444" t="s">
        <v>7</v>
      </c>
      <c r="W20" s="444"/>
      <c r="X20" s="444"/>
      <c r="Y20" s="444"/>
      <c r="Z20" s="444" t="s">
        <v>8</v>
      </c>
      <c r="AA20" s="444"/>
      <c r="AB20" s="444"/>
      <c r="AC20" s="444"/>
      <c r="AD20" s="444" t="s">
        <v>9</v>
      </c>
      <c r="AE20" s="444"/>
      <c r="AF20" s="444"/>
      <c r="AG20" s="444"/>
      <c r="AH20" s="444" t="s">
        <v>10</v>
      </c>
      <c r="AI20" s="444"/>
      <c r="AJ20" s="444"/>
      <c r="AK20" s="444"/>
      <c r="AL20" s="444" t="s">
        <v>11</v>
      </c>
      <c r="AM20" s="444"/>
      <c r="AN20" s="444"/>
      <c r="AO20" s="444"/>
      <c r="AP20" s="444" t="s">
        <v>12</v>
      </c>
      <c r="AQ20" s="444"/>
      <c r="AR20" s="444"/>
      <c r="AS20" s="444"/>
      <c r="AT20" s="444" t="s">
        <v>13</v>
      </c>
      <c r="AU20" s="444"/>
      <c r="AV20" s="444"/>
      <c r="AW20" s="444"/>
      <c r="AX20" s="444" t="s">
        <v>81</v>
      </c>
      <c r="AY20" s="444"/>
      <c r="AZ20" s="444"/>
      <c r="BA20" s="444"/>
    </row>
    <row r="21" spans="1:53">
      <c r="A21" s="483" t="s">
        <v>143</v>
      </c>
      <c r="B21" s="445" t="s">
        <v>79</v>
      </c>
      <c r="C21" s="444"/>
      <c r="D21" s="444" t="s">
        <v>18</v>
      </c>
      <c r="E21" s="444"/>
      <c r="F21" s="445" t="s">
        <v>79</v>
      </c>
      <c r="G21" s="444"/>
      <c r="H21" s="444" t="s">
        <v>18</v>
      </c>
      <c r="I21" s="444"/>
      <c r="J21" s="445" t="s">
        <v>79</v>
      </c>
      <c r="K21" s="444"/>
      <c r="L21" s="444" t="s">
        <v>18</v>
      </c>
      <c r="M21" s="444"/>
      <c r="N21" s="445" t="s">
        <v>79</v>
      </c>
      <c r="O21" s="444"/>
      <c r="P21" s="444" t="s">
        <v>18</v>
      </c>
      <c r="Q21" s="444"/>
      <c r="R21" s="445" t="s">
        <v>79</v>
      </c>
      <c r="S21" s="444"/>
      <c r="T21" s="444" t="s">
        <v>18</v>
      </c>
      <c r="U21" s="444"/>
      <c r="V21" s="445" t="s">
        <v>79</v>
      </c>
      <c r="W21" s="444"/>
      <c r="X21" s="444" t="s">
        <v>18</v>
      </c>
      <c r="Y21" s="444"/>
      <c r="Z21" s="445" t="s">
        <v>79</v>
      </c>
      <c r="AA21" s="444"/>
      <c r="AB21" s="444" t="s">
        <v>18</v>
      </c>
      <c r="AC21" s="444"/>
      <c r="AD21" s="445" t="s">
        <v>79</v>
      </c>
      <c r="AE21" s="444"/>
      <c r="AF21" s="444" t="s">
        <v>18</v>
      </c>
      <c r="AG21" s="444"/>
      <c r="AH21" s="445" t="s">
        <v>79</v>
      </c>
      <c r="AI21" s="444"/>
      <c r="AJ21" s="444" t="s">
        <v>18</v>
      </c>
      <c r="AK21" s="444"/>
      <c r="AL21" s="445" t="s">
        <v>79</v>
      </c>
      <c r="AM21" s="444"/>
      <c r="AN21" s="444" t="s">
        <v>18</v>
      </c>
      <c r="AO21" s="444"/>
      <c r="AP21" s="445" t="s">
        <v>79</v>
      </c>
      <c r="AQ21" s="444"/>
      <c r="AR21" s="444" t="s">
        <v>18</v>
      </c>
      <c r="AS21" s="444"/>
      <c r="AT21" s="445" t="s">
        <v>79</v>
      </c>
      <c r="AU21" s="444"/>
      <c r="AV21" s="444" t="s">
        <v>18</v>
      </c>
      <c r="AW21" s="444"/>
      <c r="AX21" s="445" t="s">
        <v>79</v>
      </c>
      <c r="AY21" s="444"/>
      <c r="AZ21" s="444" t="s">
        <v>18</v>
      </c>
      <c r="BA21" s="444"/>
    </row>
    <row r="22" spans="1:53">
      <c r="A22" s="484"/>
      <c r="B22" s="390" t="s">
        <v>21</v>
      </c>
      <c r="C22" s="390" t="s">
        <v>22</v>
      </c>
      <c r="D22" s="390" t="s">
        <v>21</v>
      </c>
      <c r="E22" s="390" t="s">
        <v>22</v>
      </c>
      <c r="F22" s="390" t="s">
        <v>21</v>
      </c>
      <c r="G22" s="390" t="s">
        <v>22</v>
      </c>
      <c r="H22" s="390" t="s">
        <v>21</v>
      </c>
      <c r="I22" s="390" t="s">
        <v>22</v>
      </c>
      <c r="J22" s="390" t="s">
        <v>21</v>
      </c>
      <c r="K22" s="390" t="s">
        <v>22</v>
      </c>
      <c r="L22" s="390" t="s">
        <v>21</v>
      </c>
      <c r="M22" s="390" t="s">
        <v>22</v>
      </c>
      <c r="N22" s="390" t="s">
        <v>21</v>
      </c>
      <c r="O22" s="390" t="s">
        <v>22</v>
      </c>
      <c r="P22" s="390" t="s">
        <v>21</v>
      </c>
      <c r="Q22" s="390" t="s">
        <v>22</v>
      </c>
      <c r="R22" s="390" t="s">
        <v>21</v>
      </c>
      <c r="S22" s="390" t="s">
        <v>22</v>
      </c>
      <c r="T22" s="390" t="s">
        <v>21</v>
      </c>
      <c r="U22" s="390" t="s">
        <v>22</v>
      </c>
      <c r="V22" s="390" t="s">
        <v>21</v>
      </c>
      <c r="W22" s="390" t="s">
        <v>22</v>
      </c>
      <c r="X22" s="390" t="s">
        <v>21</v>
      </c>
      <c r="Y22" s="390" t="s">
        <v>22</v>
      </c>
      <c r="Z22" s="390" t="s">
        <v>21</v>
      </c>
      <c r="AA22" s="390" t="s">
        <v>22</v>
      </c>
      <c r="AB22" s="390" t="s">
        <v>21</v>
      </c>
      <c r="AC22" s="390" t="s">
        <v>22</v>
      </c>
      <c r="AD22" s="390" t="s">
        <v>21</v>
      </c>
      <c r="AE22" s="390" t="s">
        <v>22</v>
      </c>
      <c r="AF22" s="390" t="s">
        <v>21</v>
      </c>
      <c r="AG22" s="390" t="s">
        <v>22</v>
      </c>
      <c r="AH22" s="390" t="s">
        <v>21</v>
      </c>
      <c r="AI22" s="390" t="s">
        <v>22</v>
      </c>
      <c r="AJ22" s="390" t="s">
        <v>21</v>
      </c>
      <c r="AK22" s="390" t="s">
        <v>22</v>
      </c>
      <c r="AL22" s="390" t="s">
        <v>21</v>
      </c>
      <c r="AM22" s="390" t="s">
        <v>22</v>
      </c>
      <c r="AN22" s="390" t="s">
        <v>21</v>
      </c>
      <c r="AO22" s="390" t="s">
        <v>22</v>
      </c>
      <c r="AP22" s="390" t="s">
        <v>21</v>
      </c>
      <c r="AQ22" s="390" t="s">
        <v>22</v>
      </c>
      <c r="AR22" s="390" t="s">
        <v>21</v>
      </c>
      <c r="AS22" s="390" t="s">
        <v>22</v>
      </c>
      <c r="AT22" s="390" t="s">
        <v>21</v>
      </c>
      <c r="AU22" s="390" t="s">
        <v>22</v>
      </c>
      <c r="AV22" s="390" t="s">
        <v>21</v>
      </c>
      <c r="AW22" s="390" t="s">
        <v>22</v>
      </c>
      <c r="AX22" s="390" t="s">
        <v>21</v>
      </c>
      <c r="AY22" s="390" t="s">
        <v>22</v>
      </c>
      <c r="AZ22" s="390" t="s">
        <v>21</v>
      </c>
      <c r="BA22" s="390" t="s">
        <v>22</v>
      </c>
    </row>
    <row r="23" spans="1:53">
      <c r="A23" s="179" t="s">
        <v>144</v>
      </c>
      <c r="B23" s="45">
        <v>584</v>
      </c>
      <c r="C23" s="45">
        <v>171</v>
      </c>
      <c r="D23" s="44">
        <v>36.049382999999999</v>
      </c>
      <c r="E23" s="44">
        <v>62.408759000000003</v>
      </c>
      <c r="F23" s="45">
        <v>597</v>
      </c>
      <c r="G23" s="45">
        <v>218</v>
      </c>
      <c r="H23" s="44">
        <v>25.436727999999999</v>
      </c>
      <c r="I23" s="44">
        <v>43.512974</v>
      </c>
      <c r="J23" s="45">
        <v>843</v>
      </c>
      <c r="K23" s="45">
        <v>500</v>
      </c>
      <c r="L23" s="44">
        <v>28.015951999999999</v>
      </c>
      <c r="M23" s="44">
        <v>50.505051000000002</v>
      </c>
      <c r="N23" s="45">
        <v>733</v>
      </c>
      <c r="O23" s="45">
        <v>254</v>
      </c>
      <c r="P23" s="44">
        <v>26.262988</v>
      </c>
      <c r="Q23" s="44">
        <v>54.157783000000002</v>
      </c>
      <c r="R23" s="45">
        <v>1073</v>
      </c>
      <c r="S23" s="45">
        <v>504</v>
      </c>
      <c r="T23" s="44">
        <v>28.728245999999999</v>
      </c>
      <c r="U23" s="44">
        <v>47.457627000000002</v>
      </c>
      <c r="V23" s="45">
        <v>1012</v>
      </c>
      <c r="W23" s="45">
        <v>706</v>
      </c>
      <c r="X23" s="44">
        <v>24.032295999999999</v>
      </c>
      <c r="Y23" s="44">
        <v>44.939529</v>
      </c>
      <c r="Z23" s="45">
        <v>1480</v>
      </c>
      <c r="AA23" s="45">
        <v>863</v>
      </c>
      <c r="AB23" s="44">
        <v>27.106227000000001</v>
      </c>
      <c r="AC23" s="44">
        <v>47.004356999999999</v>
      </c>
      <c r="AD23" s="45">
        <v>1462</v>
      </c>
      <c r="AE23" s="45">
        <v>1018</v>
      </c>
      <c r="AF23" s="44">
        <v>27.220257</v>
      </c>
      <c r="AG23" s="44">
        <v>49.131273999999998</v>
      </c>
      <c r="AH23" s="45">
        <v>1270</v>
      </c>
      <c r="AI23" s="45">
        <v>814</v>
      </c>
      <c r="AJ23" s="44">
        <v>25.049309999999998</v>
      </c>
      <c r="AK23" s="44">
        <v>45.047038999999998</v>
      </c>
      <c r="AL23" s="45">
        <v>1221</v>
      </c>
      <c r="AM23" s="45">
        <v>436</v>
      </c>
      <c r="AN23" s="44">
        <v>18.706910000000001</v>
      </c>
      <c r="AO23" s="44">
        <v>40.633737000000004</v>
      </c>
      <c r="AP23" s="45">
        <v>1368</v>
      </c>
      <c r="AQ23" s="45">
        <v>464</v>
      </c>
      <c r="AR23" s="44">
        <v>18.119205000000001</v>
      </c>
      <c r="AS23" s="44">
        <v>36.535432999999998</v>
      </c>
      <c r="AT23" s="45">
        <v>1550</v>
      </c>
      <c r="AU23" s="45">
        <v>628</v>
      </c>
      <c r="AV23" s="44">
        <v>17.529970594888034</v>
      </c>
      <c r="AW23" s="44">
        <v>36.279607163489317</v>
      </c>
      <c r="AX23" s="45">
        <v>1128</v>
      </c>
      <c r="AY23" s="45">
        <v>396</v>
      </c>
      <c r="AZ23" s="44">
        <v>16.121194797770471</v>
      </c>
      <c r="BA23" s="44">
        <v>32.592592592592595</v>
      </c>
    </row>
    <row r="24" spans="1:53">
      <c r="A24" s="179" t="s">
        <v>145</v>
      </c>
      <c r="B24" s="45">
        <v>387</v>
      </c>
      <c r="C24" s="45">
        <v>35</v>
      </c>
      <c r="D24" s="44">
        <v>23.888888999999999</v>
      </c>
      <c r="E24" s="44">
        <v>12.773723</v>
      </c>
      <c r="F24" s="45">
        <v>435</v>
      </c>
      <c r="G24" s="45">
        <v>46</v>
      </c>
      <c r="H24" s="44">
        <v>18.534299000000001</v>
      </c>
      <c r="I24" s="44">
        <v>9.1816367000000003</v>
      </c>
      <c r="J24" s="45">
        <v>512</v>
      </c>
      <c r="K24" s="45">
        <v>71</v>
      </c>
      <c r="L24" s="44">
        <v>17.015619999999998</v>
      </c>
      <c r="M24" s="44">
        <v>7.1717171999999998</v>
      </c>
      <c r="N24" s="45">
        <v>484</v>
      </c>
      <c r="O24" s="45">
        <v>34</v>
      </c>
      <c r="P24" s="44">
        <v>17.341455</v>
      </c>
      <c r="Q24" s="44">
        <v>7.2494670000000001</v>
      </c>
      <c r="R24" s="45">
        <v>664</v>
      </c>
      <c r="S24" s="45">
        <v>83</v>
      </c>
      <c r="T24" s="44">
        <v>17.777778000000001</v>
      </c>
      <c r="U24" s="44">
        <v>7.8154425999999999</v>
      </c>
      <c r="V24" s="45">
        <v>776</v>
      </c>
      <c r="W24" s="45">
        <v>95</v>
      </c>
      <c r="X24" s="44">
        <v>18.427927</v>
      </c>
      <c r="Y24" s="44">
        <v>6.0471038000000004</v>
      </c>
      <c r="Z24" s="45">
        <v>1123</v>
      </c>
      <c r="AA24" s="45">
        <v>173</v>
      </c>
      <c r="AB24" s="44">
        <v>20.567765999999999</v>
      </c>
      <c r="AC24" s="44">
        <v>9.4226580000000002</v>
      </c>
      <c r="AD24" s="45">
        <v>1409</v>
      </c>
      <c r="AE24" s="45">
        <v>261</v>
      </c>
      <c r="AF24" s="44">
        <v>26.233476</v>
      </c>
      <c r="AG24" s="44">
        <v>12.596525</v>
      </c>
      <c r="AH24" s="45">
        <v>1568</v>
      </c>
      <c r="AI24" s="45">
        <v>317</v>
      </c>
      <c r="AJ24" s="44">
        <v>30.927022000000001</v>
      </c>
      <c r="AK24" s="44">
        <v>17.542888999999999</v>
      </c>
      <c r="AL24" s="45">
        <v>2263</v>
      </c>
      <c r="AM24" s="45">
        <v>209</v>
      </c>
      <c r="AN24" s="44">
        <v>34.671365000000002</v>
      </c>
      <c r="AO24" s="44">
        <v>19.478099</v>
      </c>
      <c r="AP24" s="45">
        <v>2787</v>
      </c>
      <c r="AQ24" s="45">
        <v>284</v>
      </c>
      <c r="AR24" s="44">
        <v>36.913907000000002</v>
      </c>
      <c r="AS24" s="44">
        <v>22.362204999999999</v>
      </c>
      <c r="AT24" s="45">
        <v>3356</v>
      </c>
      <c r="AU24" s="45">
        <v>422</v>
      </c>
      <c r="AV24" s="44">
        <v>37.955213752544672</v>
      </c>
      <c r="AW24" s="44">
        <v>24.3789716926632</v>
      </c>
      <c r="AX24" s="45">
        <v>2395</v>
      </c>
      <c r="AY24" s="45">
        <v>280</v>
      </c>
      <c r="AZ24" s="44">
        <v>34.228955266542805</v>
      </c>
      <c r="BA24" s="44">
        <v>23.045267489711936</v>
      </c>
    </row>
    <row r="25" spans="1:53">
      <c r="A25" s="179" t="s">
        <v>146</v>
      </c>
      <c r="B25" s="45">
        <v>418</v>
      </c>
      <c r="C25" s="45">
        <v>22</v>
      </c>
      <c r="D25" s="44">
        <v>25.802468999999999</v>
      </c>
      <c r="E25" s="44">
        <v>8.0291970999999993</v>
      </c>
      <c r="F25" s="45">
        <v>831</v>
      </c>
      <c r="G25" s="45">
        <v>61</v>
      </c>
      <c r="H25" s="44">
        <v>35.406902000000002</v>
      </c>
      <c r="I25" s="44">
        <v>12.175649</v>
      </c>
      <c r="J25" s="45">
        <v>822</v>
      </c>
      <c r="K25" s="45">
        <v>98</v>
      </c>
      <c r="L25" s="44">
        <v>27.318045999999999</v>
      </c>
      <c r="M25" s="44">
        <v>9.8989899000000001</v>
      </c>
      <c r="N25" s="45">
        <v>212</v>
      </c>
      <c r="O25" s="45">
        <v>17</v>
      </c>
      <c r="P25" s="44">
        <v>7.5958437999999999</v>
      </c>
      <c r="Q25" s="44">
        <v>3.6247335000000001</v>
      </c>
      <c r="R25" s="45">
        <v>682</v>
      </c>
      <c r="S25" s="45">
        <v>26</v>
      </c>
      <c r="T25" s="44">
        <v>18.259705</v>
      </c>
      <c r="U25" s="44">
        <v>2.4482108999999999</v>
      </c>
      <c r="V25" s="45">
        <v>693</v>
      </c>
      <c r="W25" s="45">
        <v>55</v>
      </c>
      <c r="X25" s="44">
        <v>16.456899</v>
      </c>
      <c r="Y25" s="44">
        <v>3.5009548000000001</v>
      </c>
      <c r="Z25" s="45">
        <v>506</v>
      </c>
      <c r="AA25" s="45">
        <v>63</v>
      </c>
      <c r="AB25" s="44">
        <v>9.2673992999999992</v>
      </c>
      <c r="AC25" s="44">
        <v>3.4313725000000002</v>
      </c>
      <c r="AD25" s="45">
        <v>438</v>
      </c>
      <c r="AE25" s="45">
        <v>57</v>
      </c>
      <c r="AF25" s="44">
        <v>8.1549060000000004</v>
      </c>
      <c r="AG25" s="44">
        <v>2.7509652999999998</v>
      </c>
      <c r="AH25" s="45">
        <v>251</v>
      </c>
      <c r="AI25" s="45">
        <v>30</v>
      </c>
      <c r="AJ25" s="44">
        <v>4.9506902999999998</v>
      </c>
      <c r="AK25" s="44">
        <v>1.6602102999999999</v>
      </c>
      <c r="AL25" s="45">
        <v>493</v>
      </c>
      <c r="AM25" s="45">
        <v>25</v>
      </c>
      <c r="AN25" s="44">
        <v>7.5532404</v>
      </c>
      <c r="AO25" s="44">
        <v>2.3299161000000002</v>
      </c>
      <c r="AP25" s="45">
        <v>594</v>
      </c>
      <c r="AQ25" s="45">
        <v>21</v>
      </c>
      <c r="AR25" s="44">
        <v>7.8675496999999996</v>
      </c>
      <c r="AS25" s="44">
        <v>1.6535432999999999</v>
      </c>
      <c r="AT25" s="45">
        <v>794</v>
      </c>
      <c r="AU25" s="45">
        <v>55</v>
      </c>
      <c r="AV25" s="44">
        <v>8.9798688079619993</v>
      </c>
      <c r="AW25" s="44">
        <v>3.1773541305603699</v>
      </c>
      <c r="AX25" s="45">
        <v>783</v>
      </c>
      <c r="AY25" s="45">
        <v>57</v>
      </c>
      <c r="AZ25" s="44">
        <v>11.190510218665143</v>
      </c>
      <c r="BA25" s="44">
        <v>4.6913580246913584</v>
      </c>
    </row>
    <row r="26" spans="1:53">
      <c r="A26" s="179" t="s">
        <v>147</v>
      </c>
      <c r="B26" s="45">
        <v>1</v>
      </c>
      <c r="C26" s="45">
        <v>0</v>
      </c>
      <c r="D26" s="44">
        <v>6.1728400000000003E-2</v>
      </c>
      <c r="E26" s="44">
        <v>0</v>
      </c>
      <c r="F26" s="45">
        <v>0</v>
      </c>
      <c r="G26" s="45">
        <v>0</v>
      </c>
      <c r="H26" s="44">
        <v>0</v>
      </c>
      <c r="I26" s="44">
        <v>0</v>
      </c>
      <c r="J26" s="45">
        <v>0</v>
      </c>
      <c r="K26" s="45">
        <v>0</v>
      </c>
      <c r="L26" s="44">
        <v>0</v>
      </c>
      <c r="M26" s="44">
        <v>0</v>
      </c>
      <c r="N26" s="45">
        <v>0</v>
      </c>
      <c r="O26" s="45">
        <v>0</v>
      </c>
      <c r="P26" s="44">
        <v>0</v>
      </c>
      <c r="Q26" s="44">
        <v>0</v>
      </c>
      <c r="R26" s="45">
        <v>0</v>
      </c>
      <c r="S26" s="45">
        <v>0</v>
      </c>
      <c r="T26" s="44">
        <v>0</v>
      </c>
      <c r="U26" s="44">
        <v>0</v>
      </c>
      <c r="V26" s="45">
        <v>0</v>
      </c>
      <c r="W26" s="45">
        <v>0</v>
      </c>
      <c r="X26" s="44">
        <v>0</v>
      </c>
      <c r="Y26" s="44">
        <v>0</v>
      </c>
      <c r="Z26" s="45">
        <v>0</v>
      </c>
      <c r="AA26" s="45">
        <v>0</v>
      </c>
      <c r="AB26" s="44">
        <v>0</v>
      </c>
      <c r="AC26" s="44">
        <v>0</v>
      </c>
      <c r="AD26" s="45">
        <v>2</v>
      </c>
      <c r="AE26" s="45">
        <v>0</v>
      </c>
      <c r="AF26" s="44">
        <v>3.7237010000000001E-2</v>
      </c>
      <c r="AG26" s="44">
        <v>0</v>
      </c>
      <c r="AH26" s="45">
        <v>4</v>
      </c>
      <c r="AI26" s="45">
        <v>1</v>
      </c>
      <c r="AJ26" s="44">
        <v>7.8895460000000001E-2</v>
      </c>
      <c r="AK26" s="44">
        <v>5.5340340000000002E-2</v>
      </c>
      <c r="AL26" s="45">
        <v>11</v>
      </c>
      <c r="AM26" s="45">
        <v>0</v>
      </c>
      <c r="AN26" s="44">
        <v>0.16853071999999999</v>
      </c>
      <c r="AO26" s="44">
        <v>0</v>
      </c>
      <c r="AP26" s="45">
        <v>153</v>
      </c>
      <c r="AQ26" s="45">
        <v>25</v>
      </c>
      <c r="AR26" s="44">
        <v>2.0264901000000002</v>
      </c>
      <c r="AS26" s="44">
        <v>1.9685039</v>
      </c>
      <c r="AT26" s="45">
        <v>13</v>
      </c>
      <c r="AU26" s="45">
        <v>0</v>
      </c>
      <c r="AV26" s="44">
        <v>0.14702555982809318</v>
      </c>
      <c r="AW26" s="44">
        <v>0</v>
      </c>
      <c r="AX26" s="45">
        <v>9</v>
      </c>
      <c r="AY26" s="45">
        <v>3</v>
      </c>
      <c r="AZ26" s="44">
        <v>0.12862655423753036</v>
      </c>
      <c r="BA26" s="44">
        <v>0.24691358024691357</v>
      </c>
    </row>
    <row r="27" spans="1:53">
      <c r="A27" s="179" t="s">
        <v>148</v>
      </c>
      <c r="B27" s="45">
        <v>0</v>
      </c>
      <c r="C27" s="45">
        <v>0</v>
      </c>
      <c r="D27" s="44">
        <v>0</v>
      </c>
      <c r="E27" s="44">
        <v>0</v>
      </c>
      <c r="F27" s="45">
        <v>196</v>
      </c>
      <c r="G27" s="45">
        <v>86</v>
      </c>
      <c r="H27" s="44">
        <v>8.3510864999999992</v>
      </c>
      <c r="I27" s="44">
        <v>17.165669000000001</v>
      </c>
      <c r="J27" s="45">
        <v>351</v>
      </c>
      <c r="K27" s="45">
        <v>118</v>
      </c>
      <c r="L27" s="44">
        <v>11.665005000000001</v>
      </c>
      <c r="M27" s="44">
        <v>11.919192000000001</v>
      </c>
      <c r="N27" s="45">
        <v>421</v>
      </c>
      <c r="O27" s="45">
        <v>59</v>
      </c>
      <c r="P27" s="44">
        <v>15.084199</v>
      </c>
      <c r="Q27" s="44">
        <v>12.579957</v>
      </c>
      <c r="R27" s="45">
        <v>606</v>
      </c>
      <c r="S27" s="45">
        <v>231</v>
      </c>
      <c r="T27" s="44">
        <v>16.224900000000002</v>
      </c>
      <c r="U27" s="44">
        <v>21.751411999999998</v>
      </c>
      <c r="V27" s="45">
        <v>855</v>
      </c>
      <c r="W27" s="45">
        <v>363</v>
      </c>
      <c r="X27" s="44">
        <v>20.303965999999999</v>
      </c>
      <c r="Y27" s="44">
        <v>23.106301999999999</v>
      </c>
      <c r="Z27" s="45">
        <v>1160</v>
      </c>
      <c r="AA27" s="45">
        <v>412</v>
      </c>
      <c r="AB27" s="44">
        <v>21.245421</v>
      </c>
      <c r="AC27" s="44">
        <v>22.440086999999998</v>
      </c>
      <c r="AD27" s="45">
        <v>1083</v>
      </c>
      <c r="AE27" s="45">
        <v>420</v>
      </c>
      <c r="AF27" s="44">
        <v>20.163843</v>
      </c>
      <c r="AG27" s="44">
        <v>20.27027</v>
      </c>
      <c r="AH27" s="45">
        <v>1195</v>
      </c>
      <c r="AI27" s="45">
        <v>381</v>
      </c>
      <c r="AJ27" s="44">
        <v>23.57002</v>
      </c>
      <c r="AK27" s="44">
        <v>21.084671</v>
      </c>
      <c r="AL27" s="45">
        <v>1705</v>
      </c>
      <c r="AM27" s="45">
        <v>284</v>
      </c>
      <c r="AN27" s="44">
        <v>26.122261000000002</v>
      </c>
      <c r="AO27" s="44">
        <v>26.467846999999999</v>
      </c>
      <c r="AP27" s="45">
        <v>1714</v>
      </c>
      <c r="AQ27" s="45">
        <v>314</v>
      </c>
      <c r="AR27" s="44">
        <v>22.701986999999999</v>
      </c>
      <c r="AS27" s="44">
        <v>24.724409000000001</v>
      </c>
      <c r="AT27" s="45">
        <v>2010</v>
      </c>
      <c r="AU27" s="45">
        <v>421</v>
      </c>
      <c r="AV27" s="44">
        <v>22.732413481112872</v>
      </c>
      <c r="AW27" s="44">
        <v>24.321201617562103</v>
      </c>
      <c r="AX27" s="45">
        <v>1772</v>
      </c>
      <c r="AY27" s="45">
        <v>307</v>
      </c>
      <c r="AZ27" s="44">
        <v>25.325139345433755</v>
      </c>
      <c r="BA27" s="44">
        <v>25.267489711934154</v>
      </c>
    </row>
    <row r="28" spans="1:53">
      <c r="A28" s="179" t="s">
        <v>149</v>
      </c>
      <c r="B28" s="45">
        <v>0</v>
      </c>
      <c r="C28" s="45">
        <v>0</v>
      </c>
      <c r="D28" s="44">
        <v>0</v>
      </c>
      <c r="E28" s="44">
        <v>0</v>
      </c>
      <c r="F28" s="45">
        <v>287</v>
      </c>
      <c r="G28" s="45">
        <v>90</v>
      </c>
      <c r="H28" s="44">
        <v>12.228377</v>
      </c>
      <c r="I28" s="44">
        <v>17.964072000000002</v>
      </c>
      <c r="J28" s="45">
        <v>349</v>
      </c>
      <c r="K28" s="45">
        <v>184</v>
      </c>
      <c r="L28" s="44">
        <v>11.598538</v>
      </c>
      <c r="M28" s="44">
        <v>18.585858999999999</v>
      </c>
      <c r="N28" s="45">
        <v>308</v>
      </c>
      <c r="O28" s="45">
        <v>68</v>
      </c>
      <c r="P28" s="44">
        <v>11.035470999999999</v>
      </c>
      <c r="Q28" s="44">
        <v>14.498934</v>
      </c>
      <c r="R28" s="45">
        <v>617</v>
      </c>
      <c r="S28" s="45">
        <v>205</v>
      </c>
      <c r="T28" s="44">
        <v>16.519411000000002</v>
      </c>
      <c r="U28" s="44">
        <v>19.303201999999999</v>
      </c>
      <c r="V28" s="45">
        <v>802</v>
      </c>
      <c r="W28" s="45">
        <v>346</v>
      </c>
      <c r="X28" s="44">
        <v>19.045356999999999</v>
      </c>
      <c r="Y28" s="44">
        <v>22.024187999999999</v>
      </c>
      <c r="Z28" s="45">
        <v>1114</v>
      </c>
      <c r="AA28" s="45">
        <v>317</v>
      </c>
      <c r="AB28" s="44">
        <v>20.402930000000001</v>
      </c>
      <c r="AC28" s="44">
        <v>17.265795000000001</v>
      </c>
      <c r="AD28" s="45">
        <v>921</v>
      </c>
      <c r="AE28" s="45">
        <v>288</v>
      </c>
      <c r="AF28" s="44">
        <v>17.147645000000001</v>
      </c>
      <c r="AG28" s="44">
        <v>13.899614</v>
      </c>
      <c r="AH28" s="45">
        <v>741</v>
      </c>
      <c r="AI28" s="45">
        <v>250</v>
      </c>
      <c r="AJ28" s="44">
        <v>14.615385</v>
      </c>
      <c r="AK28" s="44">
        <v>13.835086</v>
      </c>
      <c r="AL28" s="45">
        <v>817</v>
      </c>
      <c r="AM28" s="45">
        <v>115</v>
      </c>
      <c r="AN28" s="44">
        <v>12.517236</v>
      </c>
      <c r="AO28" s="44">
        <v>10.717613999999999</v>
      </c>
      <c r="AP28" s="45">
        <v>882</v>
      </c>
      <c r="AQ28" s="45">
        <v>156</v>
      </c>
      <c r="AR28" s="44">
        <v>11.682119</v>
      </c>
      <c r="AS28" s="44">
        <v>12.283465</v>
      </c>
      <c r="AT28" s="45">
        <v>1052</v>
      </c>
      <c r="AU28" s="45">
        <v>201</v>
      </c>
      <c r="AV28" s="44">
        <v>11.897760687627233</v>
      </c>
      <c r="AW28" s="44">
        <v>11.611785095320624</v>
      </c>
      <c r="AX28" s="45">
        <v>793</v>
      </c>
      <c r="AY28" s="45">
        <v>160</v>
      </c>
      <c r="AZ28" s="44">
        <v>11.333428612262399</v>
      </c>
      <c r="BA28" s="44">
        <v>13.168724279835391</v>
      </c>
    </row>
    <row r="29" spans="1:53">
      <c r="A29" s="179" t="s">
        <v>77</v>
      </c>
      <c r="B29" s="45">
        <v>230</v>
      </c>
      <c r="C29" s="45">
        <v>46</v>
      </c>
      <c r="D29" s="44">
        <v>14.197531</v>
      </c>
      <c r="E29" s="44">
        <v>16.788321</v>
      </c>
      <c r="F29" s="45">
        <v>1</v>
      </c>
      <c r="G29" s="45">
        <v>0</v>
      </c>
      <c r="H29" s="44">
        <v>4.2607579999999999E-2</v>
      </c>
      <c r="I29" s="44">
        <v>0</v>
      </c>
      <c r="J29" s="45">
        <v>132</v>
      </c>
      <c r="K29" s="45">
        <v>19</v>
      </c>
      <c r="L29" s="44">
        <v>4.3868394999999998</v>
      </c>
      <c r="M29" s="44">
        <v>1.9191919</v>
      </c>
      <c r="N29" s="45">
        <v>633</v>
      </c>
      <c r="O29" s="45">
        <v>37</v>
      </c>
      <c r="P29" s="44">
        <v>22.680043000000001</v>
      </c>
      <c r="Q29" s="44">
        <v>7.8891258000000004</v>
      </c>
      <c r="R29" s="45">
        <v>93</v>
      </c>
      <c r="S29" s="45">
        <v>13</v>
      </c>
      <c r="T29" s="44">
        <v>2.4899597999999998</v>
      </c>
      <c r="U29" s="44">
        <v>1.2241055000000001</v>
      </c>
      <c r="V29" s="45">
        <v>73</v>
      </c>
      <c r="W29" s="45">
        <v>6</v>
      </c>
      <c r="X29" s="44">
        <v>1.733555</v>
      </c>
      <c r="Y29" s="44">
        <v>0.38192234000000003</v>
      </c>
      <c r="Z29" s="45">
        <v>77</v>
      </c>
      <c r="AA29" s="45">
        <v>8</v>
      </c>
      <c r="AB29" s="44">
        <v>1.4102564</v>
      </c>
      <c r="AC29" s="44">
        <v>0.43572984999999997</v>
      </c>
      <c r="AD29" s="45">
        <v>56</v>
      </c>
      <c r="AE29" s="45">
        <v>28</v>
      </c>
      <c r="AF29" s="44">
        <v>1.0426363999999999</v>
      </c>
      <c r="AG29" s="44">
        <v>1.3513514</v>
      </c>
      <c r="AH29" s="45">
        <v>41</v>
      </c>
      <c r="AI29" s="45">
        <v>14</v>
      </c>
      <c r="AJ29" s="44">
        <v>0.80867849999999997</v>
      </c>
      <c r="AK29" s="44">
        <v>0.77476480000000003</v>
      </c>
      <c r="AL29" s="45">
        <v>17</v>
      </c>
      <c r="AM29" s="45">
        <v>4</v>
      </c>
      <c r="AN29" s="44">
        <v>0.26045657</v>
      </c>
      <c r="AO29" s="44">
        <v>0.37278657999999998</v>
      </c>
      <c r="AP29" s="45">
        <v>52</v>
      </c>
      <c r="AQ29" s="45">
        <v>6</v>
      </c>
      <c r="AR29" s="44">
        <v>0.68874172</v>
      </c>
      <c r="AS29" s="44">
        <v>0.47244093999999998</v>
      </c>
      <c r="AT29" s="45">
        <v>67</v>
      </c>
      <c r="AU29" s="45">
        <v>4</v>
      </c>
      <c r="AV29" s="44">
        <v>0.75774711603709566</v>
      </c>
      <c r="AW29" s="44">
        <v>0.23108030040439051</v>
      </c>
      <c r="AX29" s="45">
        <v>117</v>
      </c>
      <c r="AY29" s="45">
        <v>12</v>
      </c>
      <c r="AZ29" s="44">
        <v>1.6721452050878949</v>
      </c>
      <c r="BA29" s="44">
        <v>0.98765432098765427</v>
      </c>
    </row>
    <row r="30" spans="1:53">
      <c r="A30" s="179" t="s">
        <v>17</v>
      </c>
      <c r="B30" s="45">
        <v>1620</v>
      </c>
      <c r="C30" s="45">
        <v>274</v>
      </c>
      <c r="D30" s="44">
        <v>100</v>
      </c>
      <c r="E30" s="44">
        <v>100</v>
      </c>
      <c r="F30" s="45">
        <v>2347</v>
      </c>
      <c r="G30" s="45">
        <v>501</v>
      </c>
      <c r="H30" s="44">
        <v>100</v>
      </c>
      <c r="I30" s="44">
        <v>100</v>
      </c>
      <c r="J30" s="45">
        <v>3009</v>
      </c>
      <c r="K30" s="45">
        <v>990</v>
      </c>
      <c r="L30" s="44">
        <v>100</v>
      </c>
      <c r="M30" s="44">
        <v>100</v>
      </c>
      <c r="N30" s="45">
        <v>2791</v>
      </c>
      <c r="O30" s="45">
        <v>469</v>
      </c>
      <c r="P30" s="44">
        <v>100</v>
      </c>
      <c r="Q30" s="44">
        <v>100</v>
      </c>
      <c r="R30" s="45">
        <v>3735</v>
      </c>
      <c r="S30" s="45">
        <v>1062</v>
      </c>
      <c r="T30" s="44">
        <v>100</v>
      </c>
      <c r="U30" s="44">
        <v>100</v>
      </c>
      <c r="V30" s="45">
        <v>4211</v>
      </c>
      <c r="W30" s="45">
        <v>1571</v>
      </c>
      <c r="X30" s="44">
        <v>100</v>
      </c>
      <c r="Y30" s="44">
        <v>100</v>
      </c>
      <c r="Z30" s="45">
        <v>5460</v>
      </c>
      <c r="AA30" s="45">
        <v>1836</v>
      </c>
      <c r="AB30" s="44">
        <v>100</v>
      </c>
      <c r="AC30" s="44">
        <v>100</v>
      </c>
      <c r="AD30" s="45">
        <v>5371</v>
      </c>
      <c r="AE30" s="45">
        <v>2072</v>
      </c>
      <c r="AF30" s="44">
        <v>100</v>
      </c>
      <c r="AG30" s="44">
        <v>100</v>
      </c>
      <c r="AH30" s="45">
        <v>5070</v>
      </c>
      <c r="AI30" s="45">
        <v>1807</v>
      </c>
      <c r="AJ30" s="44">
        <v>100</v>
      </c>
      <c r="AK30" s="44">
        <v>100</v>
      </c>
      <c r="AL30" s="45">
        <v>6527</v>
      </c>
      <c r="AM30" s="45">
        <v>1073</v>
      </c>
      <c r="AN30" s="44">
        <v>100</v>
      </c>
      <c r="AO30" s="44">
        <v>100</v>
      </c>
      <c r="AP30" s="45">
        <v>7550</v>
      </c>
      <c r="AQ30" s="45">
        <v>1270</v>
      </c>
      <c r="AR30" s="44">
        <v>100</v>
      </c>
      <c r="AS30" s="44">
        <v>100</v>
      </c>
      <c r="AT30" s="45">
        <v>8842</v>
      </c>
      <c r="AU30" s="45">
        <v>1731</v>
      </c>
      <c r="AV30" s="44">
        <v>100</v>
      </c>
      <c r="AW30" s="44">
        <v>100</v>
      </c>
      <c r="AX30" s="45">
        <v>6997</v>
      </c>
      <c r="AY30" s="45">
        <v>1215</v>
      </c>
      <c r="AZ30" s="44">
        <v>100</v>
      </c>
      <c r="BA30" s="44">
        <v>100</v>
      </c>
    </row>
    <row r="31" spans="1:53">
      <c r="A31" s="434" t="s">
        <v>610</v>
      </c>
      <c r="B31" s="434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434"/>
      <c r="AN31" s="434"/>
      <c r="AO31" s="434"/>
      <c r="AP31" s="434"/>
      <c r="AQ31" s="434"/>
      <c r="AR31" s="434"/>
      <c r="AS31" s="434"/>
      <c r="AT31" s="434"/>
      <c r="AU31" s="434"/>
      <c r="AV31" s="434"/>
      <c r="AW31" s="434"/>
      <c r="AX31" s="434"/>
      <c r="AY31" s="434"/>
      <c r="AZ31" s="434"/>
      <c r="BA31" s="434"/>
    </row>
    <row r="33" spans="1:15">
      <c r="A33" s="437" t="s">
        <v>715</v>
      </c>
      <c r="B33" s="437"/>
      <c r="C33" s="437"/>
      <c r="D33" s="437"/>
      <c r="E33" s="437"/>
      <c r="F33" s="437"/>
      <c r="G33" s="437"/>
      <c r="H33" s="437"/>
      <c r="I33" s="437"/>
      <c r="J33" s="437"/>
      <c r="K33" s="437"/>
      <c r="L33" s="437"/>
      <c r="M33" s="437"/>
      <c r="N33" s="437"/>
      <c r="O33" s="437"/>
    </row>
    <row r="34" spans="1:15" s="175" customFormat="1">
      <c r="A34" s="431" t="s">
        <v>703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</row>
    <row r="35" spans="1:15" s="388" customFormat="1">
      <c r="A35" s="385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385"/>
      <c r="M35" s="385"/>
      <c r="N35" s="385"/>
      <c r="O35" s="385"/>
    </row>
    <row r="36" spans="1:15">
      <c r="A36" s="480" t="s">
        <v>143</v>
      </c>
      <c r="B36" s="481" t="s">
        <v>20</v>
      </c>
      <c r="C36" s="470">
        <v>2015</v>
      </c>
      <c r="D36" s="470"/>
      <c r="E36" s="470">
        <v>2017</v>
      </c>
      <c r="F36" s="470"/>
    </row>
    <row r="37" spans="1:15" ht="30">
      <c r="A37" s="480"/>
      <c r="B37" s="481"/>
      <c r="C37" s="174" t="s">
        <v>44</v>
      </c>
      <c r="D37" s="174" t="s">
        <v>45</v>
      </c>
      <c r="E37" s="174" t="s">
        <v>44</v>
      </c>
      <c r="F37" s="174" t="s">
        <v>45</v>
      </c>
    </row>
    <row r="38" spans="1:15" ht="15" customHeight="1">
      <c r="A38" s="480" t="s">
        <v>144</v>
      </c>
      <c r="B38" s="179" t="s">
        <v>21</v>
      </c>
      <c r="C38" s="406">
        <v>0.15045158517997237</v>
      </c>
      <c r="D38" s="406">
        <v>5.1349984226000045E-3</v>
      </c>
      <c r="E38" s="406">
        <v>0.14007200530842054</v>
      </c>
      <c r="F38" s="406">
        <v>5.8383267893744638E-3</v>
      </c>
    </row>
    <row r="39" spans="1:15">
      <c r="A39" s="480"/>
      <c r="B39" s="179" t="s">
        <v>22</v>
      </c>
      <c r="C39" s="406">
        <v>0.35045960054471176</v>
      </c>
      <c r="D39" s="406">
        <v>1.7456653984409851E-2</v>
      </c>
      <c r="E39" s="406">
        <v>0.30291419781221512</v>
      </c>
      <c r="F39" s="406">
        <v>1.8096352962705568E-2</v>
      </c>
    </row>
    <row r="40" spans="1:15">
      <c r="A40" s="480" t="s">
        <v>145</v>
      </c>
      <c r="B40" s="179" t="s">
        <v>21</v>
      </c>
      <c r="C40" s="406">
        <v>0.40231950215867213</v>
      </c>
      <c r="D40" s="406">
        <v>7.2198377207044178E-3</v>
      </c>
      <c r="E40" s="406">
        <v>0.36219458514824815</v>
      </c>
      <c r="F40" s="406">
        <v>8.3091645704898784E-3</v>
      </c>
    </row>
    <row r="41" spans="1:15">
      <c r="A41" s="480"/>
      <c r="B41" s="179" t="s">
        <v>22</v>
      </c>
      <c r="C41" s="406">
        <v>0.25384418974126194</v>
      </c>
      <c r="D41" s="406">
        <v>1.7357985924786806E-2</v>
      </c>
      <c r="E41" s="406">
        <v>0.24713707839562443</v>
      </c>
      <c r="F41" s="406">
        <v>1.6984615298809163E-2</v>
      </c>
    </row>
    <row r="42" spans="1:15">
      <c r="A42" s="480" t="s">
        <v>146</v>
      </c>
      <c r="B42" s="179" t="s">
        <v>21</v>
      </c>
      <c r="C42" s="406">
        <v>0.11686255338295762</v>
      </c>
      <c r="D42" s="406">
        <v>8.194896874967739E-3</v>
      </c>
      <c r="E42" s="406">
        <v>0.14105255204945766</v>
      </c>
      <c r="F42" s="406">
        <v>7.9939230481951111E-3</v>
      </c>
    </row>
    <row r="43" spans="1:15">
      <c r="A43" s="480"/>
      <c r="B43" s="179" t="s">
        <v>22</v>
      </c>
      <c r="C43" s="406">
        <v>2.7873921924648208E-2</v>
      </c>
      <c r="D43" s="406">
        <v>6.1359787708692428E-3</v>
      </c>
      <c r="E43" s="406">
        <v>4.8869074749316316E-2</v>
      </c>
      <c r="F43" s="406">
        <v>1.000059550326229E-2</v>
      </c>
    </row>
    <row r="44" spans="1:15" ht="23.25" customHeight="1">
      <c r="A44" s="480" t="s">
        <v>147</v>
      </c>
      <c r="B44" s="179" t="s">
        <v>21</v>
      </c>
      <c r="C44" s="406">
        <v>2.03333992430246E-3</v>
      </c>
      <c r="D44" s="406">
        <v>6.6488051404623881E-4</v>
      </c>
      <c r="E44" s="406">
        <v>3.4015281418557134E-3</v>
      </c>
      <c r="F44" s="406">
        <v>1.3785693895812902E-3</v>
      </c>
    </row>
    <row r="45" spans="1:15" ht="24" customHeight="1">
      <c r="A45" s="480"/>
      <c r="B45" s="179" t="s">
        <v>22</v>
      </c>
      <c r="C45" s="406">
        <v>0</v>
      </c>
      <c r="D45" s="406">
        <v>0</v>
      </c>
      <c r="E45" s="406">
        <v>1.609503190519599E-3</v>
      </c>
      <c r="F45" s="406">
        <v>1.3444352968399115E-3</v>
      </c>
    </row>
    <row r="46" spans="1:15">
      <c r="A46" s="480" t="s">
        <v>148</v>
      </c>
      <c r="B46" s="179" t="s">
        <v>21</v>
      </c>
      <c r="C46" s="406">
        <v>0.22401769908748811</v>
      </c>
      <c r="D46" s="406">
        <v>7.0579834675623763E-3</v>
      </c>
      <c r="E46" s="406">
        <v>0.23402874956474892</v>
      </c>
      <c r="F46" s="406">
        <v>7.0932522836257908E-3</v>
      </c>
    </row>
    <row r="47" spans="1:15">
      <c r="A47" s="480"/>
      <c r="B47" s="179" t="s">
        <v>22</v>
      </c>
      <c r="C47" s="406">
        <v>0.25239729913753972</v>
      </c>
      <c r="D47" s="406">
        <v>1.7322933085077364E-2</v>
      </c>
      <c r="E47" s="406">
        <v>0.26623746581586144</v>
      </c>
      <c r="F47" s="406">
        <v>2.0699584760562162E-2</v>
      </c>
    </row>
    <row r="48" spans="1:15">
      <c r="A48" s="480" t="s">
        <v>149</v>
      </c>
      <c r="B48" s="179" t="s">
        <v>21</v>
      </c>
      <c r="C48" s="406">
        <v>9.4626595650271761E-2</v>
      </c>
      <c r="D48" s="406">
        <v>4.4452824657690709E-3</v>
      </c>
      <c r="E48" s="406">
        <v>0.10049700744361445</v>
      </c>
      <c r="F48" s="406">
        <v>5.3290868002899049E-3</v>
      </c>
    </row>
    <row r="49" spans="1:6">
      <c r="A49" s="480"/>
      <c r="B49" s="179" t="s">
        <v>22</v>
      </c>
      <c r="C49" s="406">
        <v>0.1127156150703586</v>
      </c>
      <c r="D49" s="406">
        <v>1.371176699538309E-2</v>
      </c>
      <c r="E49" s="406">
        <v>0.12509970373746582</v>
      </c>
      <c r="F49" s="406">
        <v>1.4413439012293746E-2</v>
      </c>
    </row>
    <row r="50" spans="1:6">
      <c r="A50" s="480" t="s">
        <v>77</v>
      </c>
      <c r="B50" s="179" t="s">
        <v>21</v>
      </c>
      <c r="C50" s="406">
        <v>9.6887246163355357E-3</v>
      </c>
      <c r="D50" s="406">
        <v>1.664728534791013E-3</v>
      </c>
      <c r="E50" s="406">
        <v>1.8753572343654532E-2</v>
      </c>
      <c r="F50" s="406">
        <v>2.3638454413998696E-3</v>
      </c>
    </row>
    <row r="51" spans="1:6">
      <c r="A51" s="480"/>
      <c r="B51" s="179" t="s">
        <v>22</v>
      </c>
      <c r="C51" s="406">
        <v>2.7093735814798002E-3</v>
      </c>
      <c r="D51" s="406">
        <v>1.6341096156248299E-3</v>
      </c>
      <c r="E51" s="406">
        <v>8.1329762989972645E-3</v>
      </c>
      <c r="F51" s="406">
        <v>2.567045838912302E-3</v>
      </c>
    </row>
    <row r="52" spans="1:6">
      <c r="A52" s="434" t="s">
        <v>610</v>
      </c>
      <c r="B52" s="434"/>
      <c r="C52" s="434"/>
      <c r="D52" s="434"/>
      <c r="E52" s="434"/>
      <c r="F52" s="434"/>
    </row>
  </sheetData>
  <mergeCells count="100">
    <mergeCell ref="A52:F52"/>
    <mergeCell ref="A1:O1"/>
    <mergeCell ref="A2:O2"/>
    <mergeCell ref="B4:E4"/>
    <mergeCell ref="F4:I4"/>
    <mergeCell ref="J4:M4"/>
    <mergeCell ref="N4:Q4"/>
    <mergeCell ref="J20:M20"/>
    <mergeCell ref="N20:Q20"/>
    <mergeCell ref="A15:BA15"/>
    <mergeCell ref="B20:E20"/>
    <mergeCell ref="F20:I20"/>
    <mergeCell ref="A17:O17"/>
    <mergeCell ref="A18:O18"/>
    <mergeCell ref="A31:BA31"/>
    <mergeCell ref="C36:D36"/>
    <mergeCell ref="E36:F36"/>
    <mergeCell ref="A36:A37"/>
    <mergeCell ref="B36:B37"/>
    <mergeCell ref="A33:O33"/>
    <mergeCell ref="A34:O34"/>
    <mergeCell ref="A50:A51"/>
    <mergeCell ref="A38:A39"/>
    <mergeCell ref="A40:A41"/>
    <mergeCell ref="A42:A43"/>
    <mergeCell ref="A44:A45"/>
    <mergeCell ref="A46:A47"/>
    <mergeCell ref="A48:A49"/>
    <mergeCell ref="R4:U4"/>
    <mergeCell ref="V4:Y4"/>
    <mergeCell ref="Z4:AC4"/>
    <mergeCell ref="AD4:AG4"/>
    <mergeCell ref="AH4:AK4"/>
    <mergeCell ref="AL4:AO4"/>
    <mergeCell ref="AP4:AS4"/>
    <mergeCell ref="AT4:AW4"/>
    <mergeCell ref="AX4:BA4"/>
    <mergeCell ref="A5:A6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R20:U20"/>
    <mergeCell ref="V20:Y20"/>
    <mergeCell ref="Z20:AC20"/>
    <mergeCell ref="AD20:AG20"/>
    <mergeCell ref="AH20:AK20"/>
    <mergeCell ref="AL20:AO20"/>
    <mergeCell ref="AP20:AS20"/>
    <mergeCell ref="AT20:AW20"/>
    <mergeCell ref="AX20:BA20"/>
    <mergeCell ref="A21:A22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Y224"/>
  <sheetViews>
    <sheetView workbookViewId="0">
      <selection activeCell="A15" sqref="A15:Y15"/>
    </sheetView>
  </sheetViews>
  <sheetFormatPr baseColWidth="10" defaultColWidth="9.140625" defaultRowHeight="15"/>
  <cols>
    <col min="1" max="1" width="28.42578125" customWidth="1"/>
    <col min="2" max="2" width="10.140625" customWidth="1"/>
    <col min="3" max="3" width="10.5703125" bestFit="1" customWidth="1"/>
    <col min="4" max="4" width="9.28515625" bestFit="1" customWidth="1"/>
    <col min="5" max="5" width="10.5703125" bestFit="1" customWidth="1"/>
    <col min="6" max="6" width="9.28515625" bestFit="1" customWidth="1"/>
    <col min="7" max="7" width="7.5703125" bestFit="1" customWidth="1"/>
    <col min="8" max="8" width="9.28515625" bestFit="1" customWidth="1"/>
    <col min="9" max="9" width="6.28515625" bestFit="1" customWidth="1"/>
    <col min="10" max="10" width="9.28515625" bestFit="1" customWidth="1"/>
    <col min="11" max="11" width="7.5703125" bestFit="1" customWidth="1"/>
    <col min="12" max="12" width="9.28515625" bestFit="1" customWidth="1"/>
    <col min="13" max="13" width="6.28515625" bestFit="1" customWidth="1"/>
  </cols>
  <sheetData>
    <row r="1" spans="1:25">
      <c r="A1" s="437" t="s">
        <v>716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25" s="175" customFormat="1">
      <c r="A2" s="431" t="s">
        <v>703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5" s="388" customFormat="1">
      <c r="A3" s="385"/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</row>
    <row r="4" spans="1:25" s="388" customFormat="1">
      <c r="A4" s="60" t="s">
        <v>68</v>
      </c>
      <c r="B4" s="444">
        <v>2006</v>
      </c>
      <c r="C4" s="444"/>
      <c r="D4" s="444"/>
      <c r="E4" s="444"/>
      <c r="F4" s="444">
        <v>2009</v>
      </c>
      <c r="G4" s="444"/>
      <c r="H4" s="444"/>
      <c r="I4" s="444"/>
      <c r="J4" s="444">
        <v>2011</v>
      </c>
      <c r="K4" s="444"/>
      <c r="L4" s="444"/>
      <c r="M4" s="444"/>
      <c r="N4" s="444">
        <v>2013</v>
      </c>
      <c r="O4" s="444"/>
      <c r="P4" s="444"/>
      <c r="Q4" s="444"/>
      <c r="R4" s="444">
        <v>2015</v>
      </c>
      <c r="S4" s="444"/>
      <c r="T4" s="444"/>
      <c r="U4" s="444"/>
      <c r="V4" s="444">
        <v>2017</v>
      </c>
      <c r="W4" s="444"/>
      <c r="X4" s="444"/>
      <c r="Y4" s="444"/>
    </row>
    <row r="5" spans="1:25">
      <c r="A5" s="483" t="s">
        <v>143</v>
      </c>
      <c r="B5" s="445" t="s">
        <v>79</v>
      </c>
      <c r="C5" s="444"/>
      <c r="D5" s="444" t="s">
        <v>18</v>
      </c>
      <c r="E5" s="444"/>
      <c r="F5" s="445" t="s">
        <v>79</v>
      </c>
      <c r="G5" s="444"/>
      <c r="H5" s="444" t="s">
        <v>18</v>
      </c>
      <c r="I5" s="444"/>
      <c r="J5" s="445" t="s">
        <v>79</v>
      </c>
      <c r="K5" s="444"/>
      <c r="L5" s="444" t="s">
        <v>18</v>
      </c>
      <c r="M5" s="444"/>
      <c r="N5" s="445" t="s">
        <v>79</v>
      </c>
      <c r="O5" s="444"/>
      <c r="P5" s="444" t="s">
        <v>18</v>
      </c>
      <c r="Q5" s="444"/>
      <c r="R5" s="445" t="s">
        <v>79</v>
      </c>
      <c r="S5" s="444"/>
      <c r="T5" s="444" t="s">
        <v>18</v>
      </c>
      <c r="U5" s="444"/>
      <c r="V5" s="445" t="s">
        <v>79</v>
      </c>
      <c r="W5" s="444"/>
      <c r="X5" s="444" t="s">
        <v>18</v>
      </c>
      <c r="Y5" s="444"/>
    </row>
    <row r="6" spans="1:25">
      <c r="A6" s="484"/>
      <c r="B6" s="390" t="s">
        <v>64</v>
      </c>
      <c r="C6" s="390" t="s">
        <v>62</v>
      </c>
      <c r="D6" s="390" t="s">
        <v>63</v>
      </c>
      <c r="E6" s="390" t="s">
        <v>62</v>
      </c>
      <c r="F6" s="390" t="s">
        <v>64</v>
      </c>
      <c r="G6" s="390" t="s">
        <v>62</v>
      </c>
      <c r="H6" s="390" t="s">
        <v>63</v>
      </c>
      <c r="I6" s="390" t="s">
        <v>62</v>
      </c>
      <c r="J6" s="390" t="s">
        <v>64</v>
      </c>
      <c r="K6" s="390" t="s">
        <v>62</v>
      </c>
      <c r="L6" s="390" t="s">
        <v>63</v>
      </c>
      <c r="M6" s="390" t="s">
        <v>62</v>
      </c>
      <c r="N6" s="390" t="s">
        <v>64</v>
      </c>
      <c r="O6" s="390" t="s">
        <v>62</v>
      </c>
      <c r="P6" s="390" t="s">
        <v>63</v>
      </c>
      <c r="Q6" s="390" t="s">
        <v>62</v>
      </c>
      <c r="R6" s="390" t="s">
        <v>64</v>
      </c>
      <c r="S6" s="390" t="s">
        <v>62</v>
      </c>
      <c r="T6" s="390" t="s">
        <v>63</v>
      </c>
      <c r="U6" s="390" t="s">
        <v>62</v>
      </c>
      <c r="V6" s="390" t="s">
        <v>64</v>
      </c>
      <c r="W6" s="390" t="s">
        <v>62</v>
      </c>
      <c r="X6" s="390" t="s">
        <v>63</v>
      </c>
      <c r="Y6" s="390" t="s">
        <v>62</v>
      </c>
    </row>
    <row r="7" spans="1:25">
      <c r="A7" s="179" t="s">
        <v>144</v>
      </c>
      <c r="B7" s="45">
        <v>64748</v>
      </c>
      <c r="C7" s="45">
        <v>52326</v>
      </c>
      <c r="D7" s="44">
        <v>19.847346999999999</v>
      </c>
      <c r="E7" s="44">
        <v>31.021971000000001</v>
      </c>
      <c r="F7" s="45">
        <v>61835</v>
      </c>
      <c r="G7" s="45">
        <v>47712</v>
      </c>
      <c r="H7" s="44">
        <v>18.260451</v>
      </c>
      <c r="I7" s="44">
        <v>29.883315</v>
      </c>
      <c r="J7" s="45">
        <v>60582</v>
      </c>
      <c r="K7" s="45">
        <v>50812</v>
      </c>
      <c r="L7" s="44">
        <v>14.588369999999999</v>
      </c>
      <c r="M7" s="44">
        <v>25.251460999999999</v>
      </c>
      <c r="N7" s="45">
        <v>93880</v>
      </c>
      <c r="O7" s="45">
        <v>38201</v>
      </c>
      <c r="P7" s="44">
        <v>16.791452</v>
      </c>
      <c r="Q7" s="44">
        <v>25.426651</v>
      </c>
      <c r="R7" s="45">
        <v>92889</v>
      </c>
      <c r="S7" s="45">
        <v>28409</v>
      </c>
      <c r="T7" s="44">
        <v>15.642118486660525</v>
      </c>
      <c r="U7" s="44">
        <v>23.891580045076864</v>
      </c>
      <c r="V7" s="45">
        <v>85638</v>
      </c>
      <c r="W7" s="45">
        <v>20911</v>
      </c>
      <c r="X7" s="44">
        <v>24.099898580121703</v>
      </c>
      <c r="Y7" s="44">
        <v>14.463923794081882</v>
      </c>
    </row>
    <row r="8" spans="1:25">
      <c r="A8" s="179" t="s">
        <v>145</v>
      </c>
      <c r="B8" s="45">
        <v>105942</v>
      </c>
      <c r="C8" s="45">
        <v>43114</v>
      </c>
      <c r="D8" s="44">
        <v>32.474634000000002</v>
      </c>
      <c r="E8" s="44">
        <v>25.560549000000002</v>
      </c>
      <c r="F8" s="45">
        <v>130556</v>
      </c>
      <c r="G8" s="45">
        <v>51277</v>
      </c>
      <c r="H8" s="44">
        <v>38.554402000000003</v>
      </c>
      <c r="I8" s="44">
        <v>32.116171000000001</v>
      </c>
      <c r="J8" s="45">
        <v>152861</v>
      </c>
      <c r="K8" s="45">
        <v>63553</v>
      </c>
      <c r="L8" s="44">
        <v>36.809494999999998</v>
      </c>
      <c r="M8" s="44">
        <v>31.583210999999999</v>
      </c>
      <c r="N8" s="45">
        <v>214907</v>
      </c>
      <c r="O8" s="45">
        <v>52201</v>
      </c>
      <c r="P8" s="44">
        <v>38.438437999999998</v>
      </c>
      <c r="Q8" s="44">
        <v>34.745075</v>
      </c>
      <c r="R8" s="45">
        <v>234235</v>
      </c>
      <c r="S8" s="45">
        <v>42067</v>
      </c>
      <c r="T8" s="44">
        <v>39.444192786260253</v>
      </c>
      <c r="U8" s="44">
        <v>35.377771049887308</v>
      </c>
      <c r="V8" s="45">
        <v>209454</v>
      </c>
      <c r="W8" s="45">
        <v>28417</v>
      </c>
      <c r="X8" s="44">
        <v>32.75055319933616</v>
      </c>
      <c r="Y8" s="44">
        <v>35.375962707742197</v>
      </c>
    </row>
    <row r="9" spans="1:25">
      <c r="A9" s="179" t="s">
        <v>146</v>
      </c>
      <c r="B9" s="45">
        <v>63903</v>
      </c>
      <c r="C9" s="45">
        <v>4875</v>
      </c>
      <c r="D9" s="44">
        <v>19.588327</v>
      </c>
      <c r="E9" s="44">
        <v>2.8901905000000001</v>
      </c>
      <c r="F9" s="45">
        <v>50989</v>
      </c>
      <c r="G9" s="45">
        <v>1521</v>
      </c>
      <c r="H9" s="44">
        <v>15.057525999999999</v>
      </c>
      <c r="I9" s="44">
        <v>0.95264340999999997</v>
      </c>
      <c r="J9" s="45">
        <v>59614</v>
      </c>
      <c r="K9" s="45">
        <v>1566</v>
      </c>
      <c r="L9" s="44">
        <v>14.355271999999999</v>
      </c>
      <c r="M9" s="44">
        <v>0.77823719000000002</v>
      </c>
      <c r="N9" s="45">
        <v>67619</v>
      </c>
      <c r="O9" s="45">
        <v>1042</v>
      </c>
      <c r="P9" s="44">
        <v>12.094388</v>
      </c>
      <c r="Q9" s="44">
        <v>0.69355697999999999</v>
      </c>
      <c r="R9" s="45">
        <v>76030</v>
      </c>
      <c r="S9" s="45">
        <v>995</v>
      </c>
      <c r="T9" s="44">
        <v>12.803133509250825</v>
      </c>
      <c r="U9" s="44">
        <v>0.83678137719917922</v>
      </c>
      <c r="V9" s="45">
        <v>88645</v>
      </c>
      <c r="W9" s="45">
        <v>665</v>
      </c>
      <c r="X9" s="44">
        <v>0.76641158030610357</v>
      </c>
      <c r="Y9" s="44">
        <v>14.971794352114578</v>
      </c>
    </row>
    <row r="10" spans="1:25">
      <c r="A10" s="179" t="s">
        <v>147</v>
      </c>
      <c r="B10" s="45">
        <v>548</v>
      </c>
      <c r="C10" s="45">
        <v>197</v>
      </c>
      <c r="D10" s="44">
        <v>0.16797965000000001</v>
      </c>
      <c r="E10" s="44">
        <v>0.11679334</v>
      </c>
      <c r="F10" s="45">
        <v>575</v>
      </c>
      <c r="G10" s="45">
        <v>136</v>
      </c>
      <c r="H10" s="44">
        <v>0.16980285000000001</v>
      </c>
      <c r="I10" s="44">
        <v>8.5180480000000003E-2</v>
      </c>
      <c r="J10" s="45">
        <v>1447</v>
      </c>
      <c r="K10" s="45">
        <v>35</v>
      </c>
      <c r="L10" s="44">
        <v>0.34844296000000002</v>
      </c>
      <c r="M10" s="44">
        <v>1.7393550000000001E-2</v>
      </c>
      <c r="N10" s="45">
        <v>16560</v>
      </c>
      <c r="O10" s="45">
        <v>3468</v>
      </c>
      <c r="P10" s="44">
        <v>2.9619347999999999</v>
      </c>
      <c r="Q10" s="44">
        <v>2.3083067000000002</v>
      </c>
      <c r="R10" s="45">
        <v>1172</v>
      </c>
      <c r="S10" s="45">
        <v>134</v>
      </c>
      <c r="T10" s="44">
        <v>0.19735989047536454</v>
      </c>
      <c r="U10" s="44">
        <v>0.11269216537154775</v>
      </c>
      <c r="V10" s="45">
        <v>1925</v>
      </c>
      <c r="W10" s="45">
        <v>259</v>
      </c>
      <c r="X10" s="44">
        <v>0.29849714180342984</v>
      </c>
      <c r="Y10" s="44">
        <v>0.32512498311039045</v>
      </c>
    </row>
    <row r="11" spans="1:25">
      <c r="A11" s="179" t="s">
        <v>148</v>
      </c>
      <c r="B11" s="45">
        <v>59203</v>
      </c>
      <c r="C11" s="45">
        <v>41374</v>
      </c>
      <c r="D11" s="44">
        <v>18.147625999999999</v>
      </c>
      <c r="E11" s="44">
        <v>24.528973000000001</v>
      </c>
      <c r="F11" s="45">
        <v>65019</v>
      </c>
      <c r="G11" s="45">
        <v>41139</v>
      </c>
      <c r="H11" s="44">
        <v>19.200716</v>
      </c>
      <c r="I11" s="44">
        <v>25.766468</v>
      </c>
      <c r="J11" s="45">
        <v>108183</v>
      </c>
      <c r="K11" s="45">
        <v>59713</v>
      </c>
      <c r="L11" s="44">
        <v>26.050867</v>
      </c>
      <c r="M11" s="44">
        <v>29.674890000000001</v>
      </c>
      <c r="N11" s="45">
        <v>113026</v>
      </c>
      <c r="O11" s="45">
        <v>37277</v>
      </c>
      <c r="P11" s="44">
        <v>20.215921000000002</v>
      </c>
      <c r="Q11" s="44">
        <v>24.811634999999999</v>
      </c>
      <c r="R11" s="45">
        <v>130190</v>
      </c>
      <c r="S11" s="45">
        <v>31488</v>
      </c>
      <c r="T11" s="44">
        <v>21.923450632242073</v>
      </c>
      <c r="U11" s="44">
        <v>26.480976889696233</v>
      </c>
      <c r="V11" s="45">
        <v>136372</v>
      </c>
      <c r="W11" s="45">
        <v>24603</v>
      </c>
      <c r="X11" s="44">
        <v>28.35492347409183</v>
      </c>
      <c r="Y11" s="44">
        <v>23.032698284015673</v>
      </c>
    </row>
    <row r="12" spans="1:25">
      <c r="A12" s="179" t="s">
        <v>149</v>
      </c>
      <c r="B12" s="45">
        <v>26567</v>
      </c>
      <c r="C12" s="45">
        <v>25135</v>
      </c>
      <c r="D12" s="44">
        <v>8.1436410000000006</v>
      </c>
      <c r="E12" s="44">
        <v>14.901526</v>
      </c>
      <c r="F12" s="45">
        <v>25658</v>
      </c>
      <c r="G12" s="45">
        <v>16189</v>
      </c>
      <c r="H12" s="44">
        <v>7.5770461999999998</v>
      </c>
      <c r="I12" s="44">
        <v>10.139608000000001</v>
      </c>
      <c r="J12" s="45">
        <v>31712</v>
      </c>
      <c r="K12" s="45">
        <v>24805</v>
      </c>
      <c r="L12" s="44">
        <v>7.6363671000000002</v>
      </c>
      <c r="M12" s="44">
        <v>12.327057999999999</v>
      </c>
      <c r="N12" s="45">
        <v>48445</v>
      </c>
      <c r="O12" s="45">
        <v>17666</v>
      </c>
      <c r="P12" s="44">
        <v>8.6649113999999994</v>
      </c>
      <c r="Q12" s="44">
        <v>11.758520000000001</v>
      </c>
      <c r="R12" s="45">
        <v>52956</v>
      </c>
      <c r="S12" s="45">
        <v>15768</v>
      </c>
      <c r="T12" s="44">
        <v>8.9175685665643378</v>
      </c>
      <c r="U12" s="44">
        <v>13.260672116257947</v>
      </c>
      <c r="V12" s="45">
        <v>58722</v>
      </c>
      <c r="W12" s="45">
        <v>11248</v>
      </c>
      <c r="X12" s="44">
        <v>12.963304444034668</v>
      </c>
      <c r="Y12" s="44">
        <v>9.9179164977705714</v>
      </c>
    </row>
    <row r="13" spans="1:25">
      <c r="A13" s="179" t="s">
        <v>77</v>
      </c>
      <c r="B13" s="45">
        <v>5319</v>
      </c>
      <c r="C13" s="45">
        <v>1653</v>
      </c>
      <c r="D13" s="44">
        <v>1.6304448</v>
      </c>
      <c r="E13" s="44">
        <v>0.97999692000000005</v>
      </c>
      <c r="F13" s="45">
        <v>3996</v>
      </c>
      <c r="G13" s="45">
        <v>1687</v>
      </c>
      <c r="H13" s="44">
        <v>1.180056</v>
      </c>
      <c r="I13" s="44">
        <v>1.0566137</v>
      </c>
      <c r="J13" s="45">
        <v>877</v>
      </c>
      <c r="K13" s="45">
        <v>740</v>
      </c>
      <c r="L13" s="44">
        <v>0.21118485000000001</v>
      </c>
      <c r="M13" s="44">
        <v>0.36774937000000002</v>
      </c>
      <c r="N13" s="45">
        <v>4657</v>
      </c>
      <c r="O13" s="45">
        <v>385</v>
      </c>
      <c r="P13" s="44">
        <v>0.83295474000000003</v>
      </c>
      <c r="Q13" s="44">
        <v>0.25625666000000002</v>
      </c>
      <c r="R13" s="45">
        <v>6367</v>
      </c>
      <c r="S13" s="45">
        <v>47</v>
      </c>
      <c r="T13" s="44">
        <v>1.0721761285466263</v>
      </c>
      <c r="U13" s="44">
        <v>3.9526356510916003E-2</v>
      </c>
      <c r="V13" s="45">
        <v>11324</v>
      </c>
      <c r="W13" s="45">
        <v>665</v>
      </c>
      <c r="X13" s="44">
        <v>0.76641158030610357</v>
      </c>
      <c r="Y13" s="44">
        <v>1.9125793811647074</v>
      </c>
    </row>
    <row r="14" spans="1:25">
      <c r="A14" s="179" t="s">
        <v>17</v>
      </c>
      <c r="B14" s="45">
        <v>326230</v>
      </c>
      <c r="C14" s="45">
        <v>168674</v>
      </c>
      <c r="D14" s="44">
        <v>100</v>
      </c>
      <c r="E14" s="44">
        <v>100</v>
      </c>
      <c r="F14" s="45">
        <v>338628</v>
      </c>
      <c r="G14" s="45">
        <v>159661</v>
      </c>
      <c r="H14" s="44">
        <v>100</v>
      </c>
      <c r="I14" s="44">
        <v>100</v>
      </c>
      <c r="J14" s="45">
        <v>415276</v>
      </c>
      <c r="K14" s="45">
        <v>201224</v>
      </c>
      <c r="L14" s="44">
        <v>100</v>
      </c>
      <c r="M14" s="44">
        <v>100</v>
      </c>
      <c r="N14" s="45">
        <v>559094</v>
      </c>
      <c r="O14" s="45">
        <v>150240</v>
      </c>
      <c r="P14" s="44">
        <v>100</v>
      </c>
      <c r="Q14" s="44">
        <v>100</v>
      </c>
      <c r="R14" s="45">
        <v>593839</v>
      </c>
      <c r="S14" s="45">
        <v>118908</v>
      </c>
      <c r="T14" s="44">
        <v>100</v>
      </c>
      <c r="U14" s="44">
        <v>100</v>
      </c>
      <c r="V14" s="45">
        <v>592080</v>
      </c>
      <c r="W14" s="45">
        <v>86768</v>
      </c>
      <c r="X14" s="44">
        <v>100</v>
      </c>
      <c r="Y14" s="44">
        <v>100</v>
      </c>
    </row>
    <row r="15" spans="1:25">
      <c r="A15" s="434" t="s">
        <v>610</v>
      </c>
      <c r="B15" s="434"/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434"/>
      <c r="Q15" s="434"/>
      <c r="R15" s="434"/>
      <c r="S15" s="434"/>
      <c r="T15" s="434"/>
      <c r="U15" s="434"/>
      <c r="V15" s="434"/>
      <c r="W15" s="434"/>
      <c r="X15" s="434"/>
      <c r="Y15" s="434"/>
    </row>
    <row r="16" spans="1:25">
      <c r="K16" s="65"/>
      <c r="L16" s="65"/>
      <c r="M16" s="65"/>
      <c r="N16" s="65"/>
      <c r="O16" s="65"/>
      <c r="P16" s="65"/>
      <c r="Q16" s="65"/>
      <c r="R16" s="65"/>
      <c r="S16" s="65"/>
      <c r="T16" s="65"/>
    </row>
    <row r="17" spans="1:25">
      <c r="A17" s="437" t="s">
        <v>717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10"/>
      <c r="Q17" s="10"/>
      <c r="R17" s="10"/>
      <c r="S17" s="10"/>
      <c r="T17" s="66"/>
    </row>
    <row r="18" spans="1:25">
      <c r="A18" s="431" t="s">
        <v>703</v>
      </c>
      <c r="B18" s="431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10"/>
      <c r="Q18" s="10"/>
      <c r="R18" s="10"/>
      <c r="S18" s="10"/>
      <c r="T18" s="66"/>
    </row>
    <row r="19" spans="1:25" s="388" customFormat="1">
      <c r="A19" s="385"/>
      <c r="B19" s="385"/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385"/>
      <c r="O19" s="385"/>
      <c r="P19" s="10"/>
      <c r="Q19" s="10"/>
      <c r="R19" s="10"/>
      <c r="S19" s="10"/>
      <c r="T19" s="66"/>
    </row>
    <row r="20" spans="1:25" s="388" customFormat="1">
      <c r="A20" s="60" t="s">
        <v>68</v>
      </c>
      <c r="B20" s="444">
        <v>2006</v>
      </c>
      <c r="C20" s="444"/>
      <c r="D20" s="444"/>
      <c r="E20" s="444"/>
      <c r="F20" s="444">
        <v>2009</v>
      </c>
      <c r="G20" s="444"/>
      <c r="H20" s="444"/>
      <c r="I20" s="444"/>
      <c r="J20" s="444">
        <v>2011</v>
      </c>
      <c r="K20" s="444"/>
      <c r="L20" s="444"/>
      <c r="M20" s="444"/>
      <c r="N20" s="444">
        <v>2013</v>
      </c>
      <c r="O20" s="444"/>
      <c r="P20" s="444"/>
      <c r="Q20" s="444"/>
      <c r="R20" s="444">
        <v>2015</v>
      </c>
      <c r="S20" s="444"/>
      <c r="T20" s="444"/>
      <c r="U20" s="444"/>
      <c r="V20" s="444">
        <v>2017</v>
      </c>
      <c r="W20" s="444"/>
      <c r="X20" s="444"/>
      <c r="Y20" s="444"/>
    </row>
    <row r="21" spans="1:25">
      <c r="A21" s="483" t="s">
        <v>143</v>
      </c>
      <c r="B21" s="445" t="s">
        <v>79</v>
      </c>
      <c r="C21" s="444"/>
      <c r="D21" s="444" t="s">
        <v>18</v>
      </c>
      <c r="E21" s="444"/>
      <c r="F21" s="445" t="s">
        <v>79</v>
      </c>
      <c r="G21" s="444"/>
      <c r="H21" s="444" t="s">
        <v>18</v>
      </c>
      <c r="I21" s="444"/>
      <c r="J21" s="445" t="s">
        <v>79</v>
      </c>
      <c r="K21" s="444"/>
      <c r="L21" s="444" t="s">
        <v>18</v>
      </c>
      <c r="M21" s="444"/>
      <c r="N21" s="445" t="s">
        <v>79</v>
      </c>
      <c r="O21" s="444"/>
      <c r="P21" s="444" t="s">
        <v>18</v>
      </c>
      <c r="Q21" s="444"/>
      <c r="R21" s="445" t="s">
        <v>79</v>
      </c>
      <c r="S21" s="444"/>
      <c r="T21" s="444" t="s">
        <v>18</v>
      </c>
      <c r="U21" s="444"/>
      <c r="V21" s="445" t="s">
        <v>79</v>
      </c>
      <c r="W21" s="444"/>
      <c r="X21" s="444" t="s">
        <v>18</v>
      </c>
      <c r="Y21" s="444"/>
    </row>
    <row r="22" spans="1:25">
      <c r="A22" s="484"/>
      <c r="B22" s="390" t="s">
        <v>64</v>
      </c>
      <c r="C22" s="390" t="s">
        <v>62</v>
      </c>
      <c r="D22" s="390" t="s">
        <v>63</v>
      </c>
      <c r="E22" s="390" t="s">
        <v>62</v>
      </c>
      <c r="F22" s="390" t="s">
        <v>64</v>
      </c>
      <c r="G22" s="390" t="s">
        <v>62</v>
      </c>
      <c r="H22" s="390" t="s">
        <v>63</v>
      </c>
      <c r="I22" s="390" t="s">
        <v>62</v>
      </c>
      <c r="J22" s="390" t="s">
        <v>64</v>
      </c>
      <c r="K22" s="390" t="s">
        <v>62</v>
      </c>
      <c r="L22" s="390" t="s">
        <v>63</v>
      </c>
      <c r="M22" s="390" t="s">
        <v>62</v>
      </c>
      <c r="N22" s="390" t="s">
        <v>64</v>
      </c>
      <c r="O22" s="390" t="s">
        <v>62</v>
      </c>
      <c r="P22" s="390" t="s">
        <v>63</v>
      </c>
      <c r="Q22" s="390" t="s">
        <v>62</v>
      </c>
      <c r="R22" s="390" t="s">
        <v>64</v>
      </c>
      <c r="S22" s="390" t="s">
        <v>62</v>
      </c>
      <c r="T22" s="390" t="s">
        <v>63</v>
      </c>
      <c r="U22" s="390" t="s">
        <v>62</v>
      </c>
      <c r="V22" s="390" t="s">
        <v>64</v>
      </c>
      <c r="W22" s="390" t="s">
        <v>62</v>
      </c>
      <c r="X22" s="390" t="s">
        <v>63</v>
      </c>
      <c r="Y22" s="390" t="s">
        <v>62</v>
      </c>
    </row>
    <row r="23" spans="1:25">
      <c r="A23" s="179" t="s">
        <v>144</v>
      </c>
      <c r="B23" s="45">
        <v>1193</v>
      </c>
      <c r="C23" s="45">
        <v>1287</v>
      </c>
      <c r="D23" s="44">
        <v>28.574850000000001</v>
      </c>
      <c r="E23" s="44">
        <v>39.406001000000003</v>
      </c>
      <c r="F23" s="45">
        <v>1076</v>
      </c>
      <c r="G23" s="45">
        <v>1008</v>
      </c>
      <c r="H23" s="44">
        <v>26.502462999999999</v>
      </c>
      <c r="I23" s="44">
        <v>35.782747999999998</v>
      </c>
      <c r="J23" s="45">
        <v>1012</v>
      </c>
      <c r="K23" s="45">
        <v>645</v>
      </c>
      <c r="L23" s="44">
        <v>19.563116000000001</v>
      </c>
      <c r="M23" s="44">
        <v>26.586974000000001</v>
      </c>
      <c r="N23" s="45">
        <v>1287</v>
      </c>
      <c r="O23" s="45">
        <v>545</v>
      </c>
      <c r="P23" s="44">
        <v>19.013148000000001</v>
      </c>
      <c r="Q23" s="44">
        <v>26.572403999999999</v>
      </c>
      <c r="R23" s="45">
        <v>1634</v>
      </c>
      <c r="S23" s="45">
        <v>543</v>
      </c>
      <c r="T23" s="44">
        <v>19.042069688847455</v>
      </c>
      <c r="U23" s="44">
        <v>27.27272727272727</v>
      </c>
      <c r="V23" s="45">
        <v>1223</v>
      </c>
      <c r="W23" s="45">
        <v>301</v>
      </c>
      <c r="X23" s="44">
        <v>17.242351614267587</v>
      </c>
      <c r="Y23" s="44">
        <v>26.923076923076923</v>
      </c>
    </row>
    <row r="24" spans="1:25">
      <c r="A24" s="179" t="s">
        <v>145</v>
      </c>
      <c r="B24" s="45">
        <v>1090</v>
      </c>
      <c r="C24" s="45">
        <v>579</v>
      </c>
      <c r="D24" s="44">
        <v>26.107783999999999</v>
      </c>
      <c r="E24" s="44">
        <v>17.728107999999999</v>
      </c>
      <c r="F24" s="45">
        <v>1239</v>
      </c>
      <c r="G24" s="45">
        <v>646</v>
      </c>
      <c r="H24" s="44">
        <v>30.517240999999999</v>
      </c>
      <c r="I24" s="44">
        <v>22.932196999999999</v>
      </c>
      <c r="J24" s="45">
        <v>1779</v>
      </c>
      <c r="K24" s="45">
        <v>693</v>
      </c>
      <c r="L24" s="44">
        <v>34.390101999999999</v>
      </c>
      <c r="M24" s="44">
        <v>28.565539999999999</v>
      </c>
      <c r="N24" s="45">
        <v>2445</v>
      </c>
      <c r="O24" s="45">
        <v>626</v>
      </c>
      <c r="P24" s="44">
        <v>36.120550000000001</v>
      </c>
      <c r="Q24" s="44">
        <v>30.521697</v>
      </c>
      <c r="R24" s="45">
        <v>3130</v>
      </c>
      <c r="S24" s="45">
        <v>648</v>
      </c>
      <c r="T24" s="44">
        <v>36.47593520568698</v>
      </c>
      <c r="U24" s="44">
        <v>32.546459065796085</v>
      </c>
      <c r="V24" s="45">
        <v>2335</v>
      </c>
      <c r="W24" s="45">
        <v>340</v>
      </c>
      <c r="X24" s="44">
        <v>32.919780064852674</v>
      </c>
      <c r="Y24" s="44">
        <v>30.411449016100178</v>
      </c>
    </row>
    <row r="25" spans="1:25">
      <c r="A25" s="179" t="s">
        <v>146</v>
      </c>
      <c r="B25" s="45">
        <v>449</v>
      </c>
      <c r="C25" s="45">
        <v>46</v>
      </c>
      <c r="D25" s="44">
        <v>10.754491</v>
      </c>
      <c r="E25" s="44">
        <v>1.4084506999999999</v>
      </c>
      <c r="F25" s="45">
        <v>263</v>
      </c>
      <c r="G25" s="45">
        <v>18</v>
      </c>
      <c r="H25" s="44">
        <v>6.4778324999999999</v>
      </c>
      <c r="I25" s="44">
        <v>0.63897764000000001</v>
      </c>
      <c r="J25" s="45">
        <v>506</v>
      </c>
      <c r="K25" s="45">
        <v>12</v>
      </c>
      <c r="L25" s="44">
        <v>9.7815580999999998</v>
      </c>
      <c r="M25" s="44">
        <v>0.49464138000000002</v>
      </c>
      <c r="N25" s="45">
        <v>599</v>
      </c>
      <c r="O25" s="45">
        <v>16</v>
      </c>
      <c r="P25" s="44">
        <v>8.8491652999999992</v>
      </c>
      <c r="Q25" s="44">
        <v>0.78010725999999997</v>
      </c>
      <c r="R25" s="45">
        <v>833</v>
      </c>
      <c r="S25" s="45">
        <v>16</v>
      </c>
      <c r="T25" s="44">
        <v>9.7074932991492844</v>
      </c>
      <c r="U25" s="44">
        <v>0.803616273229533</v>
      </c>
      <c r="V25" s="45">
        <v>832</v>
      </c>
      <c r="W25" s="45">
        <v>8</v>
      </c>
      <c r="X25" s="44">
        <v>11.729874524178769</v>
      </c>
      <c r="Y25" s="44">
        <v>0.7155635062611807</v>
      </c>
    </row>
    <row r="26" spans="1:25">
      <c r="A26" s="179" t="s">
        <v>147</v>
      </c>
      <c r="B26" s="45">
        <v>1</v>
      </c>
      <c r="C26" s="45">
        <v>1</v>
      </c>
      <c r="D26" s="44">
        <v>2.39521E-2</v>
      </c>
      <c r="E26" s="44">
        <v>3.0618490000000002E-2</v>
      </c>
      <c r="F26" s="45">
        <v>4</v>
      </c>
      <c r="G26" s="45">
        <v>1</v>
      </c>
      <c r="H26" s="44">
        <v>9.8522170000000006E-2</v>
      </c>
      <c r="I26" s="44">
        <v>3.5498759999999997E-2</v>
      </c>
      <c r="J26" s="45">
        <v>9</v>
      </c>
      <c r="K26" s="45">
        <v>2</v>
      </c>
      <c r="L26" s="44">
        <v>0.17398027999999999</v>
      </c>
      <c r="M26" s="44">
        <v>8.2440230000000003E-2</v>
      </c>
      <c r="N26" s="45">
        <v>133</v>
      </c>
      <c r="O26" s="45">
        <v>45</v>
      </c>
      <c r="P26" s="44">
        <v>1.9648397</v>
      </c>
      <c r="Q26" s="44">
        <v>2.1940517000000002</v>
      </c>
      <c r="R26" s="45">
        <v>12</v>
      </c>
      <c r="S26" s="45">
        <v>1</v>
      </c>
      <c r="T26" s="44">
        <v>0.13984384104416733</v>
      </c>
      <c r="U26" s="44">
        <v>5.0226017076845812E-2</v>
      </c>
      <c r="V26" s="45">
        <v>11</v>
      </c>
      <c r="W26" s="45">
        <v>1</v>
      </c>
      <c r="X26" s="44">
        <v>0.15508247568024813</v>
      </c>
      <c r="Y26" s="44">
        <v>8.9445438282647588E-2</v>
      </c>
    </row>
    <row r="27" spans="1:25">
      <c r="A27" s="179" t="s">
        <v>148</v>
      </c>
      <c r="B27" s="45">
        <v>824</v>
      </c>
      <c r="C27" s="45">
        <v>678</v>
      </c>
      <c r="D27" s="44">
        <v>19.736526999999999</v>
      </c>
      <c r="E27" s="44">
        <v>20.759339000000001</v>
      </c>
      <c r="F27" s="45">
        <v>897</v>
      </c>
      <c r="G27" s="45">
        <v>679</v>
      </c>
      <c r="H27" s="44">
        <v>22.093596000000002</v>
      </c>
      <c r="I27" s="44">
        <v>24.103656000000001</v>
      </c>
      <c r="J27" s="45">
        <v>1297</v>
      </c>
      <c r="K27" s="45">
        <v>691</v>
      </c>
      <c r="L27" s="44">
        <v>25.072492</v>
      </c>
      <c r="M27" s="44">
        <v>28.4831</v>
      </c>
      <c r="N27" s="45">
        <v>1517</v>
      </c>
      <c r="O27" s="45">
        <v>511</v>
      </c>
      <c r="P27" s="44">
        <v>22.410990999999999</v>
      </c>
      <c r="Q27" s="44">
        <v>24.914676</v>
      </c>
      <c r="R27" s="45">
        <v>1923</v>
      </c>
      <c r="S27" s="45">
        <v>508</v>
      </c>
      <c r="T27" s="44">
        <v>22.409975527327816</v>
      </c>
      <c r="U27" s="44">
        <v>25.514816675037672</v>
      </c>
      <c r="V27" s="45">
        <v>1774</v>
      </c>
      <c r="W27" s="45">
        <v>304</v>
      </c>
      <c r="X27" s="44">
        <v>25.010573805160018</v>
      </c>
      <c r="Y27" s="44">
        <v>27.191413237924866</v>
      </c>
    </row>
    <row r="28" spans="1:25">
      <c r="A28" s="179" t="s">
        <v>149</v>
      </c>
      <c r="B28" s="45">
        <v>564</v>
      </c>
      <c r="C28" s="45">
        <v>645</v>
      </c>
      <c r="D28" s="44">
        <v>13.508982</v>
      </c>
      <c r="E28" s="44">
        <v>19.748927999999999</v>
      </c>
      <c r="F28" s="45">
        <v>549</v>
      </c>
      <c r="G28" s="45">
        <v>442</v>
      </c>
      <c r="H28" s="44">
        <v>13.522167</v>
      </c>
      <c r="I28" s="44">
        <v>15.690450999999999</v>
      </c>
      <c r="J28" s="45">
        <v>555</v>
      </c>
      <c r="K28" s="45">
        <v>377</v>
      </c>
      <c r="L28" s="44">
        <v>10.728783999999999</v>
      </c>
      <c r="M28" s="44">
        <v>15.539984</v>
      </c>
      <c r="N28" s="45">
        <v>737</v>
      </c>
      <c r="O28" s="45">
        <v>301</v>
      </c>
      <c r="P28" s="44">
        <v>10.887871000000001</v>
      </c>
      <c r="Q28" s="44">
        <v>14.675768</v>
      </c>
      <c r="R28" s="45">
        <v>979</v>
      </c>
      <c r="S28" s="45">
        <v>274</v>
      </c>
      <c r="T28" s="44">
        <v>11.408926698519986</v>
      </c>
      <c r="U28" s="44">
        <v>13.761928679055751</v>
      </c>
      <c r="V28" s="45">
        <v>800</v>
      </c>
      <c r="W28" s="45">
        <v>153</v>
      </c>
      <c r="X28" s="44">
        <v>11.278725504018047</v>
      </c>
      <c r="Y28" s="44">
        <v>13.685152057245082</v>
      </c>
    </row>
    <row r="29" spans="1:25">
      <c r="A29" s="179" t="s">
        <v>77</v>
      </c>
      <c r="B29" s="45">
        <v>54</v>
      </c>
      <c r="C29" s="45">
        <v>30</v>
      </c>
      <c r="D29" s="44">
        <v>1.2934132</v>
      </c>
      <c r="E29" s="44">
        <v>0.91855481000000005</v>
      </c>
      <c r="F29" s="45">
        <v>32</v>
      </c>
      <c r="G29" s="45">
        <v>23</v>
      </c>
      <c r="H29" s="44">
        <v>0.78817733999999995</v>
      </c>
      <c r="I29" s="44">
        <v>0.81647141999999995</v>
      </c>
      <c r="J29" s="45">
        <v>15</v>
      </c>
      <c r="K29" s="45">
        <v>6</v>
      </c>
      <c r="L29" s="44">
        <v>0.28996714000000001</v>
      </c>
      <c r="M29" s="44">
        <v>0.24732069000000001</v>
      </c>
      <c r="N29" s="45">
        <v>51</v>
      </c>
      <c r="O29" s="45">
        <v>7</v>
      </c>
      <c r="P29" s="44">
        <v>0.75343477999999997</v>
      </c>
      <c r="Q29" s="44">
        <v>0.34129693</v>
      </c>
      <c r="R29" s="45">
        <v>70</v>
      </c>
      <c r="S29" s="45">
        <v>1</v>
      </c>
      <c r="T29" s="44">
        <v>0.81575573942430957</v>
      </c>
      <c r="U29" s="44">
        <v>5.0226017076845812E-2</v>
      </c>
      <c r="V29" s="45">
        <v>118</v>
      </c>
      <c r="W29" s="45">
        <v>11</v>
      </c>
      <c r="X29" s="44">
        <v>1.6636120118426616</v>
      </c>
      <c r="Y29" s="44">
        <v>0.98389982110912344</v>
      </c>
    </row>
    <row r="30" spans="1:25">
      <c r="A30" s="179" t="s">
        <v>17</v>
      </c>
      <c r="B30" s="45">
        <v>4175</v>
      </c>
      <c r="C30" s="45">
        <v>3266</v>
      </c>
      <c r="D30" s="44">
        <v>100</v>
      </c>
      <c r="E30" s="44">
        <v>100</v>
      </c>
      <c r="F30" s="45">
        <v>4060</v>
      </c>
      <c r="G30" s="45">
        <v>2817</v>
      </c>
      <c r="H30" s="44">
        <v>100</v>
      </c>
      <c r="I30" s="44">
        <v>100</v>
      </c>
      <c r="J30" s="45">
        <v>5173</v>
      </c>
      <c r="K30" s="45">
        <v>2426</v>
      </c>
      <c r="L30" s="44">
        <v>100</v>
      </c>
      <c r="M30" s="44">
        <v>100</v>
      </c>
      <c r="N30" s="45">
        <v>6769</v>
      </c>
      <c r="O30" s="45">
        <v>2051</v>
      </c>
      <c r="P30" s="44">
        <v>100</v>
      </c>
      <c r="Q30" s="44">
        <v>100</v>
      </c>
      <c r="R30" s="45">
        <v>8581</v>
      </c>
      <c r="S30" s="45">
        <v>1991</v>
      </c>
      <c r="T30" s="44">
        <v>100</v>
      </c>
      <c r="U30" s="44">
        <v>100</v>
      </c>
      <c r="V30" s="45">
        <v>7093</v>
      </c>
      <c r="W30" s="45">
        <v>1118</v>
      </c>
      <c r="X30" s="44">
        <v>100</v>
      </c>
      <c r="Y30" s="44">
        <v>100</v>
      </c>
    </row>
    <row r="31" spans="1:25" s="388" customFormat="1">
      <c r="A31" s="434" t="s">
        <v>610</v>
      </c>
      <c r="B31" s="434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</row>
    <row r="33" spans="1:15">
      <c r="A33" s="437" t="s">
        <v>718</v>
      </c>
      <c r="B33" s="437"/>
      <c r="C33" s="437"/>
      <c r="D33" s="437"/>
      <c r="E33" s="437"/>
      <c r="F33" s="437"/>
      <c r="G33" s="437"/>
      <c r="H33" s="437"/>
      <c r="I33" s="437"/>
      <c r="J33" s="437"/>
      <c r="K33" s="437"/>
      <c r="L33" s="437"/>
      <c r="M33" s="437"/>
      <c r="N33" s="437"/>
      <c r="O33" s="437"/>
    </row>
    <row r="34" spans="1:15" s="388" customFormat="1">
      <c r="A34" s="431" t="s">
        <v>703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</row>
    <row r="36" spans="1:15">
      <c r="A36" s="480" t="s">
        <v>143</v>
      </c>
      <c r="B36" s="480" t="s">
        <v>154</v>
      </c>
      <c r="C36" s="470">
        <v>2015</v>
      </c>
      <c r="D36" s="470"/>
      <c r="E36" s="470">
        <v>2017</v>
      </c>
      <c r="F36" s="470"/>
    </row>
    <row r="37" spans="1:15" ht="30">
      <c r="A37" s="480"/>
      <c r="B37" s="480"/>
      <c r="C37" s="174" t="s">
        <v>44</v>
      </c>
      <c r="D37" s="174" t="s">
        <v>45</v>
      </c>
      <c r="E37" s="174" t="s">
        <v>44</v>
      </c>
      <c r="F37" s="174" t="s">
        <v>45</v>
      </c>
      <c r="J37" s="79"/>
      <c r="K37" s="79"/>
    </row>
    <row r="38" spans="1:15">
      <c r="A38" s="480" t="s">
        <v>144</v>
      </c>
      <c r="B38" s="179" t="s">
        <v>63</v>
      </c>
      <c r="C38" s="405">
        <v>0.15642118486660525</v>
      </c>
      <c r="D38" s="405">
        <v>5.4623469210273714E-3</v>
      </c>
      <c r="E38" s="405">
        <v>0.24099898580121704</v>
      </c>
      <c r="F38" s="405">
        <v>1.5911981091528183E-2</v>
      </c>
      <c r="J38" s="10"/>
      <c r="K38" s="12"/>
    </row>
    <row r="39" spans="1:15">
      <c r="A39" s="480"/>
      <c r="B39" s="179" t="s">
        <v>62</v>
      </c>
      <c r="C39" s="405">
        <v>0.23891580045076866</v>
      </c>
      <c r="D39" s="405">
        <v>1.3689809858832466E-2</v>
      </c>
      <c r="E39" s="405">
        <v>0.14463923794081882</v>
      </c>
      <c r="F39" s="405">
        <v>5.7907175093260283E-3</v>
      </c>
      <c r="J39" s="10"/>
      <c r="K39" s="12"/>
    </row>
    <row r="40" spans="1:15">
      <c r="A40" s="480" t="s">
        <v>145</v>
      </c>
      <c r="B40" s="179" t="s">
        <v>63</v>
      </c>
      <c r="C40" s="405">
        <v>0.39444192786260251</v>
      </c>
      <c r="D40" s="405">
        <v>7.7683924587090454E-3</v>
      </c>
      <c r="E40" s="405">
        <v>0.32750553199336163</v>
      </c>
      <c r="F40" s="405">
        <v>1.8191585562387955E-2</v>
      </c>
      <c r="J40" s="10"/>
      <c r="K40" s="12"/>
    </row>
    <row r="41" spans="1:15">
      <c r="A41" s="480"/>
      <c r="B41" s="179" t="s">
        <v>62</v>
      </c>
      <c r="C41" s="405">
        <v>0.35377771049887308</v>
      </c>
      <c r="D41" s="405">
        <v>1.3241240962336073E-2</v>
      </c>
      <c r="E41" s="405">
        <v>0.35375962707742198</v>
      </c>
      <c r="F41" s="405">
        <v>8.3596875035813496E-3</v>
      </c>
      <c r="J41" s="10"/>
      <c r="K41" s="12"/>
    </row>
    <row r="42" spans="1:15">
      <c r="A42" s="480" t="s">
        <v>146</v>
      </c>
      <c r="B42" s="179" t="s">
        <v>63</v>
      </c>
      <c r="C42" s="405">
        <v>0.12803133509250825</v>
      </c>
      <c r="D42" s="405">
        <v>8.7864362386086969E-3</v>
      </c>
      <c r="E42" s="405">
        <v>7.6641158030610361E-3</v>
      </c>
      <c r="F42" s="405">
        <v>4.1696840632849917E-3</v>
      </c>
      <c r="J42" s="10"/>
      <c r="K42" s="12"/>
    </row>
    <row r="43" spans="1:15">
      <c r="A43" s="480"/>
      <c r="B43" s="179" t="s">
        <v>62</v>
      </c>
      <c r="C43" s="405">
        <v>8.3678137719917917E-3</v>
      </c>
      <c r="D43" s="405">
        <v>2.6640752380800484E-3</v>
      </c>
      <c r="E43" s="405">
        <v>0.14971794352114579</v>
      </c>
      <c r="F43" s="405">
        <v>8.2153855579466268E-3</v>
      </c>
      <c r="J43" s="10"/>
      <c r="K43" s="12"/>
    </row>
    <row r="44" spans="1:15">
      <c r="A44" s="480" t="s">
        <v>147</v>
      </c>
      <c r="B44" s="179" t="s">
        <v>63</v>
      </c>
      <c r="C44" s="405">
        <v>1.9735989047536453E-3</v>
      </c>
      <c r="D44" s="405">
        <v>6.828930510801327E-4</v>
      </c>
      <c r="E44" s="405">
        <v>2.9849714180342985E-3</v>
      </c>
      <c r="F44" s="405">
        <v>2.9731201938210049E-3</v>
      </c>
      <c r="J44" s="10"/>
      <c r="K44" s="12"/>
    </row>
    <row r="45" spans="1:15">
      <c r="A45" s="480"/>
      <c r="B45" s="179" t="s">
        <v>62</v>
      </c>
      <c r="C45" s="405">
        <v>1.1269216537154775E-3</v>
      </c>
      <c r="D45" s="405">
        <v>1.1278137436351099E-3</v>
      </c>
      <c r="E45" s="405">
        <v>3.2512498311039048E-3</v>
      </c>
      <c r="F45" s="405">
        <v>1.357619742799319E-3</v>
      </c>
      <c r="J45" s="10"/>
      <c r="K45" s="12"/>
    </row>
    <row r="46" spans="1:15">
      <c r="A46" s="480" t="s">
        <v>148</v>
      </c>
      <c r="B46" s="179" t="s">
        <v>63</v>
      </c>
      <c r="C46" s="405">
        <v>0.21923450632242072</v>
      </c>
      <c r="D46" s="405">
        <v>7.4519097468484707E-3</v>
      </c>
      <c r="E46" s="405">
        <v>0.28354923474091831</v>
      </c>
      <c r="F46" s="405">
        <v>1.8282490305461131E-2</v>
      </c>
      <c r="J46" s="10"/>
      <c r="K46" s="12"/>
    </row>
    <row r="47" spans="1:15">
      <c r="A47" s="480"/>
      <c r="B47" s="179" t="s">
        <v>62</v>
      </c>
      <c r="C47" s="405">
        <v>0.26480976889696234</v>
      </c>
      <c r="D47" s="405">
        <v>1.4071747295727214E-2</v>
      </c>
      <c r="E47" s="405">
        <v>0.23032698284015674</v>
      </c>
      <c r="F47" s="405">
        <v>7.2240523072611773E-3</v>
      </c>
      <c r="J47" s="10"/>
      <c r="K47" s="12"/>
    </row>
    <row r="48" spans="1:15">
      <c r="A48" s="480" t="s">
        <v>149</v>
      </c>
      <c r="B48" s="179" t="s">
        <v>63</v>
      </c>
      <c r="C48" s="405">
        <v>8.9175685665643378E-2</v>
      </c>
      <c r="D48" s="405">
        <v>4.4846874403661752E-3</v>
      </c>
      <c r="E48" s="405">
        <v>0.12963304444034668</v>
      </c>
      <c r="F48" s="405">
        <v>1.3683743741159857E-2</v>
      </c>
      <c r="J48" s="10"/>
      <c r="K48" s="12"/>
    </row>
    <row r="49" spans="1:11">
      <c r="A49" s="480"/>
      <c r="B49" s="179" t="s">
        <v>62</v>
      </c>
      <c r="C49" s="405">
        <v>0.13260672116257946</v>
      </c>
      <c r="D49" s="405">
        <v>1.0824226173061453E-2</v>
      </c>
      <c r="E49" s="405">
        <v>9.9179164977705722E-2</v>
      </c>
      <c r="F49" s="405">
        <v>5.2168588124745698E-3</v>
      </c>
      <c r="J49" s="10"/>
      <c r="K49" s="12"/>
    </row>
    <row r="50" spans="1:11">
      <c r="A50" s="480" t="s">
        <v>77</v>
      </c>
      <c r="B50" s="179" t="s">
        <v>63</v>
      </c>
      <c r="C50" s="405">
        <v>1.0721761285466263E-2</v>
      </c>
      <c r="D50" s="405">
        <v>1.8060541398077913E-3</v>
      </c>
      <c r="E50" s="405">
        <v>7.6641158030610361E-3</v>
      </c>
      <c r="F50" s="405">
        <v>2.5845782710464879E-3</v>
      </c>
      <c r="J50" s="10"/>
      <c r="K50" s="12"/>
    </row>
    <row r="51" spans="1:11">
      <c r="A51" s="480"/>
      <c r="B51" s="179" t="s">
        <v>62</v>
      </c>
      <c r="C51" s="405">
        <v>3.9526356510916001E-4</v>
      </c>
      <c r="D51" s="405">
        <v>3.9528980504790811E-4</v>
      </c>
      <c r="E51" s="405">
        <v>1.9125793811647075E-2</v>
      </c>
      <c r="F51" s="405">
        <v>2.4167110140610685E-3</v>
      </c>
      <c r="J51" s="10"/>
      <c r="K51" s="12"/>
    </row>
    <row r="52" spans="1:11">
      <c r="A52" s="434" t="s">
        <v>610</v>
      </c>
      <c r="B52" s="434"/>
      <c r="C52" s="434"/>
      <c r="D52" s="434"/>
      <c r="E52" s="434"/>
      <c r="F52" s="434"/>
    </row>
    <row r="53" spans="1:11">
      <c r="A53" s="388"/>
      <c r="B53" s="388"/>
      <c r="C53" s="388"/>
      <c r="D53" s="388"/>
      <c r="E53" s="388"/>
      <c r="F53" s="388"/>
    </row>
    <row r="54" spans="1:11">
      <c r="A54" s="377" t="s">
        <v>612</v>
      </c>
      <c r="B54" s="388"/>
      <c r="C54" s="388"/>
      <c r="D54" s="388"/>
      <c r="E54" s="388"/>
      <c r="F54" s="388"/>
    </row>
    <row r="55" spans="1:11">
      <c r="A55" s="431" t="s">
        <v>613</v>
      </c>
      <c r="B55" s="431"/>
      <c r="C55" s="431"/>
      <c r="D55" s="431"/>
      <c r="E55" s="431"/>
      <c r="F55" s="431"/>
    </row>
    <row r="224" spans="1:1">
      <c r="A224" t="s">
        <v>145</v>
      </c>
    </row>
  </sheetData>
  <mergeCells count="59">
    <mergeCell ref="E36:F36"/>
    <mergeCell ref="C36:D36"/>
    <mergeCell ref="A36:A37"/>
    <mergeCell ref="B36:B37"/>
    <mergeCell ref="A50:A51"/>
    <mergeCell ref="A38:A39"/>
    <mergeCell ref="A40:A41"/>
    <mergeCell ref="A42:A43"/>
    <mergeCell ref="A44:A45"/>
    <mergeCell ref="A46:A47"/>
    <mergeCell ref="A48:A49"/>
    <mergeCell ref="R4:U4"/>
    <mergeCell ref="V4:Y4"/>
    <mergeCell ref="A55:F55"/>
    <mergeCell ref="A52:F52"/>
    <mergeCell ref="A1:O1"/>
    <mergeCell ref="A2:O2"/>
    <mergeCell ref="A17:O17"/>
    <mergeCell ref="A18:O18"/>
    <mergeCell ref="A33:O33"/>
    <mergeCell ref="A34:O34"/>
    <mergeCell ref="B4:E4"/>
    <mergeCell ref="F4:I4"/>
    <mergeCell ref="J4:M4"/>
    <mergeCell ref="N4:Q4"/>
    <mergeCell ref="B20:E20"/>
    <mergeCell ref="F20:I20"/>
    <mergeCell ref="V21:W21"/>
    <mergeCell ref="X21:Y21"/>
    <mergeCell ref="A5:A6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J20:M20"/>
    <mergeCell ref="A31:Y31"/>
    <mergeCell ref="A15:Y15"/>
    <mergeCell ref="N20:Q20"/>
    <mergeCell ref="R20:U20"/>
    <mergeCell ref="V20:Y20"/>
    <mergeCell ref="A21:A22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</mergeCells>
  <pageMargins left="0.7" right="0.7" top="0.75" bottom="0.75" header="0.3" footer="0.3"/>
  <pageSetup orientation="portrait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59"/>
  <sheetViews>
    <sheetView topLeftCell="A40" workbookViewId="0">
      <selection activeCell="A54" sqref="A54:F55"/>
    </sheetView>
  </sheetViews>
  <sheetFormatPr baseColWidth="10" defaultColWidth="9.140625" defaultRowHeight="15"/>
  <cols>
    <col min="1" max="1" width="27.42578125" customWidth="1"/>
    <col min="2" max="2" width="16.85546875" customWidth="1"/>
    <col min="3" max="3" width="10.5703125" bestFit="1" customWidth="1"/>
    <col min="4" max="4" width="9.28515625" bestFit="1" customWidth="1"/>
    <col min="5" max="5" width="10.5703125" bestFit="1" customWidth="1"/>
    <col min="6" max="6" width="9.28515625" bestFit="1" customWidth="1"/>
    <col min="7" max="7" width="7.5703125" bestFit="1" customWidth="1"/>
    <col min="8" max="8" width="9.28515625" bestFit="1" customWidth="1"/>
    <col min="9" max="9" width="6.28515625" bestFit="1" customWidth="1"/>
  </cols>
  <sheetData>
    <row r="1" spans="1:15">
      <c r="A1" s="437" t="s">
        <v>719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88" customFormat="1">
      <c r="A2" s="431" t="s">
        <v>703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88" customFormat="1"/>
    <row r="4" spans="1:15" s="175" customFormat="1">
      <c r="A4" s="60" t="s">
        <v>68</v>
      </c>
      <c r="B4" s="444">
        <v>2015</v>
      </c>
      <c r="C4" s="444"/>
      <c r="D4" s="444"/>
      <c r="E4" s="444"/>
      <c r="F4" s="444">
        <v>2017</v>
      </c>
      <c r="G4" s="444"/>
      <c r="H4" s="444"/>
      <c r="I4" s="444"/>
    </row>
    <row r="5" spans="1:15">
      <c r="A5" s="483" t="s">
        <v>143</v>
      </c>
      <c r="B5" s="445" t="s">
        <v>79</v>
      </c>
      <c r="C5" s="444"/>
      <c r="D5" s="444" t="s">
        <v>18</v>
      </c>
      <c r="E5" s="444"/>
      <c r="F5" s="445" t="s">
        <v>79</v>
      </c>
      <c r="G5" s="444"/>
      <c r="H5" s="444" t="s">
        <v>18</v>
      </c>
      <c r="I5" s="444"/>
      <c r="J5" s="65"/>
      <c r="K5" s="65"/>
      <c r="L5" s="65"/>
      <c r="M5" s="65"/>
    </row>
    <row r="6" spans="1:15">
      <c r="A6" s="484"/>
      <c r="B6" s="390" t="s">
        <v>64</v>
      </c>
      <c r="C6" s="390" t="s">
        <v>62</v>
      </c>
      <c r="D6" s="390" t="s">
        <v>63</v>
      </c>
      <c r="E6" s="390" t="s">
        <v>62</v>
      </c>
      <c r="F6" s="390" t="s">
        <v>64</v>
      </c>
      <c r="G6" s="390" t="s">
        <v>62</v>
      </c>
      <c r="H6" s="390" t="s">
        <v>63</v>
      </c>
      <c r="I6" s="390" t="s">
        <v>62</v>
      </c>
      <c r="J6" s="65"/>
      <c r="K6" s="65"/>
      <c r="L6" s="65"/>
      <c r="M6" s="65"/>
    </row>
    <row r="7" spans="1:15">
      <c r="A7" s="179" t="s">
        <v>144</v>
      </c>
      <c r="B7" s="45">
        <v>78374</v>
      </c>
      <c r="C7" s="45">
        <v>37183</v>
      </c>
      <c r="D7" s="44">
        <v>15.085470990293206</v>
      </c>
      <c r="E7" s="44">
        <v>22.483779485660037</v>
      </c>
      <c r="F7" s="45">
        <v>68476</v>
      </c>
      <c r="G7" s="45">
        <v>32742</v>
      </c>
      <c r="H7" s="44">
        <v>13.999464358364699</v>
      </c>
      <c r="I7" s="44">
        <v>20.75654704170708</v>
      </c>
      <c r="J7" s="66"/>
      <c r="K7" s="66"/>
      <c r="L7" s="66"/>
      <c r="M7" s="66"/>
    </row>
    <row r="8" spans="1:15">
      <c r="A8" s="179" t="s">
        <v>145</v>
      </c>
      <c r="B8" s="45">
        <v>205734</v>
      </c>
      <c r="C8" s="45">
        <v>58982</v>
      </c>
      <c r="D8" s="44">
        <v>39.599794430767631</v>
      </c>
      <c r="E8" s="44">
        <v>35.665177140714846</v>
      </c>
      <c r="F8" s="45">
        <v>169186</v>
      </c>
      <c r="G8" s="45">
        <v>58447</v>
      </c>
      <c r="H8" s="44">
        <v>34.588956377917661</v>
      </c>
      <c r="I8" s="44">
        <v>37.052040344104014</v>
      </c>
      <c r="J8" s="66"/>
      <c r="K8" s="66"/>
      <c r="L8" s="66"/>
      <c r="M8" s="66"/>
    </row>
    <row r="9" spans="1:15">
      <c r="A9" s="179" t="s">
        <v>146</v>
      </c>
      <c r="B9" s="45">
        <v>69569</v>
      </c>
      <c r="C9" s="45">
        <v>5024</v>
      </c>
      <c r="D9" s="44">
        <v>13.390679706582642</v>
      </c>
      <c r="E9" s="44">
        <v>3.0379073268955175</v>
      </c>
      <c r="F9" s="45">
        <v>80058</v>
      </c>
      <c r="G9" s="45">
        <v>4365</v>
      </c>
      <c r="H9" s="44">
        <v>16.367327495793578</v>
      </c>
      <c r="I9" s="44">
        <v>2.7671592400296685</v>
      </c>
      <c r="J9" s="66"/>
      <c r="K9" s="66"/>
      <c r="L9" s="66"/>
      <c r="M9" s="66"/>
    </row>
    <row r="10" spans="1:15">
      <c r="A10" s="179" t="s">
        <v>147</v>
      </c>
      <c r="B10" s="45">
        <v>1109</v>
      </c>
      <c r="C10" s="45">
        <v>16</v>
      </c>
      <c r="D10" s="44">
        <v>0.21346093510903061</v>
      </c>
      <c r="E10" s="44">
        <v>9.6748640983933681E-3</v>
      </c>
      <c r="F10" s="45">
        <v>1904</v>
      </c>
      <c r="G10" s="45">
        <v>280</v>
      </c>
      <c r="H10" s="44">
        <v>0.38926018076882979</v>
      </c>
      <c r="I10" s="44">
        <v>0.17750391459525938</v>
      </c>
      <c r="J10" s="66"/>
      <c r="K10" s="66"/>
      <c r="L10" s="66"/>
      <c r="M10" s="66"/>
    </row>
    <row r="11" spans="1:15">
      <c r="A11" s="179" t="s">
        <v>148</v>
      </c>
      <c r="B11" s="45">
        <v>110566</v>
      </c>
      <c r="C11" s="45">
        <v>45433</v>
      </c>
      <c r="D11" s="44">
        <v>21.281805005649304</v>
      </c>
      <c r="E11" s="44">
        <v>27.472381286394114</v>
      </c>
      <c r="F11" s="45">
        <v>112481</v>
      </c>
      <c r="G11" s="45">
        <v>40906</v>
      </c>
      <c r="H11" s="44">
        <v>22.995994954337572</v>
      </c>
      <c r="I11" s="44">
        <v>25.932054037263143</v>
      </c>
      <c r="J11" s="66"/>
      <c r="K11" s="66"/>
      <c r="L11" s="66"/>
      <c r="M11" s="66"/>
    </row>
    <row r="12" spans="1:15">
      <c r="A12" s="179" t="s">
        <v>149</v>
      </c>
      <c r="B12" s="45">
        <v>48430</v>
      </c>
      <c r="C12" s="45">
        <v>18123</v>
      </c>
      <c r="D12" s="44">
        <v>9.3218332617947279</v>
      </c>
      <c r="E12" s="44">
        <v>10.958597628448938</v>
      </c>
      <c r="F12" s="45">
        <v>47692</v>
      </c>
      <c r="G12" s="45">
        <v>18904</v>
      </c>
      <c r="H12" s="44">
        <v>9.7503133094679768</v>
      </c>
      <c r="I12" s="44">
        <v>11.984050005388513</v>
      </c>
      <c r="J12" s="66"/>
      <c r="K12" s="66"/>
      <c r="L12" s="66"/>
      <c r="M12" s="66"/>
    </row>
    <row r="13" spans="1:15">
      <c r="A13" s="179" t="s">
        <v>77</v>
      </c>
      <c r="B13" s="45">
        <v>5751</v>
      </c>
      <c r="C13" s="45">
        <v>616</v>
      </c>
      <c r="D13" s="44">
        <v>1.1069556698034582</v>
      </c>
      <c r="E13" s="44">
        <v>0.37248226778814469</v>
      </c>
      <c r="F13" s="45">
        <v>9336</v>
      </c>
      <c r="G13" s="45">
        <v>2099</v>
      </c>
      <c r="H13" s="44">
        <v>1.908683323349682</v>
      </c>
      <c r="I13" s="44">
        <v>1.3306454169123194</v>
      </c>
      <c r="J13" s="66"/>
      <c r="K13" s="66"/>
      <c r="L13" s="66"/>
      <c r="M13" s="66"/>
    </row>
    <row r="14" spans="1:15">
      <c r="A14" s="179" t="s">
        <v>17</v>
      </c>
      <c r="B14" s="45">
        <v>519533</v>
      </c>
      <c r="C14" s="45">
        <v>165377</v>
      </c>
      <c r="D14" s="44">
        <v>100</v>
      </c>
      <c r="E14" s="44">
        <v>100</v>
      </c>
      <c r="F14" s="45">
        <v>489133</v>
      </c>
      <c r="G14" s="45">
        <v>157743</v>
      </c>
      <c r="H14" s="44">
        <v>100</v>
      </c>
      <c r="I14" s="44">
        <v>100</v>
      </c>
      <c r="J14" s="66"/>
      <c r="K14" s="66"/>
      <c r="L14" s="66"/>
      <c r="M14" s="66"/>
    </row>
    <row r="15" spans="1:15" s="388" customFormat="1">
      <c r="A15" s="434" t="s">
        <v>610</v>
      </c>
      <c r="B15" s="434"/>
      <c r="C15" s="434"/>
      <c r="D15" s="434"/>
      <c r="E15" s="434"/>
      <c r="F15" s="434"/>
      <c r="G15" s="434"/>
      <c r="H15" s="434"/>
      <c r="I15" s="434"/>
      <c r="J15" s="66"/>
      <c r="K15" s="66"/>
      <c r="L15" s="66"/>
      <c r="M15" s="66"/>
    </row>
    <row r="17" spans="1:15">
      <c r="A17" s="437" t="s">
        <v>720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</row>
    <row r="18" spans="1:15" s="388" customFormat="1">
      <c r="A18" s="431" t="s">
        <v>703</v>
      </c>
      <c r="B18" s="431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</row>
    <row r="19" spans="1:15" s="388" customFormat="1"/>
    <row r="20" spans="1:15">
      <c r="A20" s="60" t="s">
        <v>68</v>
      </c>
      <c r="B20" s="444">
        <v>2015</v>
      </c>
      <c r="C20" s="444"/>
      <c r="D20" s="444"/>
      <c r="E20" s="444"/>
      <c r="F20" s="444">
        <v>2017</v>
      </c>
      <c r="G20" s="444"/>
      <c r="H20" s="444"/>
      <c r="I20" s="444"/>
    </row>
    <row r="21" spans="1:15">
      <c r="A21" s="483" t="s">
        <v>143</v>
      </c>
      <c r="B21" s="445" t="s">
        <v>79</v>
      </c>
      <c r="C21" s="444"/>
      <c r="D21" s="444" t="s">
        <v>18</v>
      </c>
      <c r="E21" s="444"/>
      <c r="F21" s="445" t="s">
        <v>79</v>
      </c>
      <c r="G21" s="444"/>
      <c r="H21" s="444" t="s">
        <v>18</v>
      </c>
      <c r="I21" s="444"/>
    </row>
    <row r="22" spans="1:15">
      <c r="A22" s="484"/>
      <c r="B22" s="390" t="s">
        <v>64</v>
      </c>
      <c r="C22" s="390" t="s">
        <v>62</v>
      </c>
      <c r="D22" s="390" t="s">
        <v>63</v>
      </c>
      <c r="E22" s="390" t="s">
        <v>62</v>
      </c>
      <c r="F22" s="390" t="s">
        <v>64</v>
      </c>
      <c r="G22" s="390" t="s">
        <v>62</v>
      </c>
      <c r="H22" s="390" t="s">
        <v>63</v>
      </c>
      <c r="I22" s="390" t="s">
        <v>62</v>
      </c>
    </row>
    <row r="23" spans="1:15">
      <c r="A23" s="179" t="s">
        <v>144</v>
      </c>
      <c r="B23" s="45">
        <v>1634</v>
      </c>
      <c r="C23" s="45">
        <v>543</v>
      </c>
      <c r="D23" s="44">
        <v>19.042069688847455</v>
      </c>
      <c r="E23" s="44">
        <v>27.27272727272727</v>
      </c>
      <c r="F23" s="45">
        <v>993</v>
      </c>
      <c r="G23" s="45">
        <v>441</v>
      </c>
      <c r="H23" s="44">
        <v>16.767983789260384</v>
      </c>
      <c r="I23" s="44">
        <v>23.395225464190979</v>
      </c>
    </row>
    <row r="24" spans="1:15">
      <c r="A24" s="179" t="s">
        <v>145</v>
      </c>
      <c r="B24" s="45">
        <v>3130</v>
      </c>
      <c r="C24" s="45">
        <v>648</v>
      </c>
      <c r="D24" s="44">
        <v>36.47593520568698</v>
      </c>
      <c r="E24" s="44">
        <v>32.546459065796085</v>
      </c>
      <c r="F24" s="45">
        <v>1955</v>
      </c>
      <c r="G24" s="45">
        <v>590</v>
      </c>
      <c r="H24" s="44">
        <v>33.012495778453228</v>
      </c>
      <c r="I24" s="44">
        <v>31.299734748010611</v>
      </c>
    </row>
    <row r="25" spans="1:15">
      <c r="A25" s="179" t="s">
        <v>146</v>
      </c>
      <c r="B25" s="45">
        <v>833</v>
      </c>
      <c r="C25" s="45">
        <v>16</v>
      </c>
      <c r="D25" s="44">
        <v>9.7074932991492844</v>
      </c>
      <c r="E25" s="44">
        <v>0.803616273229533</v>
      </c>
      <c r="F25" s="45">
        <v>759</v>
      </c>
      <c r="G25" s="45">
        <v>44</v>
      </c>
      <c r="H25" s="44">
        <v>12.816616008105369</v>
      </c>
      <c r="I25" s="44">
        <v>2.3342175066312998</v>
      </c>
    </row>
    <row r="26" spans="1:15">
      <c r="A26" s="179" t="s">
        <v>147</v>
      </c>
      <c r="B26" s="45">
        <v>12</v>
      </c>
      <c r="C26" s="45">
        <v>1</v>
      </c>
      <c r="D26" s="44">
        <v>0.13984384104416733</v>
      </c>
      <c r="E26" s="44">
        <v>5.0226017076845812E-2</v>
      </c>
      <c r="F26" s="45">
        <v>10</v>
      </c>
      <c r="G26" s="45">
        <v>2</v>
      </c>
      <c r="H26" s="44">
        <v>0.16886187098953057</v>
      </c>
      <c r="I26" s="44">
        <v>0.10610079575596816</v>
      </c>
    </row>
    <row r="27" spans="1:15">
      <c r="A27" s="179" t="s">
        <v>148</v>
      </c>
      <c r="B27" s="45">
        <v>1923</v>
      </c>
      <c r="C27" s="45">
        <v>508</v>
      </c>
      <c r="D27" s="44">
        <v>22.409975527327816</v>
      </c>
      <c r="E27" s="44">
        <v>25.514816675037672</v>
      </c>
      <c r="F27" s="45">
        <v>1444</v>
      </c>
      <c r="G27" s="45">
        <v>541</v>
      </c>
      <c r="H27" s="44">
        <v>24.383654170888214</v>
      </c>
      <c r="I27" s="44">
        <v>28.700265251989386</v>
      </c>
    </row>
    <row r="28" spans="1:15">
      <c r="A28" s="179" t="s">
        <v>149</v>
      </c>
      <c r="B28" s="45">
        <v>979</v>
      </c>
      <c r="C28" s="45">
        <v>274</v>
      </c>
      <c r="D28" s="44">
        <v>11.408926698519986</v>
      </c>
      <c r="E28" s="44">
        <v>13.761928679055751</v>
      </c>
      <c r="F28" s="45">
        <v>662</v>
      </c>
      <c r="G28" s="45">
        <v>245</v>
      </c>
      <c r="H28" s="44">
        <v>11.178655859506923</v>
      </c>
      <c r="I28" s="44">
        <v>12.9973474801061</v>
      </c>
    </row>
    <row r="29" spans="1:15">
      <c r="A29" s="179" t="s">
        <v>77</v>
      </c>
      <c r="B29" s="45">
        <v>70</v>
      </c>
      <c r="C29" s="45">
        <v>1</v>
      </c>
      <c r="D29" s="44">
        <v>0.81575573942430957</v>
      </c>
      <c r="E29" s="44">
        <v>5.0226017076845812E-2</v>
      </c>
      <c r="F29" s="45">
        <v>99</v>
      </c>
      <c r="G29" s="45">
        <v>22</v>
      </c>
      <c r="H29" s="44">
        <v>1.6717325227963524</v>
      </c>
      <c r="I29" s="44">
        <v>1.1671087533156499</v>
      </c>
    </row>
    <row r="30" spans="1:15">
      <c r="A30" s="179" t="s">
        <v>17</v>
      </c>
      <c r="B30" s="45">
        <v>8581</v>
      </c>
      <c r="C30" s="45">
        <v>1991</v>
      </c>
      <c r="D30" s="44">
        <v>100</v>
      </c>
      <c r="E30" s="44">
        <v>100</v>
      </c>
      <c r="F30" s="45">
        <v>5922</v>
      </c>
      <c r="G30" s="45">
        <v>1885</v>
      </c>
      <c r="H30" s="44">
        <v>100</v>
      </c>
      <c r="I30" s="44">
        <v>100</v>
      </c>
    </row>
    <row r="31" spans="1:15" s="388" customFormat="1">
      <c r="A31" s="434" t="s">
        <v>610</v>
      </c>
      <c r="B31" s="434"/>
      <c r="C31" s="434"/>
      <c r="D31" s="434"/>
      <c r="E31" s="434"/>
      <c r="F31" s="434"/>
      <c r="G31" s="434"/>
      <c r="H31" s="434"/>
      <c r="I31" s="434"/>
    </row>
    <row r="33" spans="1:15">
      <c r="A33" s="437" t="s">
        <v>721</v>
      </c>
      <c r="B33" s="437"/>
      <c r="C33" s="437"/>
      <c r="D33" s="437"/>
      <c r="E33" s="437"/>
      <c r="F33" s="437"/>
      <c r="G33" s="437"/>
      <c r="H33" s="437"/>
      <c r="I33" s="437"/>
      <c r="J33" s="437"/>
      <c r="K33" s="437"/>
      <c r="L33" s="437"/>
      <c r="M33" s="437"/>
      <c r="N33" s="437"/>
      <c r="O33" s="437"/>
    </row>
    <row r="34" spans="1:15">
      <c r="A34" s="431" t="s">
        <v>703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</row>
    <row r="36" spans="1:15">
      <c r="A36" s="480" t="s">
        <v>143</v>
      </c>
      <c r="B36" s="480" t="s">
        <v>190</v>
      </c>
      <c r="C36" s="470">
        <v>2015</v>
      </c>
      <c r="D36" s="470"/>
      <c r="E36" s="470">
        <v>2017</v>
      </c>
      <c r="F36" s="470"/>
    </row>
    <row r="37" spans="1:15" ht="30">
      <c r="A37" s="480"/>
      <c r="B37" s="480"/>
      <c r="C37" s="174" t="s">
        <v>44</v>
      </c>
      <c r="D37" s="174" t="s">
        <v>45</v>
      </c>
      <c r="E37" s="174" t="s">
        <v>44</v>
      </c>
      <c r="F37" s="174" t="s">
        <v>45</v>
      </c>
      <c r="J37" s="79"/>
      <c r="K37" s="79"/>
    </row>
    <row r="38" spans="1:15">
      <c r="A38" s="480" t="s">
        <v>144</v>
      </c>
      <c r="B38" s="179" t="s">
        <v>63</v>
      </c>
      <c r="C38" s="405">
        <v>0.17590960400115319</v>
      </c>
      <c r="D38" s="405">
        <v>5.3683364698180963E-3</v>
      </c>
      <c r="E38" s="405">
        <v>0.1399946</v>
      </c>
      <c r="F38" s="405">
        <v>5.5845000000000001E-3</v>
      </c>
      <c r="J38" s="10"/>
      <c r="K38" s="12"/>
    </row>
    <row r="39" spans="1:15">
      <c r="A39" s="480"/>
      <c r="B39" s="179" t="s">
        <v>62</v>
      </c>
      <c r="C39" s="405">
        <v>0.26560404232518858</v>
      </c>
      <c r="D39" s="405">
        <v>1.2903282830539417E-2</v>
      </c>
      <c r="E39" s="405">
        <v>0.20756550000000001</v>
      </c>
      <c r="F39" s="405">
        <v>1.25933E-2</v>
      </c>
      <c r="J39" s="10"/>
      <c r="K39" s="12"/>
    </row>
    <row r="40" spans="1:15">
      <c r="A40" s="480" t="s">
        <v>145</v>
      </c>
      <c r="B40" s="179" t="s">
        <v>63</v>
      </c>
      <c r="C40" s="405">
        <v>0.42504937614655214</v>
      </c>
      <c r="D40" s="405">
        <v>7.6301381311321224E-3</v>
      </c>
      <c r="E40" s="405">
        <v>0.34588960000000002</v>
      </c>
      <c r="F40" s="405">
        <v>8.7936000000000004E-3</v>
      </c>
      <c r="J40" s="10"/>
      <c r="K40" s="12"/>
    </row>
    <row r="41" spans="1:15">
      <c r="A41" s="480"/>
      <c r="B41" s="179" t="s">
        <v>62</v>
      </c>
      <c r="C41" s="405">
        <v>0.3867460559651974</v>
      </c>
      <c r="D41" s="405">
        <v>1.2654092354503373E-2</v>
      </c>
      <c r="E41" s="405">
        <v>0.37052040000000003</v>
      </c>
      <c r="F41" s="405">
        <v>1.5122099999999999E-2</v>
      </c>
      <c r="J41" s="10"/>
      <c r="K41" s="12"/>
    </row>
    <row r="42" spans="1:15">
      <c r="A42" s="480" t="s">
        <v>146</v>
      </c>
      <c r="B42" s="179" t="s">
        <v>63</v>
      </c>
      <c r="C42" s="405">
        <v>0.12217171854807594</v>
      </c>
      <c r="D42" s="405">
        <v>8.2311035394616455E-3</v>
      </c>
      <c r="E42" s="405">
        <v>0.16367329999999999</v>
      </c>
      <c r="F42" s="405">
        <v>8.8143000000000006E-3</v>
      </c>
      <c r="J42" s="10"/>
      <c r="K42" s="12"/>
    </row>
    <row r="43" spans="1:15">
      <c r="A43" s="480"/>
      <c r="B43" s="179" t="s">
        <v>62</v>
      </c>
      <c r="C43" s="405">
        <v>7.0612948782547598E-3</v>
      </c>
      <c r="D43" s="405">
        <v>2.249462851284112E-3</v>
      </c>
      <c r="E43" s="405">
        <v>2.7671600000000001E-2</v>
      </c>
      <c r="F43" s="405">
        <v>5.5149999999999999E-3</v>
      </c>
      <c r="J43" s="10"/>
      <c r="K43" s="12"/>
    </row>
    <row r="44" spans="1:15">
      <c r="A44" s="480" t="s">
        <v>147</v>
      </c>
      <c r="B44" s="179" t="s">
        <v>63</v>
      </c>
      <c r="C44" s="405">
        <v>2.1987983344783912E-3</v>
      </c>
      <c r="D44" s="405">
        <v>5.8358672491774408E-4</v>
      </c>
      <c r="E44" s="405">
        <v>3.8926E-3</v>
      </c>
      <c r="F44" s="405">
        <v>1.6437999999999999E-3</v>
      </c>
      <c r="J44" s="10"/>
      <c r="K44" s="12"/>
    </row>
    <row r="45" spans="1:15">
      <c r="A45" s="480"/>
      <c r="B45" s="179" t="s">
        <v>62</v>
      </c>
      <c r="C45" s="405">
        <v>9.5096835546345517E-4</v>
      </c>
      <c r="D45" s="405">
        <v>9.5197230132607676E-4</v>
      </c>
      <c r="E45" s="405">
        <v>1.7750000000000001E-3</v>
      </c>
      <c r="F45" s="405">
        <v>1.6511E-3</v>
      </c>
      <c r="J45" s="10"/>
      <c r="K45" s="12"/>
    </row>
    <row r="46" spans="1:15">
      <c r="A46" s="480" t="s">
        <v>148</v>
      </c>
      <c r="B46" s="179" t="s">
        <v>63</v>
      </c>
      <c r="C46" s="405">
        <v>0.18910956556162586</v>
      </c>
      <c r="D46" s="405">
        <v>6.4706702469602122E-3</v>
      </c>
      <c r="E46" s="405">
        <v>0.22995989999999999</v>
      </c>
      <c r="F46" s="405">
        <v>7.6759999999999997E-3</v>
      </c>
      <c r="J46" s="10"/>
      <c r="K46" s="12"/>
    </row>
    <row r="47" spans="1:15">
      <c r="A47" s="480"/>
      <c r="B47" s="179" t="s">
        <v>62</v>
      </c>
      <c r="C47" s="405">
        <v>0.22581950052871003</v>
      </c>
      <c r="D47" s="405">
        <v>1.1973738073076142E-2</v>
      </c>
      <c r="E47" s="405">
        <v>0.25932050000000001</v>
      </c>
      <c r="F47" s="405">
        <v>1.41507E-2</v>
      </c>
      <c r="J47" s="10"/>
      <c r="K47" s="12"/>
    </row>
    <row r="48" spans="1:15">
      <c r="A48" s="480" t="s">
        <v>149</v>
      </c>
      <c r="B48" s="179" t="s">
        <v>63</v>
      </c>
      <c r="C48" s="405">
        <v>7.6428681050890776E-2</v>
      </c>
      <c r="D48" s="405">
        <v>3.7875789870508735E-3</v>
      </c>
      <c r="E48" s="405">
        <v>9.7503099999999995E-2</v>
      </c>
      <c r="F48" s="405">
        <v>5.5040999999999996E-3</v>
      </c>
      <c r="J48" s="10"/>
      <c r="K48" s="12"/>
    </row>
    <row r="49" spans="1:11">
      <c r="A49" s="480"/>
      <c r="B49" s="179" t="s">
        <v>62</v>
      </c>
      <c r="C49" s="405">
        <v>0.11348458934489636</v>
      </c>
      <c r="D49" s="405">
        <v>9.3279345653274875E-3</v>
      </c>
      <c r="E49" s="405">
        <v>0.1198405</v>
      </c>
      <c r="F49" s="405">
        <v>1.1386800000000001E-2</v>
      </c>
      <c r="J49" s="10"/>
      <c r="K49" s="12"/>
    </row>
    <row r="50" spans="1:11">
      <c r="A50" s="480" t="s">
        <v>77</v>
      </c>
      <c r="B50" s="179" t="s">
        <v>63</v>
      </c>
      <c r="C50" s="405">
        <v>9.1322563572236917E-3</v>
      </c>
      <c r="D50" s="405">
        <v>1.5368069803801485E-3</v>
      </c>
      <c r="E50" s="405">
        <v>1.9086800000000001E-2</v>
      </c>
      <c r="F50" s="405">
        <v>2.5498999999999999E-3</v>
      </c>
      <c r="J50" s="10"/>
      <c r="K50" s="12"/>
    </row>
    <row r="51" spans="1:11">
      <c r="A51" s="480"/>
      <c r="B51" s="179" t="s">
        <v>62</v>
      </c>
      <c r="C51" s="405">
        <v>3.3354860228942084E-4</v>
      </c>
      <c r="D51" s="405">
        <v>3.334799584109556E-4</v>
      </c>
      <c r="E51" s="405">
        <v>1.3306500000000001E-2</v>
      </c>
      <c r="F51" s="405">
        <v>4.6159E-3</v>
      </c>
      <c r="J51" s="10"/>
      <c r="K51" s="12"/>
    </row>
    <row r="52" spans="1:11">
      <c r="A52" s="434" t="s">
        <v>610</v>
      </c>
      <c r="B52" s="434"/>
      <c r="C52" s="434"/>
      <c r="D52" s="434"/>
      <c r="E52" s="434"/>
      <c r="F52" s="434"/>
      <c r="J52" s="79"/>
      <c r="K52" s="79"/>
    </row>
    <row r="53" spans="1:11">
      <c r="A53" s="388"/>
      <c r="B53" s="388"/>
      <c r="C53" s="388"/>
      <c r="D53" s="388"/>
      <c r="E53" s="388"/>
      <c r="F53" s="388"/>
      <c r="J53" s="79"/>
      <c r="K53" s="79"/>
    </row>
    <row r="54" spans="1:11">
      <c r="A54" s="377" t="s">
        <v>612</v>
      </c>
      <c r="B54" s="388"/>
      <c r="C54" s="388"/>
      <c r="D54" s="388"/>
      <c r="E54" s="388"/>
      <c r="F54" s="388"/>
      <c r="J54" s="79"/>
      <c r="K54" s="79"/>
    </row>
    <row r="55" spans="1:11">
      <c r="A55" s="431" t="s">
        <v>613</v>
      </c>
      <c r="B55" s="431"/>
      <c r="C55" s="431"/>
      <c r="D55" s="431"/>
      <c r="E55" s="431"/>
      <c r="F55" s="431"/>
      <c r="J55" s="79"/>
      <c r="K55" s="79"/>
    </row>
    <row r="56" spans="1:11">
      <c r="J56" s="79"/>
      <c r="K56" s="79"/>
    </row>
    <row r="57" spans="1:11">
      <c r="J57" s="79"/>
      <c r="K57" s="79"/>
    </row>
    <row r="58" spans="1:11">
      <c r="J58" s="79"/>
      <c r="K58" s="79"/>
    </row>
    <row r="59" spans="1:11">
      <c r="J59" s="79"/>
      <c r="K59" s="79"/>
    </row>
  </sheetData>
  <mergeCells count="35">
    <mergeCell ref="A17:O17"/>
    <mergeCell ref="A18:O18"/>
    <mergeCell ref="A21:A22"/>
    <mergeCell ref="A15:I15"/>
    <mergeCell ref="A1:O1"/>
    <mergeCell ref="A2:O2"/>
    <mergeCell ref="B4:E4"/>
    <mergeCell ref="F4:I4"/>
    <mergeCell ref="A5:A6"/>
    <mergeCell ref="B5:C5"/>
    <mergeCell ref="D5:E5"/>
    <mergeCell ref="F5:G5"/>
    <mergeCell ref="H5:I5"/>
    <mergeCell ref="B20:E20"/>
    <mergeCell ref="F20:I20"/>
    <mergeCell ref="B21:C21"/>
    <mergeCell ref="D21:E21"/>
    <mergeCell ref="F21:G21"/>
    <mergeCell ref="H21:I21"/>
    <mergeCell ref="A33:O33"/>
    <mergeCell ref="A34:O34"/>
    <mergeCell ref="A52:F52"/>
    <mergeCell ref="A55:F55"/>
    <mergeCell ref="A31:I31"/>
    <mergeCell ref="A50:A51"/>
    <mergeCell ref="A38:A39"/>
    <mergeCell ref="A40:A41"/>
    <mergeCell ref="A42:A43"/>
    <mergeCell ref="A44:A45"/>
    <mergeCell ref="A46:A47"/>
    <mergeCell ref="A48:A49"/>
    <mergeCell ref="C36:D36"/>
    <mergeCell ref="E36:F36"/>
    <mergeCell ref="A36:A37"/>
    <mergeCell ref="B36:B3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Y52"/>
  <sheetViews>
    <sheetView topLeftCell="A46" workbookViewId="0">
      <selection activeCell="A52" sqref="A52:F52"/>
    </sheetView>
  </sheetViews>
  <sheetFormatPr baseColWidth="10" defaultColWidth="9.140625" defaultRowHeight="15"/>
  <cols>
    <col min="1" max="1" width="28.28515625" customWidth="1"/>
    <col min="2" max="2" width="15" customWidth="1"/>
    <col min="3" max="3" width="11.7109375" bestFit="1" customWidth="1"/>
    <col min="4" max="4" width="8.7109375" bestFit="1" customWidth="1"/>
    <col min="5" max="5" width="11.7109375" bestFit="1" customWidth="1"/>
    <col min="6" max="6" width="8.7109375" bestFit="1" customWidth="1"/>
    <col min="7" max="7" width="11.7109375" bestFit="1" customWidth="1"/>
    <col min="8" max="8" width="8.7109375" bestFit="1" customWidth="1"/>
    <col min="9" max="9" width="11.7109375" bestFit="1" customWidth="1"/>
    <col min="10" max="10" width="8.7109375" bestFit="1" customWidth="1"/>
    <col min="11" max="11" width="11.7109375" bestFit="1" customWidth="1"/>
    <col min="12" max="12" width="8.7109375" bestFit="1" customWidth="1"/>
    <col min="13" max="13" width="11.7109375" bestFit="1" customWidth="1"/>
    <col min="14" max="14" width="8.7109375" bestFit="1" customWidth="1"/>
    <col min="15" max="15" width="11.7109375" bestFit="1" customWidth="1"/>
    <col min="16" max="16" width="8.7109375" bestFit="1" customWidth="1"/>
    <col min="17" max="17" width="11.7109375" bestFit="1" customWidth="1"/>
    <col min="18" max="18" width="8.7109375" bestFit="1" customWidth="1"/>
    <col min="19" max="19" width="11.7109375" bestFit="1" customWidth="1"/>
    <col min="20" max="20" width="8.7109375" bestFit="1" customWidth="1"/>
    <col min="21" max="21" width="11.7109375" bestFit="1" customWidth="1"/>
    <col min="22" max="22" width="8.7109375" bestFit="1" customWidth="1"/>
    <col min="23" max="23" width="11.7109375" bestFit="1" customWidth="1"/>
    <col min="24" max="24" width="8.7109375" bestFit="1" customWidth="1"/>
    <col min="25" max="25" width="11.7109375" bestFit="1" customWidth="1"/>
  </cols>
  <sheetData>
    <row r="1" spans="1:25">
      <c r="A1" s="437" t="s">
        <v>722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25" s="388" customFormat="1">
      <c r="A2" s="431" t="s">
        <v>703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5" s="388" customFormat="1"/>
    <row r="4" spans="1:25" s="388" customFormat="1">
      <c r="A4" s="60" t="s">
        <v>68</v>
      </c>
      <c r="B4" s="444">
        <v>2006</v>
      </c>
      <c r="C4" s="444"/>
      <c r="D4" s="444"/>
      <c r="E4" s="444"/>
      <c r="F4" s="444">
        <v>2009</v>
      </c>
      <c r="G4" s="444"/>
      <c r="H4" s="444"/>
      <c r="I4" s="444"/>
      <c r="J4" s="444">
        <v>2011</v>
      </c>
      <c r="K4" s="444"/>
      <c r="L4" s="444"/>
      <c r="M4" s="444"/>
      <c r="N4" s="444">
        <v>2013</v>
      </c>
      <c r="O4" s="444"/>
      <c r="P4" s="444"/>
      <c r="Q4" s="444"/>
      <c r="R4" s="444">
        <v>2015</v>
      </c>
      <c r="S4" s="444"/>
      <c r="T4" s="444"/>
      <c r="U4" s="444"/>
      <c r="V4" s="444">
        <v>2017</v>
      </c>
      <c r="W4" s="444"/>
      <c r="X4" s="444"/>
      <c r="Y4" s="444"/>
    </row>
    <row r="5" spans="1:25">
      <c r="A5" s="483" t="s">
        <v>143</v>
      </c>
      <c r="B5" s="445" t="s">
        <v>79</v>
      </c>
      <c r="C5" s="444"/>
      <c r="D5" s="444" t="s">
        <v>18</v>
      </c>
      <c r="E5" s="444"/>
      <c r="F5" s="445" t="s">
        <v>79</v>
      </c>
      <c r="G5" s="444"/>
      <c r="H5" s="444" t="s">
        <v>18</v>
      </c>
      <c r="I5" s="444"/>
      <c r="J5" s="445" t="s">
        <v>79</v>
      </c>
      <c r="K5" s="444"/>
      <c r="L5" s="444" t="s">
        <v>18</v>
      </c>
      <c r="M5" s="444"/>
      <c r="N5" s="445" t="s">
        <v>79</v>
      </c>
      <c r="O5" s="444"/>
      <c r="P5" s="444" t="s">
        <v>18</v>
      </c>
      <c r="Q5" s="444"/>
      <c r="R5" s="445" t="s">
        <v>79</v>
      </c>
      <c r="S5" s="444"/>
      <c r="T5" s="444" t="s">
        <v>18</v>
      </c>
      <c r="U5" s="444"/>
      <c r="V5" s="445" t="s">
        <v>79</v>
      </c>
      <c r="W5" s="444"/>
      <c r="X5" s="444" t="s">
        <v>18</v>
      </c>
      <c r="Y5" s="444"/>
    </row>
    <row r="6" spans="1:25">
      <c r="A6" s="484"/>
      <c r="B6" s="390" t="s">
        <v>155</v>
      </c>
      <c r="C6" s="390" t="s">
        <v>156</v>
      </c>
      <c r="D6" s="390" t="s">
        <v>155</v>
      </c>
      <c r="E6" s="390" t="s">
        <v>156</v>
      </c>
      <c r="F6" s="390" t="s">
        <v>155</v>
      </c>
      <c r="G6" s="390" t="s">
        <v>156</v>
      </c>
      <c r="H6" s="390" t="s">
        <v>155</v>
      </c>
      <c r="I6" s="390" t="s">
        <v>156</v>
      </c>
      <c r="J6" s="390" t="s">
        <v>155</v>
      </c>
      <c r="K6" s="390" t="s">
        <v>156</v>
      </c>
      <c r="L6" s="390" t="s">
        <v>155</v>
      </c>
      <c r="M6" s="390" t="s">
        <v>156</v>
      </c>
      <c r="N6" s="390" t="s">
        <v>155</v>
      </c>
      <c r="O6" s="390" t="s">
        <v>156</v>
      </c>
      <c r="P6" s="390" t="s">
        <v>155</v>
      </c>
      <c r="Q6" s="390" t="s">
        <v>156</v>
      </c>
      <c r="R6" s="390" t="s">
        <v>155</v>
      </c>
      <c r="S6" s="390" t="s">
        <v>156</v>
      </c>
      <c r="T6" s="390" t="s">
        <v>155</v>
      </c>
      <c r="U6" s="390" t="s">
        <v>156</v>
      </c>
      <c r="V6" s="390" t="s">
        <v>155</v>
      </c>
      <c r="W6" s="390" t="s">
        <v>156</v>
      </c>
      <c r="X6" s="390" t="s">
        <v>155</v>
      </c>
      <c r="Y6" s="390" t="s">
        <v>156</v>
      </c>
    </row>
    <row r="7" spans="1:25">
      <c r="A7" s="179" t="s">
        <v>144</v>
      </c>
      <c r="B7" s="45">
        <v>10700</v>
      </c>
      <c r="C7" s="45">
        <v>106326</v>
      </c>
      <c r="D7" s="44">
        <v>27.979707999999999</v>
      </c>
      <c r="E7" s="44">
        <v>23.31184</v>
      </c>
      <c r="F7" s="45">
        <v>10445</v>
      </c>
      <c r="G7" s="45">
        <v>99102</v>
      </c>
      <c r="H7" s="44">
        <v>25.940643000000001</v>
      </c>
      <c r="I7" s="44">
        <v>21.636856999999999</v>
      </c>
      <c r="J7" s="45">
        <v>12466</v>
      </c>
      <c r="K7" s="45">
        <v>98928</v>
      </c>
      <c r="L7" s="44">
        <v>19.470822999999999</v>
      </c>
      <c r="M7" s="44">
        <v>17.905228999999999</v>
      </c>
      <c r="N7" s="45">
        <v>16095</v>
      </c>
      <c r="O7" s="45">
        <v>115842</v>
      </c>
      <c r="P7" s="44">
        <v>20.132591000000001</v>
      </c>
      <c r="Q7" s="44">
        <v>18.526805</v>
      </c>
      <c r="R7" s="45">
        <v>16372</v>
      </c>
      <c r="S7" s="45">
        <v>104968</v>
      </c>
      <c r="T7" s="44">
        <v>20.041866101923148</v>
      </c>
      <c r="U7" s="44">
        <v>16.633284316211146</v>
      </c>
      <c r="V7" s="45">
        <v>13806</v>
      </c>
      <c r="W7" s="45">
        <v>92526</v>
      </c>
      <c r="X7" s="44">
        <v>17.085576387599776</v>
      </c>
      <c r="Y7" s="44">
        <v>15.490785990888956</v>
      </c>
    </row>
    <row r="8" spans="1:25">
      <c r="A8" s="179" t="s">
        <v>145</v>
      </c>
      <c r="B8" s="45">
        <v>10175</v>
      </c>
      <c r="C8" s="45">
        <v>138892</v>
      </c>
      <c r="D8" s="44">
        <v>26.606871999999999</v>
      </c>
      <c r="E8" s="44">
        <v>30.451893999999999</v>
      </c>
      <c r="F8" s="45">
        <v>14852</v>
      </c>
      <c r="G8" s="45">
        <v>166981</v>
      </c>
      <c r="H8" s="44">
        <v>36.885632999999999</v>
      </c>
      <c r="I8" s="44">
        <v>36.456823</v>
      </c>
      <c r="J8" s="45">
        <v>19561</v>
      </c>
      <c r="K8" s="45">
        <v>196853</v>
      </c>
      <c r="L8" s="44">
        <v>30.552605</v>
      </c>
      <c r="M8" s="44">
        <v>35.628922000000003</v>
      </c>
      <c r="N8" s="45">
        <v>27225</v>
      </c>
      <c r="O8" s="45">
        <v>237982</v>
      </c>
      <c r="P8" s="44">
        <v>34.054662999999998</v>
      </c>
      <c r="Q8" s="44">
        <v>38.060859999999998</v>
      </c>
      <c r="R8" s="45">
        <v>30641</v>
      </c>
      <c r="S8" s="45">
        <v>245661</v>
      </c>
      <c r="T8" s="44">
        <v>37.509334182080813</v>
      </c>
      <c r="U8" s="44">
        <v>38.927570863546471</v>
      </c>
      <c r="V8" s="45">
        <v>28789</v>
      </c>
      <c r="W8" s="45">
        <v>208771</v>
      </c>
      <c r="X8" s="44">
        <v>35.627745807808928</v>
      </c>
      <c r="Y8" s="44">
        <v>34.952628256964289</v>
      </c>
    </row>
    <row r="9" spans="1:25">
      <c r="A9" s="179" t="s">
        <v>146</v>
      </c>
      <c r="B9" s="45">
        <v>1855</v>
      </c>
      <c r="C9" s="45">
        <v>66593</v>
      </c>
      <c r="D9" s="44">
        <v>4.8506876999999999</v>
      </c>
      <c r="E9" s="44">
        <v>14.600429999999999</v>
      </c>
      <c r="F9" s="45">
        <v>813</v>
      </c>
      <c r="G9" s="45">
        <v>51697</v>
      </c>
      <c r="H9" s="44">
        <v>2.0191233</v>
      </c>
      <c r="I9" s="44">
        <v>11.286963</v>
      </c>
      <c r="J9" s="45">
        <v>3401</v>
      </c>
      <c r="K9" s="45">
        <v>57779</v>
      </c>
      <c r="L9" s="44">
        <v>5.3120704999999999</v>
      </c>
      <c r="M9" s="44">
        <v>10.457566999999999</v>
      </c>
      <c r="N9" s="45">
        <v>2961</v>
      </c>
      <c r="O9" s="45">
        <v>65655</v>
      </c>
      <c r="P9" s="44">
        <v>3.7037963999999999</v>
      </c>
      <c r="Q9" s="44">
        <v>10.500313999999999</v>
      </c>
      <c r="R9" s="45">
        <v>2938</v>
      </c>
      <c r="S9" s="45">
        <v>74087</v>
      </c>
      <c r="T9" s="44">
        <v>3.5965674693043126</v>
      </c>
      <c r="U9" s="44">
        <v>11.739864864864865</v>
      </c>
      <c r="V9" s="45">
        <v>5836</v>
      </c>
      <c r="W9" s="45">
        <v>83440</v>
      </c>
      <c r="X9" s="44">
        <v>7.2223253511540131</v>
      </c>
      <c r="Y9" s="44">
        <v>13.969599713375422</v>
      </c>
    </row>
    <row r="10" spans="1:25">
      <c r="A10" s="179" t="s">
        <v>147</v>
      </c>
      <c r="B10" s="45">
        <v>0</v>
      </c>
      <c r="C10" s="45">
        <v>745</v>
      </c>
      <c r="D10" s="44">
        <v>0</v>
      </c>
      <c r="E10" s="44">
        <v>0.16334029999999999</v>
      </c>
      <c r="F10" s="45">
        <v>0</v>
      </c>
      <c r="G10" s="45">
        <v>711</v>
      </c>
      <c r="H10" s="44">
        <v>0</v>
      </c>
      <c r="I10" s="44">
        <v>0.15523203999999999</v>
      </c>
      <c r="J10" s="45">
        <v>35</v>
      </c>
      <c r="K10" s="45">
        <v>1447</v>
      </c>
      <c r="L10" s="44">
        <v>5.4667E-2</v>
      </c>
      <c r="M10" s="44">
        <v>0.26189618999999997</v>
      </c>
      <c r="N10" s="45">
        <v>1793</v>
      </c>
      <c r="O10" s="45">
        <v>18150</v>
      </c>
      <c r="P10" s="44">
        <v>2.2427918999999998</v>
      </c>
      <c r="Q10" s="44">
        <v>2.9027598999999999</v>
      </c>
      <c r="R10" s="45">
        <v>16</v>
      </c>
      <c r="S10" s="45">
        <v>1290</v>
      </c>
      <c r="T10" s="44">
        <v>1.9586480431881891E-2</v>
      </c>
      <c r="U10" s="44">
        <v>0.20441407636529588</v>
      </c>
      <c r="V10" s="45">
        <v>251</v>
      </c>
      <c r="W10" s="45">
        <v>1933</v>
      </c>
      <c r="X10" s="44">
        <v>0.31062434255305982</v>
      </c>
      <c r="Y10" s="44">
        <v>0.3236245954692557</v>
      </c>
    </row>
    <row r="11" spans="1:25">
      <c r="A11" s="179" t="s">
        <v>148</v>
      </c>
      <c r="B11" s="45">
        <v>9466</v>
      </c>
      <c r="C11" s="45">
        <v>91093</v>
      </c>
      <c r="D11" s="44">
        <v>24.752889</v>
      </c>
      <c r="E11" s="44">
        <v>19.972024000000001</v>
      </c>
      <c r="F11" s="45">
        <v>9734</v>
      </c>
      <c r="G11" s="45">
        <v>96424</v>
      </c>
      <c r="H11" s="44">
        <v>24.174842000000002</v>
      </c>
      <c r="I11" s="44">
        <v>21.052171999999999</v>
      </c>
      <c r="J11" s="45">
        <v>22233</v>
      </c>
      <c r="K11" s="45">
        <v>145696</v>
      </c>
      <c r="L11" s="44">
        <v>34.726039999999998</v>
      </c>
      <c r="M11" s="44">
        <v>26.369886999999999</v>
      </c>
      <c r="N11" s="45">
        <v>21680</v>
      </c>
      <c r="O11" s="45">
        <v>127161</v>
      </c>
      <c r="P11" s="44">
        <v>27.118644</v>
      </c>
      <c r="Q11" s="44">
        <v>20.337071999999999</v>
      </c>
      <c r="R11" s="45">
        <v>23218</v>
      </c>
      <c r="S11" s="45">
        <v>138447</v>
      </c>
      <c r="T11" s="44">
        <v>28.422431416714609</v>
      </c>
      <c r="U11" s="44">
        <v>21.938384209725672</v>
      </c>
      <c r="V11" s="45">
        <v>20805</v>
      </c>
      <c r="W11" s="45">
        <v>140151</v>
      </c>
      <c r="X11" s="44">
        <v>25.747169110822348</v>
      </c>
      <c r="Y11" s="44">
        <v>23.464206249152429</v>
      </c>
    </row>
    <row r="12" spans="1:25">
      <c r="A12" s="179" t="s">
        <v>149</v>
      </c>
      <c r="B12" s="45">
        <v>5002</v>
      </c>
      <c r="C12" s="45">
        <v>46526</v>
      </c>
      <c r="D12" s="44">
        <v>13.07986</v>
      </c>
      <c r="E12" s="44">
        <v>10.200766</v>
      </c>
      <c r="F12" s="45">
        <v>3960</v>
      </c>
      <c r="G12" s="45">
        <v>37887</v>
      </c>
      <c r="H12" s="44">
        <v>9.8348441999999991</v>
      </c>
      <c r="I12" s="44">
        <v>8.2718372999999996</v>
      </c>
      <c r="J12" s="45">
        <v>6291</v>
      </c>
      <c r="K12" s="45">
        <v>50226</v>
      </c>
      <c r="L12" s="44">
        <v>9.8260027000000001</v>
      </c>
      <c r="M12" s="44">
        <v>9.0905307000000004</v>
      </c>
      <c r="N12" s="45">
        <v>9971</v>
      </c>
      <c r="O12" s="45">
        <v>55917</v>
      </c>
      <c r="P12" s="44">
        <v>12.472325</v>
      </c>
      <c r="Q12" s="44">
        <v>8.9428996000000005</v>
      </c>
      <c r="R12" s="45">
        <v>8350</v>
      </c>
      <c r="S12" s="45">
        <v>60359</v>
      </c>
      <c r="T12" s="44">
        <v>10.221694475388363</v>
      </c>
      <c r="U12" s="44">
        <v>9.5645187870797628</v>
      </c>
      <c r="V12" s="45">
        <v>10079</v>
      </c>
      <c r="W12" s="45">
        <v>59726</v>
      </c>
      <c r="X12" s="44">
        <v>12.473238042200359</v>
      </c>
      <c r="Y12" s="44">
        <v>9.9993805426780984</v>
      </c>
    </row>
    <row r="13" spans="1:25">
      <c r="A13" s="179" t="s">
        <v>77</v>
      </c>
      <c r="B13" s="45">
        <v>1044</v>
      </c>
      <c r="C13" s="45">
        <v>5928</v>
      </c>
      <c r="D13" s="44">
        <v>2.7299826999999999</v>
      </c>
      <c r="E13" s="44">
        <v>1.2997064</v>
      </c>
      <c r="F13" s="45">
        <v>461</v>
      </c>
      <c r="G13" s="45">
        <v>5222</v>
      </c>
      <c r="H13" s="44">
        <v>1.1449149000000001</v>
      </c>
      <c r="I13" s="44">
        <v>1.1401148999999999</v>
      </c>
      <c r="J13" s="45">
        <v>37</v>
      </c>
      <c r="K13" s="45">
        <v>1580</v>
      </c>
      <c r="L13" s="44">
        <v>5.7790830000000001E-2</v>
      </c>
      <c r="M13" s="44">
        <v>0.28596819000000001</v>
      </c>
      <c r="N13" s="45">
        <v>220</v>
      </c>
      <c r="O13" s="45">
        <v>4560</v>
      </c>
      <c r="P13" s="44">
        <v>0.27518918999999997</v>
      </c>
      <c r="Q13" s="44">
        <v>0.72928844999999998</v>
      </c>
      <c r="R13" s="45">
        <v>154</v>
      </c>
      <c r="S13" s="45">
        <v>6260</v>
      </c>
      <c r="T13" s="44">
        <v>0.18851987415686322</v>
      </c>
      <c r="U13" s="44">
        <v>0.99196288220678464</v>
      </c>
      <c r="V13" s="45">
        <v>1239</v>
      </c>
      <c r="W13" s="45">
        <v>10750</v>
      </c>
      <c r="X13" s="44">
        <v>1.5333209578615183</v>
      </c>
      <c r="Y13" s="44">
        <v>1.799774651471546</v>
      </c>
    </row>
    <row r="14" spans="1:25">
      <c r="A14" s="179" t="s">
        <v>17</v>
      </c>
      <c r="B14" s="45">
        <v>38242</v>
      </c>
      <c r="C14" s="45">
        <v>456103</v>
      </c>
      <c r="D14" s="44">
        <v>100</v>
      </c>
      <c r="E14" s="44">
        <v>100</v>
      </c>
      <c r="F14" s="45">
        <v>40265</v>
      </c>
      <c r="G14" s="45">
        <v>458024</v>
      </c>
      <c r="H14" s="44">
        <v>100</v>
      </c>
      <c r="I14" s="44">
        <v>100</v>
      </c>
      <c r="J14" s="45">
        <v>64024</v>
      </c>
      <c r="K14" s="45">
        <v>552509</v>
      </c>
      <c r="L14" s="44">
        <v>100</v>
      </c>
      <c r="M14" s="44">
        <v>100</v>
      </c>
      <c r="N14" s="45">
        <v>79945</v>
      </c>
      <c r="O14" s="45">
        <v>625267</v>
      </c>
      <c r="P14" s="44">
        <v>100</v>
      </c>
      <c r="Q14" s="44">
        <v>100</v>
      </c>
      <c r="R14" s="45">
        <v>81689</v>
      </c>
      <c r="S14" s="45">
        <v>631072</v>
      </c>
      <c r="T14" s="44">
        <v>100</v>
      </c>
      <c r="U14" s="44">
        <v>100</v>
      </c>
      <c r="V14" s="45">
        <v>80805</v>
      </c>
      <c r="W14" s="45">
        <v>597297</v>
      </c>
      <c r="X14" s="44">
        <v>100</v>
      </c>
      <c r="Y14" s="44">
        <v>100</v>
      </c>
    </row>
    <row r="15" spans="1:25">
      <c r="A15" s="434" t="s">
        <v>610</v>
      </c>
      <c r="B15" s="434"/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434"/>
      <c r="Q15" s="434"/>
      <c r="R15" s="434"/>
      <c r="S15" s="434"/>
      <c r="T15" s="434"/>
      <c r="U15" s="434"/>
      <c r="V15" s="434"/>
      <c r="W15" s="434"/>
      <c r="X15" s="434"/>
      <c r="Y15" s="434"/>
    </row>
    <row r="17" spans="1:25">
      <c r="A17" s="437" t="s">
        <v>723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</row>
    <row r="18" spans="1:25">
      <c r="A18" s="431" t="s">
        <v>703</v>
      </c>
      <c r="B18" s="431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</row>
    <row r="19" spans="1:25" s="388" customFormat="1">
      <c r="A19" s="385"/>
      <c r="B19" s="385"/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385"/>
      <c r="O19" s="385"/>
    </row>
    <row r="20" spans="1:25" s="388" customFormat="1">
      <c r="A20" s="60" t="s">
        <v>68</v>
      </c>
      <c r="B20" s="444">
        <v>2006</v>
      </c>
      <c r="C20" s="444"/>
      <c r="D20" s="444"/>
      <c r="E20" s="444"/>
      <c r="F20" s="444">
        <v>2009</v>
      </c>
      <c r="G20" s="444"/>
      <c r="H20" s="444"/>
      <c r="I20" s="444"/>
      <c r="J20" s="444">
        <v>2011</v>
      </c>
      <c r="K20" s="444"/>
      <c r="L20" s="444"/>
      <c r="M20" s="444"/>
      <c r="N20" s="444">
        <v>2013</v>
      </c>
      <c r="O20" s="444"/>
      <c r="P20" s="444"/>
      <c r="Q20" s="444"/>
      <c r="R20" s="444">
        <v>2015</v>
      </c>
      <c r="S20" s="444"/>
      <c r="T20" s="444"/>
      <c r="U20" s="444"/>
      <c r="V20" s="444">
        <v>2017</v>
      </c>
      <c r="W20" s="444"/>
      <c r="X20" s="444"/>
      <c r="Y20" s="444"/>
    </row>
    <row r="21" spans="1:25">
      <c r="A21" s="483" t="s">
        <v>143</v>
      </c>
      <c r="B21" s="445" t="s">
        <v>79</v>
      </c>
      <c r="C21" s="444"/>
      <c r="D21" s="444" t="s">
        <v>18</v>
      </c>
      <c r="E21" s="444"/>
      <c r="F21" s="445" t="s">
        <v>79</v>
      </c>
      <c r="G21" s="444"/>
      <c r="H21" s="444" t="s">
        <v>18</v>
      </c>
      <c r="I21" s="444"/>
      <c r="J21" s="445" t="s">
        <v>79</v>
      </c>
      <c r="K21" s="444"/>
      <c r="L21" s="444" t="s">
        <v>18</v>
      </c>
      <c r="M21" s="444"/>
      <c r="N21" s="445" t="s">
        <v>79</v>
      </c>
      <c r="O21" s="444"/>
      <c r="P21" s="444" t="s">
        <v>18</v>
      </c>
      <c r="Q21" s="444"/>
      <c r="R21" s="445" t="s">
        <v>79</v>
      </c>
      <c r="S21" s="444"/>
      <c r="T21" s="444" t="s">
        <v>18</v>
      </c>
      <c r="U21" s="444"/>
      <c r="V21" s="445" t="s">
        <v>79</v>
      </c>
      <c r="W21" s="444"/>
      <c r="X21" s="444" t="s">
        <v>18</v>
      </c>
      <c r="Y21" s="444"/>
    </row>
    <row r="22" spans="1:25">
      <c r="A22" s="484"/>
      <c r="B22" s="390" t="s">
        <v>155</v>
      </c>
      <c r="C22" s="390" t="s">
        <v>156</v>
      </c>
      <c r="D22" s="390" t="s">
        <v>155</v>
      </c>
      <c r="E22" s="390" t="s">
        <v>156</v>
      </c>
      <c r="F22" s="390" t="s">
        <v>155</v>
      </c>
      <c r="G22" s="390" t="s">
        <v>156</v>
      </c>
      <c r="H22" s="390" t="s">
        <v>155</v>
      </c>
      <c r="I22" s="390" t="s">
        <v>156</v>
      </c>
      <c r="J22" s="390" t="s">
        <v>155</v>
      </c>
      <c r="K22" s="390" t="s">
        <v>156</v>
      </c>
      <c r="L22" s="390" t="s">
        <v>155</v>
      </c>
      <c r="M22" s="390" t="s">
        <v>156</v>
      </c>
      <c r="N22" s="390" t="s">
        <v>155</v>
      </c>
      <c r="O22" s="390" t="s">
        <v>156</v>
      </c>
      <c r="P22" s="390" t="s">
        <v>155</v>
      </c>
      <c r="Q22" s="390" t="s">
        <v>156</v>
      </c>
      <c r="R22" s="390" t="s">
        <v>155</v>
      </c>
      <c r="S22" s="390" t="s">
        <v>156</v>
      </c>
      <c r="T22" s="390" t="s">
        <v>155</v>
      </c>
      <c r="U22" s="390" t="s">
        <v>156</v>
      </c>
      <c r="V22" s="390" t="s">
        <v>155</v>
      </c>
      <c r="W22" s="390" t="s">
        <v>156</v>
      </c>
      <c r="X22" s="390" t="s">
        <v>155</v>
      </c>
      <c r="Y22" s="390" t="s">
        <v>156</v>
      </c>
    </row>
    <row r="23" spans="1:25">
      <c r="A23" s="179" t="s">
        <v>144</v>
      </c>
      <c r="B23" s="45">
        <v>285</v>
      </c>
      <c r="C23" s="45">
        <v>2194</v>
      </c>
      <c r="D23" s="44">
        <v>33.807828999999998</v>
      </c>
      <c r="E23" s="44">
        <v>33.282767</v>
      </c>
      <c r="F23" s="45">
        <v>267</v>
      </c>
      <c r="G23" s="45">
        <v>1817</v>
      </c>
      <c r="H23" s="44">
        <v>32.207478999999999</v>
      </c>
      <c r="I23" s="44">
        <v>30.042988999999999</v>
      </c>
      <c r="J23" s="45">
        <v>244</v>
      </c>
      <c r="K23" s="45">
        <v>1413</v>
      </c>
      <c r="L23" s="44">
        <v>21.516755</v>
      </c>
      <c r="M23" s="44">
        <v>21.852768000000001</v>
      </c>
      <c r="N23" s="45">
        <v>315</v>
      </c>
      <c r="O23" s="45">
        <v>1513</v>
      </c>
      <c r="P23" s="44">
        <v>22.678186</v>
      </c>
      <c r="Q23" s="44">
        <v>20.470842999999999</v>
      </c>
      <c r="R23" s="45">
        <v>372</v>
      </c>
      <c r="S23" s="45">
        <v>1806</v>
      </c>
      <c r="T23" s="44">
        <v>24.554455445544555</v>
      </c>
      <c r="U23" s="44">
        <v>19.942579505300355</v>
      </c>
      <c r="V23" s="45">
        <v>270</v>
      </c>
      <c r="W23" s="45">
        <v>1251</v>
      </c>
      <c r="X23" s="44">
        <v>21.044427123928294</v>
      </c>
      <c r="Y23" s="44">
        <v>18.085875379499782</v>
      </c>
    </row>
    <row r="24" spans="1:25">
      <c r="A24" s="179" t="s">
        <v>145</v>
      </c>
      <c r="B24" s="45">
        <v>165</v>
      </c>
      <c r="C24" s="45">
        <v>1504</v>
      </c>
      <c r="D24" s="44">
        <v>19.572953999999999</v>
      </c>
      <c r="E24" s="44">
        <v>22.815534</v>
      </c>
      <c r="F24" s="45">
        <v>196</v>
      </c>
      <c r="G24" s="45">
        <v>1689</v>
      </c>
      <c r="H24" s="44">
        <v>23.642942999999999</v>
      </c>
      <c r="I24" s="44">
        <v>27.926587000000001</v>
      </c>
      <c r="J24" s="45">
        <v>336</v>
      </c>
      <c r="K24" s="45">
        <v>2136</v>
      </c>
      <c r="L24" s="44">
        <v>29.629629999999999</v>
      </c>
      <c r="M24" s="44">
        <v>33.034332999999997</v>
      </c>
      <c r="N24" s="45">
        <v>459</v>
      </c>
      <c r="O24" s="45">
        <v>2595</v>
      </c>
      <c r="P24" s="44">
        <v>33.045355999999998</v>
      </c>
      <c r="Q24" s="44">
        <v>35.110269000000002</v>
      </c>
      <c r="R24" s="45">
        <v>496</v>
      </c>
      <c r="S24" s="45">
        <v>3282</v>
      </c>
      <c r="T24" s="44">
        <v>32.739273927392738</v>
      </c>
      <c r="U24" s="44">
        <v>36.241166077738519</v>
      </c>
      <c r="V24" s="45">
        <v>402</v>
      </c>
      <c r="W24" s="45">
        <v>2269</v>
      </c>
      <c r="X24" s="44">
        <v>31.33281371784879</v>
      </c>
      <c r="Y24" s="44">
        <v>32.803238398149489</v>
      </c>
    </row>
    <row r="25" spans="1:25">
      <c r="A25" s="179" t="s">
        <v>146</v>
      </c>
      <c r="B25" s="45">
        <v>16</v>
      </c>
      <c r="C25" s="45">
        <v>477</v>
      </c>
      <c r="D25" s="44">
        <v>1.8979834</v>
      </c>
      <c r="E25" s="44">
        <v>7.2360436999999997</v>
      </c>
      <c r="F25" s="45">
        <v>7</v>
      </c>
      <c r="G25" s="45">
        <v>274</v>
      </c>
      <c r="H25" s="44">
        <v>0.84439083000000004</v>
      </c>
      <c r="I25" s="44">
        <v>4.5304232999999998</v>
      </c>
      <c r="J25" s="45">
        <v>28</v>
      </c>
      <c r="K25" s="45">
        <v>490</v>
      </c>
      <c r="L25" s="44">
        <v>2.4691358000000001</v>
      </c>
      <c r="M25" s="44">
        <v>7.5781007999999996</v>
      </c>
      <c r="N25" s="45">
        <v>31</v>
      </c>
      <c r="O25" s="45">
        <v>583</v>
      </c>
      <c r="P25" s="44">
        <v>2.2318215000000001</v>
      </c>
      <c r="Q25" s="44">
        <v>7.8879719000000001</v>
      </c>
      <c r="R25" s="45">
        <v>45</v>
      </c>
      <c r="S25" s="45">
        <v>804</v>
      </c>
      <c r="T25" s="44">
        <v>2.9702970297029703</v>
      </c>
      <c r="U25" s="44">
        <v>8.8780918727915203</v>
      </c>
      <c r="V25" s="45">
        <v>58</v>
      </c>
      <c r="W25" s="45">
        <v>781</v>
      </c>
      <c r="X25" s="44">
        <v>4.5206547155105223</v>
      </c>
      <c r="Y25" s="44">
        <v>11.291022119415931</v>
      </c>
    </row>
    <row r="26" spans="1:25">
      <c r="A26" s="179" t="s">
        <v>147</v>
      </c>
      <c r="B26" s="45">
        <v>0</v>
      </c>
      <c r="C26" s="45">
        <v>2</v>
      </c>
      <c r="D26" s="44">
        <v>0</v>
      </c>
      <c r="E26" s="44">
        <v>3.0339809999999998E-2</v>
      </c>
      <c r="F26" s="45">
        <v>0</v>
      </c>
      <c r="G26" s="45">
        <v>5</v>
      </c>
      <c r="H26" s="44">
        <v>0</v>
      </c>
      <c r="I26" s="44">
        <v>8.2671960000000003E-2</v>
      </c>
      <c r="J26" s="45">
        <v>2</v>
      </c>
      <c r="K26" s="45">
        <v>9</v>
      </c>
      <c r="L26" s="44">
        <v>0.17636684</v>
      </c>
      <c r="M26" s="44">
        <v>0.13918960999999999</v>
      </c>
      <c r="N26" s="45">
        <v>27</v>
      </c>
      <c r="O26" s="45">
        <v>150</v>
      </c>
      <c r="P26" s="44">
        <v>1.9438445</v>
      </c>
      <c r="Q26" s="44">
        <v>2.0294952999999998</v>
      </c>
      <c r="R26" s="45">
        <v>1</v>
      </c>
      <c r="S26" s="45">
        <v>12</v>
      </c>
      <c r="T26" s="44">
        <v>6.6006600660066E-2</v>
      </c>
      <c r="U26" s="44">
        <v>0.13250883392226148</v>
      </c>
      <c r="V26" s="45">
        <v>2</v>
      </c>
      <c r="W26" s="45">
        <v>10</v>
      </c>
      <c r="X26" s="44">
        <v>0.1558846453624318</v>
      </c>
      <c r="Y26" s="44">
        <v>0.14457134595923088</v>
      </c>
    </row>
    <row r="27" spans="1:25">
      <c r="A27" s="179" t="s">
        <v>148</v>
      </c>
      <c r="B27" s="45">
        <v>217</v>
      </c>
      <c r="C27" s="45">
        <v>1284</v>
      </c>
      <c r="D27" s="44">
        <v>25.741399999999999</v>
      </c>
      <c r="E27" s="44">
        <v>19.478155000000001</v>
      </c>
      <c r="F27" s="45">
        <v>211</v>
      </c>
      <c r="G27" s="45">
        <v>1365</v>
      </c>
      <c r="H27" s="44">
        <v>25.452352000000001</v>
      </c>
      <c r="I27" s="44">
        <v>22.569444000000001</v>
      </c>
      <c r="J27" s="45">
        <v>376</v>
      </c>
      <c r="K27" s="45">
        <v>1613</v>
      </c>
      <c r="L27" s="44">
        <v>33.156965999999997</v>
      </c>
      <c r="M27" s="44">
        <v>24.945871</v>
      </c>
      <c r="N27" s="45">
        <v>364</v>
      </c>
      <c r="O27" s="45">
        <v>1654</v>
      </c>
      <c r="P27" s="44">
        <v>26.205904</v>
      </c>
      <c r="Q27" s="44">
        <v>22.378568999999999</v>
      </c>
      <c r="R27" s="45">
        <v>400</v>
      </c>
      <c r="S27" s="45">
        <v>2030</v>
      </c>
      <c r="T27" s="44">
        <v>26.402640264026399</v>
      </c>
      <c r="U27" s="44">
        <v>22.416077738515902</v>
      </c>
      <c r="V27" s="45">
        <v>350</v>
      </c>
      <c r="W27" s="45">
        <v>1727</v>
      </c>
      <c r="X27" s="44">
        <v>27.279812938425565</v>
      </c>
      <c r="Y27" s="44">
        <v>24.967471447159173</v>
      </c>
    </row>
    <row r="28" spans="1:25">
      <c r="A28" s="179" t="s">
        <v>149</v>
      </c>
      <c r="B28" s="45">
        <v>151</v>
      </c>
      <c r="C28" s="45">
        <v>1056</v>
      </c>
      <c r="D28" s="44">
        <v>17.912217999999999</v>
      </c>
      <c r="E28" s="44">
        <v>16.019417000000001</v>
      </c>
      <c r="F28" s="45">
        <v>138</v>
      </c>
      <c r="G28" s="45">
        <v>853</v>
      </c>
      <c r="H28" s="44">
        <v>16.646561999999999</v>
      </c>
      <c r="I28" s="44">
        <v>14.103835999999999</v>
      </c>
      <c r="J28" s="45">
        <v>147</v>
      </c>
      <c r="K28" s="45">
        <v>785</v>
      </c>
      <c r="L28" s="44">
        <v>12.962963</v>
      </c>
      <c r="M28" s="44">
        <v>12.140427000000001</v>
      </c>
      <c r="N28" s="45">
        <v>188</v>
      </c>
      <c r="O28" s="45">
        <v>844</v>
      </c>
      <c r="P28" s="44">
        <v>13.534917</v>
      </c>
      <c r="Q28" s="44">
        <v>11.419294000000001</v>
      </c>
      <c r="R28" s="45">
        <v>198</v>
      </c>
      <c r="S28" s="45">
        <v>1054</v>
      </c>
      <c r="T28" s="44">
        <v>13.06930693069307</v>
      </c>
      <c r="U28" s="44">
        <v>11.6386925795053</v>
      </c>
      <c r="V28" s="45">
        <v>176</v>
      </c>
      <c r="W28" s="45">
        <v>775</v>
      </c>
      <c r="X28" s="44">
        <v>13.717848791893999</v>
      </c>
      <c r="Y28" s="44">
        <v>11.204279311840393</v>
      </c>
    </row>
    <row r="29" spans="1:25">
      <c r="A29" s="179" t="s">
        <v>77</v>
      </c>
      <c r="B29" s="45">
        <v>9</v>
      </c>
      <c r="C29" s="45">
        <v>75</v>
      </c>
      <c r="D29" s="44">
        <v>1.0676156999999999</v>
      </c>
      <c r="E29" s="44">
        <v>1.1377427</v>
      </c>
      <c r="F29" s="45">
        <v>10</v>
      </c>
      <c r="G29" s="45">
        <v>45</v>
      </c>
      <c r="H29" s="44">
        <v>1.2062725999999999</v>
      </c>
      <c r="I29" s="44">
        <v>0.74404762000000002</v>
      </c>
      <c r="J29" s="45">
        <v>1</v>
      </c>
      <c r="K29" s="45">
        <v>20</v>
      </c>
      <c r="L29" s="44">
        <v>8.8183419999999998E-2</v>
      </c>
      <c r="M29" s="44">
        <v>0.30931024000000001</v>
      </c>
      <c r="N29" s="45">
        <v>5</v>
      </c>
      <c r="O29" s="45">
        <v>52</v>
      </c>
      <c r="P29" s="44">
        <v>0.35997119999999999</v>
      </c>
      <c r="Q29" s="44">
        <v>0.70355838000000004</v>
      </c>
      <c r="R29" s="45">
        <v>3</v>
      </c>
      <c r="S29" s="45">
        <v>68</v>
      </c>
      <c r="T29" s="44">
        <v>0.19801980198019803</v>
      </c>
      <c r="U29" s="44">
        <v>0.75088339222614842</v>
      </c>
      <c r="V29" s="45">
        <v>25</v>
      </c>
      <c r="W29" s="45">
        <v>104</v>
      </c>
      <c r="X29" s="44">
        <v>1.9485580670303975</v>
      </c>
      <c r="Y29" s="44">
        <v>1.5035419979760012</v>
      </c>
    </row>
    <row r="30" spans="1:25">
      <c r="A30" s="179" t="s">
        <v>17</v>
      </c>
      <c r="B30" s="45">
        <v>843</v>
      </c>
      <c r="C30" s="45">
        <v>6592</v>
      </c>
      <c r="D30" s="44">
        <v>100</v>
      </c>
      <c r="E30" s="44">
        <v>100</v>
      </c>
      <c r="F30" s="45">
        <v>829</v>
      </c>
      <c r="G30" s="45">
        <v>6048</v>
      </c>
      <c r="H30" s="44">
        <v>100</v>
      </c>
      <c r="I30" s="44">
        <v>100</v>
      </c>
      <c r="J30" s="45">
        <v>1134</v>
      </c>
      <c r="K30" s="45">
        <v>6466</v>
      </c>
      <c r="L30" s="44">
        <v>100</v>
      </c>
      <c r="M30" s="44">
        <v>100</v>
      </c>
      <c r="N30" s="45">
        <v>1389</v>
      </c>
      <c r="O30" s="45">
        <v>7391</v>
      </c>
      <c r="P30" s="44">
        <v>100</v>
      </c>
      <c r="Q30" s="44">
        <v>100</v>
      </c>
      <c r="R30" s="45">
        <v>1515</v>
      </c>
      <c r="S30" s="45">
        <v>9056</v>
      </c>
      <c r="T30" s="44">
        <v>100</v>
      </c>
      <c r="U30" s="44">
        <v>100</v>
      </c>
      <c r="V30" s="45">
        <v>1283</v>
      </c>
      <c r="W30" s="45">
        <v>6917</v>
      </c>
      <c r="X30" s="44">
        <v>100</v>
      </c>
      <c r="Y30" s="44">
        <v>100</v>
      </c>
    </row>
    <row r="31" spans="1:25">
      <c r="A31" s="434" t="s">
        <v>610</v>
      </c>
      <c r="B31" s="434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</row>
    <row r="32" spans="1:25" s="388" customFormat="1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</row>
    <row r="33" spans="1:15">
      <c r="A33" s="437" t="s">
        <v>724</v>
      </c>
      <c r="B33" s="437"/>
      <c r="C33" s="437"/>
      <c r="D33" s="437"/>
      <c r="E33" s="437"/>
      <c r="F33" s="437"/>
      <c r="G33" s="437"/>
      <c r="H33" s="437"/>
      <c r="I33" s="437"/>
      <c r="J33" s="437"/>
      <c r="K33" s="437"/>
      <c r="L33" s="437"/>
      <c r="M33" s="437"/>
      <c r="N33" s="437"/>
      <c r="O33" s="437"/>
    </row>
    <row r="34" spans="1:15">
      <c r="A34" s="431" t="s">
        <v>703</v>
      </c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</row>
    <row r="36" spans="1:15">
      <c r="A36" s="480" t="s">
        <v>143</v>
      </c>
      <c r="B36" s="480" t="s">
        <v>157</v>
      </c>
      <c r="C36" s="470">
        <v>2015</v>
      </c>
      <c r="D36" s="470"/>
      <c r="E36" s="470">
        <v>2017</v>
      </c>
      <c r="F36" s="470"/>
    </row>
    <row r="37" spans="1:15" ht="30">
      <c r="A37" s="480"/>
      <c r="B37" s="480"/>
      <c r="C37" s="174" t="s">
        <v>44</v>
      </c>
      <c r="D37" s="174" t="s">
        <v>45</v>
      </c>
      <c r="E37" s="174" t="s">
        <v>44</v>
      </c>
      <c r="F37" s="174" t="s">
        <v>45</v>
      </c>
    </row>
    <row r="38" spans="1:15">
      <c r="A38" s="480" t="s">
        <v>144</v>
      </c>
      <c r="B38" s="179" t="s">
        <v>155</v>
      </c>
      <c r="C38" s="405">
        <v>0.20041866101923148</v>
      </c>
      <c r="D38" s="405">
        <v>1.341768291988172E-2</v>
      </c>
      <c r="E38" s="405">
        <v>0.17085576387599777</v>
      </c>
      <c r="F38" s="405">
        <v>1.3681456235793881E-2</v>
      </c>
    </row>
    <row r="39" spans="1:15">
      <c r="A39" s="480"/>
      <c r="B39" s="179" t="s">
        <v>156</v>
      </c>
      <c r="C39" s="405">
        <v>0.16633284316211144</v>
      </c>
      <c r="D39" s="405">
        <v>5.4297307751956557E-3</v>
      </c>
      <c r="E39" s="405">
        <v>0.15490785990888956</v>
      </c>
      <c r="F39" s="405">
        <v>5.9339006625945996E-3</v>
      </c>
    </row>
    <row r="40" spans="1:15">
      <c r="A40" s="480" t="s">
        <v>145</v>
      </c>
      <c r="B40" s="179" t="s">
        <v>155</v>
      </c>
      <c r="C40" s="405">
        <v>0.37509334182080817</v>
      </c>
      <c r="D40" s="405">
        <v>1.8506193018356255E-2</v>
      </c>
      <c r="E40" s="405">
        <v>0.35627745807808925</v>
      </c>
      <c r="F40" s="405">
        <v>2.174575845056035E-2</v>
      </c>
    </row>
    <row r="41" spans="1:15">
      <c r="A41" s="480"/>
      <c r="B41" s="179" t="s">
        <v>156</v>
      </c>
      <c r="C41" s="405">
        <v>0.38927570863546473</v>
      </c>
      <c r="D41" s="405">
        <v>7.3486686227769368E-3</v>
      </c>
      <c r="E41" s="405">
        <v>0.34952628256964291</v>
      </c>
      <c r="F41" s="405">
        <v>8.3215419376247851E-3</v>
      </c>
    </row>
    <row r="42" spans="1:15">
      <c r="A42" s="480" t="s">
        <v>146</v>
      </c>
      <c r="B42" s="179" t="s">
        <v>155</v>
      </c>
      <c r="C42" s="405">
        <v>3.5965674693043126E-2</v>
      </c>
      <c r="D42" s="405">
        <v>6.6760281889496169E-3</v>
      </c>
      <c r="E42" s="405">
        <v>7.2223253511540131E-2</v>
      </c>
      <c r="F42" s="405">
        <v>2.1081025652905729E-2</v>
      </c>
    </row>
    <row r="43" spans="1:15">
      <c r="A43" s="480"/>
      <c r="B43" s="179" t="s">
        <v>156</v>
      </c>
      <c r="C43" s="405">
        <v>0.11739864864864864</v>
      </c>
      <c r="D43" s="405">
        <v>8.3501291055152246E-3</v>
      </c>
      <c r="E43" s="405">
        <v>0.13969599713375422</v>
      </c>
      <c r="F43" s="405">
        <v>7.6717328605189518E-3</v>
      </c>
    </row>
    <row r="44" spans="1:15">
      <c r="A44" s="480" t="s">
        <v>147</v>
      </c>
      <c r="B44" s="179" t="s">
        <v>155</v>
      </c>
      <c r="C44" s="405">
        <v>1.9586480431881893E-4</v>
      </c>
      <c r="D44" s="405">
        <v>1.9604909693054528E-4</v>
      </c>
      <c r="E44" s="405">
        <v>3.1062434255305985E-3</v>
      </c>
      <c r="F44" s="405">
        <v>2.1981518084004583E-3</v>
      </c>
    </row>
    <row r="45" spans="1:15">
      <c r="A45" s="480"/>
      <c r="B45" s="179" t="s">
        <v>156</v>
      </c>
      <c r="C45" s="405">
        <v>2.0441407636529589E-3</v>
      </c>
      <c r="D45" s="405">
        <v>6.7649552092762075E-4</v>
      </c>
      <c r="E45" s="405">
        <v>3.2362459546925568E-3</v>
      </c>
      <c r="F45" s="405">
        <v>1.3823497926056193E-3</v>
      </c>
    </row>
    <row r="46" spans="1:15">
      <c r="A46" s="480" t="s">
        <v>148</v>
      </c>
      <c r="B46" s="179" t="s">
        <v>155</v>
      </c>
      <c r="C46" s="405">
        <v>0.28422431416714611</v>
      </c>
      <c r="D46" s="405">
        <v>1.7449619310656989E-2</v>
      </c>
      <c r="E46" s="405">
        <v>0.25747169110822349</v>
      </c>
      <c r="F46" s="405">
        <v>1.8073949662387793E-2</v>
      </c>
    </row>
    <row r="47" spans="1:15">
      <c r="A47" s="480"/>
      <c r="B47" s="179" t="s">
        <v>156</v>
      </c>
      <c r="C47" s="405">
        <v>0.21938384209725673</v>
      </c>
      <c r="D47" s="405">
        <v>7.1911219773215049E-3</v>
      </c>
      <c r="E47" s="405">
        <v>0.23464206249152431</v>
      </c>
      <c r="F47" s="405">
        <v>7.3711722675920141E-3</v>
      </c>
    </row>
    <row r="48" spans="1:15">
      <c r="A48" s="480" t="s">
        <v>149</v>
      </c>
      <c r="B48" s="179" t="s">
        <v>155</v>
      </c>
      <c r="C48" s="405">
        <v>0.10221694475388363</v>
      </c>
      <c r="D48" s="405">
        <v>1.1111008663585772E-2</v>
      </c>
      <c r="E48" s="405">
        <v>0.12473238042200359</v>
      </c>
      <c r="F48" s="405">
        <v>1.3892170012400036E-2</v>
      </c>
    </row>
    <row r="49" spans="1:6">
      <c r="A49" s="480"/>
      <c r="B49" s="179" t="s">
        <v>156</v>
      </c>
      <c r="C49" s="405">
        <v>9.5645187870797621E-2</v>
      </c>
      <c r="D49" s="405">
        <v>4.5367375951350219E-3</v>
      </c>
      <c r="E49" s="405">
        <v>9.9993805426780977E-2</v>
      </c>
      <c r="F49" s="405">
        <v>5.2625097110847374E-3</v>
      </c>
    </row>
    <row r="50" spans="1:6">
      <c r="A50" s="480" t="s">
        <v>77</v>
      </c>
      <c r="B50" s="179" t="s">
        <v>155</v>
      </c>
      <c r="C50" s="405">
        <v>1.8851987415686323E-3</v>
      </c>
      <c r="D50" s="405">
        <v>1.2709312493036234E-3</v>
      </c>
      <c r="E50" s="405">
        <v>1.5333209578615184E-2</v>
      </c>
      <c r="F50" s="405">
        <v>3.9286206119338385E-3</v>
      </c>
    </row>
    <row r="51" spans="1:6">
      <c r="A51" s="480"/>
      <c r="B51" s="179" t="s">
        <v>156</v>
      </c>
      <c r="C51" s="405">
        <v>9.9196288220678459E-3</v>
      </c>
      <c r="D51" s="405">
        <v>1.6973982409534227E-3</v>
      </c>
      <c r="E51" s="405">
        <v>1.799774651471546E-2</v>
      </c>
      <c r="F51" s="405">
        <v>2.3913658661106501E-3</v>
      </c>
    </row>
    <row r="52" spans="1:6">
      <c r="A52" s="434" t="s">
        <v>610</v>
      </c>
      <c r="B52" s="434"/>
      <c r="C52" s="434"/>
      <c r="D52" s="434"/>
      <c r="E52" s="434"/>
      <c r="F52" s="434"/>
    </row>
  </sheetData>
  <mergeCells count="58">
    <mergeCell ref="A1:O1"/>
    <mergeCell ref="A2:O2"/>
    <mergeCell ref="A15:Y15"/>
    <mergeCell ref="A31:Y31"/>
    <mergeCell ref="A33:O33"/>
    <mergeCell ref="A34:O34"/>
    <mergeCell ref="A52:F52"/>
    <mergeCell ref="B4:E4"/>
    <mergeCell ref="F4:I4"/>
    <mergeCell ref="A5:A6"/>
    <mergeCell ref="A17:O17"/>
    <mergeCell ref="A18:O18"/>
    <mergeCell ref="B20:E20"/>
    <mergeCell ref="F20:I20"/>
    <mergeCell ref="J20:M20"/>
    <mergeCell ref="N20:Q20"/>
    <mergeCell ref="C36:D36"/>
    <mergeCell ref="E36:F36"/>
    <mergeCell ref="A36:A37"/>
    <mergeCell ref="B36:B37"/>
    <mergeCell ref="A50:A51"/>
    <mergeCell ref="A38:A39"/>
    <mergeCell ref="A40:A41"/>
    <mergeCell ref="A42:A43"/>
    <mergeCell ref="A44:A45"/>
    <mergeCell ref="A46:A47"/>
    <mergeCell ref="A48:A49"/>
    <mergeCell ref="J4:M4"/>
    <mergeCell ref="N4:Q4"/>
    <mergeCell ref="R4:U4"/>
    <mergeCell ref="V4:Y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R20:U20"/>
    <mergeCell ref="V20:Y20"/>
    <mergeCell ref="A21:A22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154"/>
  <sheetViews>
    <sheetView topLeftCell="A142" workbookViewId="0">
      <selection activeCell="A151" sqref="A151:F154"/>
    </sheetView>
  </sheetViews>
  <sheetFormatPr baseColWidth="10" defaultColWidth="9.140625" defaultRowHeight="15"/>
  <cols>
    <col min="1" max="1" width="14.42578125" customWidth="1"/>
    <col min="2" max="2" width="28.28515625" customWidth="1"/>
    <col min="3" max="3" width="10.7109375" customWidth="1"/>
    <col min="4" max="4" width="9.5703125" bestFit="1" customWidth="1"/>
    <col min="5" max="5" width="11.140625" customWidth="1"/>
    <col min="6" max="6" width="9.5703125" bestFit="1" customWidth="1"/>
  </cols>
  <sheetData>
    <row r="1" spans="1:15">
      <c r="A1" s="437" t="s">
        <v>725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88" customFormat="1">
      <c r="A2" s="431" t="s">
        <v>703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75" customFormat="1"/>
    <row r="4" spans="1:15">
      <c r="A4" s="481" t="s">
        <v>68</v>
      </c>
      <c r="B4" s="485" t="s">
        <v>143</v>
      </c>
      <c r="C4" s="487" t="s">
        <v>79</v>
      </c>
      <c r="D4" s="487"/>
      <c r="E4" s="487"/>
      <c r="F4" s="487"/>
      <c r="G4" s="487"/>
      <c r="H4" s="487" t="s">
        <v>18</v>
      </c>
      <c r="I4" s="487"/>
      <c r="J4" s="487"/>
      <c r="K4" s="487"/>
      <c r="L4" s="487"/>
    </row>
    <row r="5" spans="1:15">
      <c r="A5" s="481"/>
      <c r="B5" s="485"/>
      <c r="C5" s="180" t="s">
        <v>29</v>
      </c>
      <c r="D5" s="180" t="s">
        <v>30</v>
      </c>
      <c r="E5" s="180" t="s">
        <v>31</v>
      </c>
      <c r="F5" s="180" t="s">
        <v>32</v>
      </c>
      <c r="G5" s="180" t="s">
        <v>33</v>
      </c>
      <c r="H5" s="180" t="s">
        <v>29</v>
      </c>
      <c r="I5" s="180" t="s">
        <v>30</v>
      </c>
      <c r="J5" s="180" t="s">
        <v>31</v>
      </c>
      <c r="K5" s="180" t="s">
        <v>32</v>
      </c>
      <c r="L5" s="180" t="s">
        <v>33</v>
      </c>
    </row>
    <row r="6" spans="1:15">
      <c r="A6" s="486" t="s">
        <v>9</v>
      </c>
      <c r="B6" s="179" t="s">
        <v>144</v>
      </c>
      <c r="C6" s="169">
        <v>39500</v>
      </c>
      <c r="D6" s="169">
        <v>35729</v>
      </c>
      <c r="E6" s="169">
        <v>20054</v>
      </c>
      <c r="F6" s="169">
        <v>16151</v>
      </c>
      <c r="G6" s="169">
        <v>5640</v>
      </c>
      <c r="H6" s="44">
        <v>30.786977</v>
      </c>
      <c r="I6" s="44">
        <v>31.685320000000001</v>
      </c>
      <c r="J6" s="44">
        <v>21.671097</v>
      </c>
      <c r="K6" s="44">
        <v>18.507992999999999</v>
      </c>
      <c r="L6" s="44">
        <v>7.6177098000000001</v>
      </c>
    </row>
    <row r="7" spans="1:15">
      <c r="A7" s="486"/>
      <c r="B7" s="179" t="s">
        <v>145</v>
      </c>
      <c r="C7" s="45">
        <v>31999</v>
      </c>
      <c r="D7" s="45">
        <v>36621</v>
      </c>
      <c r="E7" s="45">
        <v>29299</v>
      </c>
      <c r="F7" s="45">
        <v>30273</v>
      </c>
      <c r="G7" s="45">
        <v>20864</v>
      </c>
      <c r="H7" s="44">
        <v>24.940569</v>
      </c>
      <c r="I7" s="44">
        <v>32.476365999999999</v>
      </c>
      <c r="J7" s="44">
        <v>31.661587999999998</v>
      </c>
      <c r="K7" s="44">
        <v>34.690883999999997</v>
      </c>
      <c r="L7" s="44">
        <v>28.180123999999999</v>
      </c>
    </row>
    <row r="8" spans="1:15">
      <c r="A8" s="486"/>
      <c r="B8" s="179" t="s">
        <v>146</v>
      </c>
      <c r="C8" s="45">
        <v>4504</v>
      </c>
      <c r="D8" s="45">
        <v>2840</v>
      </c>
      <c r="E8" s="45">
        <v>7747</v>
      </c>
      <c r="F8" s="45">
        <v>15382</v>
      </c>
      <c r="G8" s="45">
        <v>38305</v>
      </c>
      <c r="H8" s="44">
        <v>3.5104948999999999</v>
      </c>
      <c r="I8" s="44">
        <v>2.5185789999999999</v>
      </c>
      <c r="J8" s="44">
        <v>8.371696</v>
      </c>
      <c r="K8" s="44">
        <v>17.626768999999999</v>
      </c>
      <c r="L8" s="44">
        <v>51.736946000000003</v>
      </c>
    </row>
    <row r="9" spans="1:15">
      <c r="A9" s="486"/>
      <c r="B9" s="179" t="s">
        <v>147</v>
      </c>
      <c r="C9" s="45">
        <v>0</v>
      </c>
      <c r="D9" s="45">
        <v>197</v>
      </c>
      <c r="E9" s="45">
        <v>548</v>
      </c>
      <c r="F9" s="45">
        <v>0</v>
      </c>
      <c r="G9" s="45">
        <v>0</v>
      </c>
      <c r="H9" s="44">
        <v>0</v>
      </c>
      <c r="I9" s="44">
        <v>0.17470424000000001</v>
      </c>
      <c r="J9" s="44">
        <v>0.59218915000000005</v>
      </c>
      <c r="K9" s="44">
        <v>0</v>
      </c>
      <c r="L9" s="44">
        <v>0</v>
      </c>
    </row>
    <row r="10" spans="1:15">
      <c r="A10" s="486"/>
      <c r="B10" s="179" t="s">
        <v>148</v>
      </c>
      <c r="C10" s="45">
        <v>32822</v>
      </c>
      <c r="D10" s="45">
        <v>22980</v>
      </c>
      <c r="E10" s="45">
        <v>22515</v>
      </c>
      <c r="F10" s="45">
        <v>15857</v>
      </c>
      <c r="G10" s="45">
        <v>6403</v>
      </c>
      <c r="H10" s="44">
        <v>25.58203</v>
      </c>
      <c r="I10" s="44">
        <v>20.379206</v>
      </c>
      <c r="J10" s="44">
        <v>24.330545000000001</v>
      </c>
      <c r="K10" s="44">
        <v>18.171088000000001</v>
      </c>
      <c r="L10" s="44">
        <v>8.6482617000000008</v>
      </c>
    </row>
    <row r="11" spans="1:15">
      <c r="A11" s="486"/>
      <c r="B11" s="179" t="s">
        <v>149</v>
      </c>
      <c r="C11" s="45">
        <v>18015</v>
      </c>
      <c r="D11" s="45">
        <v>13052</v>
      </c>
      <c r="E11" s="45">
        <v>10679</v>
      </c>
      <c r="F11" s="45">
        <v>8277</v>
      </c>
      <c r="G11" s="45">
        <v>1679</v>
      </c>
      <c r="H11" s="44">
        <v>14.0412</v>
      </c>
      <c r="I11" s="44">
        <v>11.574821</v>
      </c>
      <c r="J11" s="44">
        <v>11.540124</v>
      </c>
      <c r="K11" s="44">
        <v>9.4849022999999999</v>
      </c>
      <c r="L11" s="44">
        <v>2.2677543999999998</v>
      </c>
    </row>
    <row r="12" spans="1:15">
      <c r="A12" s="486"/>
      <c r="B12" s="179" t="s">
        <v>77</v>
      </c>
      <c r="C12" s="45">
        <v>1461</v>
      </c>
      <c r="D12" s="45">
        <v>1343</v>
      </c>
      <c r="E12" s="45">
        <v>1696</v>
      </c>
      <c r="F12" s="45">
        <v>1325</v>
      </c>
      <c r="G12" s="45">
        <v>1147</v>
      </c>
      <c r="H12" s="44">
        <v>1.1387285</v>
      </c>
      <c r="I12" s="44">
        <v>1.1910041</v>
      </c>
      <c r="J12" s="44">
        <v>1.8327606000000001</v>
      </c>
      <c r="K12" s="44">
        <v>1.5183636</v>
      </c>
      <c r="L12" s="44">
        <v>1.5492045000000001</v>
      </c>
    </row>
    <row r="13" spans="1:15">
      <c r="A13" s="486"/>
      <c r="B13" s="179" t="s">
        <v>17</v>
      </c>
      <c r="C13" s="45">
        <v>128301</v>
      </c>
      <c r="D13" s="45">
        <v>112762</v>
      </c>
      <c r="E13" s="45">
        <v>92538</v>
      </c>
      <c r="F13" s="45">
        <v>87265</v>
      </c>
      <c r="G13" s="45">
        <v>74038</v>
      </c>
      <c r="H13" s="44">
        <v>100</v>
      </c>
      <c r="I13" s="44">
        <v>100</v>
      </c>
      <c r="J13" s="44">
        <v>100</v>
      </c>
      <c r="K13" s="44">
        <v>100</v>
      </c>
      <c r="L13" s="44">
        <v>100</v>
      </c>
    </row>
    <row r="14" spans="1:15">
      <c r="A14" s="486" t="s">
        <v>10</v>
      </c>
      <c r="B14" s="179" t="s">
        <v>144</v>
      </c>
      <c r="C14" s="169">
        <v>39569</v>
      </c>
      <c r="D14" s="169">
        <v>30046</v>
      </c>
      <c r="E14" s="169">
        <v>23211</v>
      </c>
      <c r="F14" s="169">
        <v>11853</v>
      </c>
      <c r="G14" s="169">
        <v>4868</v>
      </c>
      <c r="H14" s="44">
        <v>30.403547</v>
      </c>
      <c r="I14" s="44">
        <v>25.083273999999999</v>
      </c>
      <c r="J14" s="44">
        <v>25.248559</v>
      </c>
      <c r="K14" s="44">
        <v>14.638935999999999</v>
      </c>
      <c r="L14" s="44">
        <v>6.4511854</v>
      </c>
    </row>
    <row r="15" spans="1:15">
      <c r="A15" s="486"/>
      <c r="B15" s="179" t="s">
        <v>145</v>
      </c>
      <c r="C15" s="45">
        <v>41961</v>
      </c>
      <c r="D15" s="45">
        <v>44850</v>
      </c>
      <c r="E15" s="45">
        <v>34122</v>
      </c>
      <c r="F15" s="45">
        <v>37118</v>
      </c>
      <c r="G15" s="45">
        <v>23782</v>
      </c>
      <c r="H15" s="44">
        <v>32.241483000000002</v>
      </c>
      <c r="I15" s="44">
        <v>37.442084000000001</v>
      </c>
      <c r="J15" s="44">
        <v>37.117372000000003</v>
      </c>
      <c r="K15" s="44">
        <v>45.842236</v>
      </c>
      <c r="L15" s="44">
        <v>31.516452999999998</v>
      </c>
    </row>
    <row r="16" spans="1:15">
      <c r="A16" s="486"/>
      <c r="B16" s="179" t="s">
        <v>146</v>
      </c>
      <c r="C16" s="45">
        <v>1016</v>
      </c>
      <c r="D16" s="45">
        <v>1779</v>
      </c>
      <c r="E16" s="45">
        <v>4115</v>
      </c>
      <c r="F16" s="45">
        <v>9485</v>
      </c>
      <c r="G16" s="45">
        <v>36115</v>
      </c>
      <c r="H16" s="44">
        <v>0.78066172</v>
      </c>
      <c r="I16" s="44">
        <v>1.4851608999999999</v>
      </c>
      <c r="J16" s="44">
        <v>4.4762319000000002</v>
      </c>
      <c r="K16" s="44">
        <v>11.714359999999999</v>
      </c>
      <c r="L16" s="44">
        <v>47.860427999999999</v>
      </c>
    </row>
    <row r="17" spans="1:12">
      <c r="A17" s="486"/>
      <c r="B17" s="179" t="s">
        <v>147</v>
      </c>
      <c r="C17" s="45">
        <v>0</v>
      </c>
      <c r="D17" s="45">
        <v>136</v>
      </c>
      <c r="E17" s="45">
        <v>231</v>
      </c>
      <c r="F17" s="45">
        <v>344</v>
      </c>
      <c r="G17" s="45">
        <v>0</v>
      </c>
      <c r="H17" s="44">
        <v>0</v>
      </c>
      <c r="I17" s="44">
        <v>0.11353675000000001</v>
      </c>
      <c r="J17" s="44">
        <v>0.25127814999999998</v>
      </c>
      <c r="K17" s="44">
        <v>0.42485395999999997</v>
      </c>
      <c r="L17" s="44">
        <v>0</v>
      </c>
    </row>
    <row r="18" spans="1:12">
      <c r="A18" s="486"/>
      <c r="B18" s="179" t="s">
        <v>148</v>
      </c>
      <c r="C18" s="45">
        <v>32679</v>
      </c>
      <c r="D18" s="45">
        <v>30169</v>
      </c>
      <c r="E18" s="45">
        <v>21144</v>
      </c>
      <c r="F18" s="45">
        <v>15608</v>
      </c>
      <c r="G18" s="45">
        <v>6558</v>
      </c>
      <c r="H18" s="44">
        <v>25.109491999999999</v>
      </c>
      <c r="I18" s="44">
        <v>25.185957999999999</v>
      </c>
      <c r="J18" s="44">
        <v>23.000108999999998</v>
      </c>
      <c r="K18" s="44">
        <v>19.276513000000001</v>
      </c>
      <c r="L18" s="44">
        <v>8.6908121999999999</v>
      </c>
    </row>
    <row r="19" spans="1:12">
      <c r="A19" s="486"/>
      <c r="B19" s="179" t="s">
        <v>149</v>
      </c>
      <c r="C19" s="45">
        <v>13435</v>
      </c>
      <c r="D19" s="45">
        <v>11815</v>
      </c>
      <c r="E19" s="45">
        <v>8660</v>
      </c>
      <c r="F19" s="45">
        <v>6078</v>
      </c>
      <c r="G19" s="45">
        <v>1859</v>
      </c>
      <c r="H19" s="44">
        <v>10.323022</v>
      </c>
      <c r="I19" s="44">
        <v>9.8635053999999993</v>
      </c>
      <c r="J19" s="44">
        <v>9.4202110000000001</v>
      </c>
      <c r="K19" s="44">
        <v>7.5065765999999998</v>
      </c>
      <c r="L19" s="44">
        <v>2.4635894999999999</v>
      </c>
    </row>
    <row r="20" spans="1:12">
      <c r="A20" s="486"/>
      <c r="B20" s="179" t="s">
        <v>77</v>
      </c>
      <c r="C20" s="45">
        <v>1486</v>
      </c>
      <c r="D20" s="45">
        <v>990</v>
      </c>
      <c r="E20" s="45">
        <v>447</v>
      </c>
      <c r="F20" s="45">
        <v>483</v>
      </c>
      <c r="G20" s="45">
        <v>2277</v>
      </c>
      <c r="H20" s="44">
        <v>1.1417946000000001</v>
      </c>
      <c r="I20" s="44">
        <v>0.82648078000000003</v>
      </c>
      <c r="J20" s="44">
        <v>0.48623952999999998</v>
      </c>
      <c r="K20" s="44">
        <v>0.59652459999999996</v>
      </c>
      <c r="L20" s="44">
        <v>3.0175326999999998</v>
      </c>
    </row>
    <row r="21" spans="1:12">
      <c r="A21" s="486"/>
      <c r="B21" s="179" t="s">
        <v>17</v>
      </c>
      <c r="C21" s="45">
        <v>130146</v>
      </c>
      <c r="D21" s="45">
        <v>119785</v>
      </c>
      <c r="E21" s="45">
        <v>91930</v>
      </c>
      <c r="F21" s="45">
        <v>80969</v>
      </c>
      <c r="G21" s="45">
        <v>75459</v>
      </c>
      <c r="H21" s="44">
        <v>100</v>
      </c>
      <c r="I21" s="44">
        <v>100</v>
      </c>
      <c r="J21" s="44">
        <v>100</v>
      </c>
      <c r="K21" s="44">
        <v>100</v>
      </c>
      <c r="L21" s="44">
        <v>100</v>
      </c>
    </row>
    <row r="22" spans="1:12">
      <c r="A22" s="486" t="s">
        <v>11</v>
      </c>
      <c r="B22" s="179" t="s">
        <v>144</v>
      </c>
      <c r="C22" s="169">
        <v>45335</v>
      </c>
      <c r="D22" s="169">
        <v>32022</v>
      </c>
      <c r="E22" s="169">
        <v>19960</v>
      </c>
      <c r="F22" s="169">
        <v>8960</v>
      </c>
      <c r="G22" s="169">
        <v>5117</v>
      </c>
      <c r="H22" s="44">
        <v>24.237613</v>
      </c>
      <c r="I22" s="44">
        <v>21.012637999999999</v>
      </c>
      <c r="J22" s="44">
        <v>17.214317000000001</v>
      </c>
      <c r="K22" s="44">
        <v>10.340211</v>
      </c>
      <c r="L22" s="44">
        <v>6.8721461000000001</v>
      </c>
    </row>
    <row r="23" spans="1:12">
      <c r="A23" s="486"/>
      <c r="B23" s="179" t="s">
        <v>145</v>
      </c>
      <c r="C23" s="45">
        <v>60426</v>
      </c>
      <c r="D23" s="45">
        <v>52371</v>
      </c>
      <c r="E23" s="45">
        <v>43730</v>
      </c>
      <c r="F23" s="45">
        <v>40472</v>
      </c>
      <c r="G23" s="45">
        <v>19415</v>
      </c>
      <c r="H23" s="44">
        <v>32.305768</v>
      </c>
      <c r="I23" s="44">
        <v>34.365526000000003</v>
      </c>
      <c r="J23" s="44">
        <v>37.714531999999998</v>
      </c>
      <c r="K23" s="44">
        <v>46.706366000000003</v>
      </c>
      <c r="L23" s="44">
        <v>26.074401999999999</v>
      </c>
    </row>
    <row r="24" spans="1:12">
      <c r="A24" s="486"/>
      <c r="B24" s="179" t="s">
        <v>146</v>
      </c>
      <c r="C24" s="45">
        <v>1350</v>
      </c>
      <c r="D24" s="45">
        <v>3433</v>
      </c>
      <c r="E24" s="45">
        <v>7041</v>
      </c>
      <c r="F24" s="45">
        <v>10726</v>
      </c>
      <c r="G24" s="45">
        <v>38630</v>
      </c>
      <c r="H24" s="44">
        <v>0.72175531000000004</v>
      </c>
      <c r="I24" s="44">
        <v>2.2527134000000002</v>
      </c>
      <c r="J24" s="44">
        <v>6.0724450000000001</v>
      </c>
      <c r="K24" s="44">
        <v>12.378249</v>
      </c>
      <c r="L24" s="44">
        <v>51.880203999999999</v>
      </c>
    </row>
    <row r="25" spans="1:12">
      <c r="A25" s="486"/>
      <c r="B25" s="179" t="s">
        <v>147</v>
      </c>
      <c r="C25" s="45">
        <v>246</v>
      </c>
      <c r="D25" s="45">
        <v>0</v>
      </c>
      <c r="E25" s="45">
        <v>396</v>
      </c>
      <c r="F25" s="45">
        <v>139</v>
      </c>
      <c r="G25" s="45">
        <v>701</v>
      </c>
      <c r="H25" s="44">
        <v>0.13151985999999999</v>
      </c>
      <c r="I25" s="44">
        <v>0</v>
      </c>
      <c r="J25" s="44">
        <v>0.34152652</v>
      </c>
      <c r="K25" s="44">
        <v>0.16041175999999999</v>
      </c>
      <c r="L25" s="44">
        <v>0.94144506999999999</v>
      </c>
    </row>
    <row r="26" spans="1:12">
      <c r="A26" s="486"/>
      <c r="B26" s="179" t="s">
        <v>148</v>
      </c>
      <c r="C26" s="45">
        <v>55341</v>
      </c>
      <c r="D26" s="45">
        <v>49713</v>
      </c>
      <c r="E26" s="45">
        <v>35050</v>
      </c>
      <c r="F26" s="45">
        <v>19396</v>
      </c>
      <c r="G26" s="45">
        <v>8396</v>
      </c>
      <c r="H26" s="44">
        <v>29.587156</v>
      </c>
      <c r="I26" s="44">
        <v>32.621363000000002</v>
      </c>
      <c r="J26" s="44">
        <v>30.228546999999999</v>
      </c>
      <c r="K26" s="44">
        <v>22.383787999999999</v>
      </c>
      <c r="L26" s="44">
        <v>11.275853</v>
      </c>
    </row>
    <row r="27" spans="1:12">
      <c r="A27" s="486"/>
      <c r="B27" s="179" t="s">
        <v>149</v>
      </c>
      <c r="C27" s="45">
        <v>23722</v>
      </c>
      <c r="D27" s="45">
        <v>14358</v>
      </c>
      <c r="E27" s="45">
        <v>9638</v>
      </c>
      <c r="F27" s="45">
        <v>6780</v>
      </c>
      <c r="G27" s="45">
        <v>2019</v>
      </c>
      <c r="H27" s="44">
        <v>12.682577</v>
      </c>
      <c r="I27" s="44">
        <v>9.4216308000000009</v>
      </c>
      <c r="J27" s="44">
        <v>8.3122035000000007</v>
      </c>
      <c r="K27" s="44">
        <v>7.8244011000000002</v>
      </c>
      <c r="L27" s="44">
        <v>2.7115230000000001</v>
      </c>
    </row>
    <row r="28" spans="1:12">
      <c r="A28" s="486"/>
      <c r="B28" s="179" t="s">
        <v>77</v>
      </c>
      <c r="C28" s="45">
        <v>624</v>
      </c>
      <c r="D28" s="45">
        <v>497</v>
      </c>
      <c r="E28" s="45">
        <v>135</v>
      </c>
      <c r="F28" s="45">
        <v>179</v>
      </c>
      <c r="G28" s="45">
        <v>182</v>
      </c>
      <c r="H28" s="44">
        <v>0.33361133999999998</v>
      </c>
      <c r="I28" s="44">
        <v>0.32612833000000002</v>
      </c>
      <c r="J28" s="44">
        <v>0.11642950000000001</v>
      </c>
      <c r="K28" s="44">
        <v>0.20657342000000001</v>
      </c>
      <c r="L28" s="44">
        <v>0.24442654</v>
      </c>
    </row>
    <row r="29" spans="1:12">
      <c r="A29" s="486"/>
      <c r="B29" s="179" t="s">
        <v>17</v>
      </c>
      <c r="C29" s="45">
        <v>187044</v>
      </c>
      <c r="D29" s="45">
        <v>152394</v>
      </c>
      <c r="E29" s="45">
        <v>115950</v>
      </c>
      <c r="F29" s="45">
        <v>86652</v>
      </c>
      <c r="G29" s="45">
        <v>74460</v>
      </c>
      <c r="H29" s="44">
        <v>100</v>
      </c>
      <c r="I29" s="44">
        <v>100</v>
      </c>
      <c r="J29" s="44">
        <v>100</v>
      </c>
      <c r="K29" s="44">
        <v>100</v>
      </c>
      <c r="L29" s="44">
        <v>100</v>
      </c>
    </row>
    <row r="30" spans="1:12">
      <c r="A30" s="486" t="s">
        <v>12</v>
      </c>
      <c r="B30" s="179" t="s">
        <v>144</v>
      </c>
      <c r="C30" s="169">
        <v>51025</v>
      </c>
      <c r="D30" s="169">
        <v>39040</v>
      </c>
      <c r="E30" s="169">
        <v>20902</v>
      </c>
      <c r="F30" s="169">
        <v>13164</v>
      </c>
      <c r="G30" s="169">
        <v>7950</v>
      </c>
      <c r="H30" s="44">
        <v>25.3261</v>
      </c>
      <c r="I30" s="44">
        <v>22.354942000000001</v>
      </c>
      <c r="J30" s="44">
        <v>13.915556</v>
      </c>
      <c r="K30" s="44">
        <v>13.571134000000001</v>
      </c>
      <c r="L30" s="44">
        <v>9.2421442000000003</v>
      </c>
    </row>
    <row r="31" spans="1:12">
      <c r="A31" s="486"/>
      <c r="B31" s="179" t="s">
        <v>145</v>
      </c>
      <c r="C31" s="45">
        <v>69234</v>
      </c>
      <c r="D31" s="45">
        <v>62314</v>
      </c>
      <c r="E31" s="45">
        <v>70359</v>
      </c>
      <c r="F31" s="45">
        <v>43026</v>
      </c>
      <c r="G31" s="45">
        <v>22175</v>
      </c>
      <c r="H31" s="44">
        <v>34.364080000000001</v>
      </c>
      <c r="I31" s="44">
        <v>35.682015</v>
      </c>
      <c r="J31" s="44">
        <v>46.841670999999998</v>
      </c>
      <c r="K31" s="44">
        <v>44.356701000000001</v>
      </c>
      <c r="L31" s="44">
        <v>25.779188000000001</v>
      </c>
    </row>
    <row r="32" spans="1:12">
      <c r="A32" s="486"/>
      <c r="B32" s="179" t="s">
        <v>146</v>
      </c>
      <c r="C32" s="45">
        <v>1790</v>
      </c>
      <c r="D32" s="45">
        <v>5064</v>
      </c>
      <c r="E32" s="45">
        <v>8028</v>
      </c>
      <c r="F32" s="45">
        <v>13703</v>
      </c>
      <c r="G32" s="45">
        <v>40076</v>
      </c>
      <c r="H32" s="44">
        <v>0.88846093000000004</v>
      </c>
      <c r="I32" s="44">
        <v>2.8997291999999999</v>
      </c>
      <c r="J32" s="44">
        <v>5.3446600000000002</v>
      </c>
      <c r="K32" s="44">
        <v>14.126804</v>
      </c>
      <c r="L32" s="44">
        <v>46.589706999999997</v>
      </c>
    </row>
    <row r="33" spans="1:19">
      <c r="A33" s="486"/>
      <c r="B33" s="179" t="s">
        <v>147</v>
      </c>
      <c r="C33" s="45">
        <v>5249</v>
      </c>
      <c r="D33" s="45">
        <v>4939</v>
      </c>
      <c r="E33" s="45">
        <v>4999</v>
      </c>
      <c r="F33" s="45">
        <v>2558</v>
      </c>
      <c r="G33" s="45">
        <v>2283</v>
      </c>
      <c r="H33" s="44">
        <v>2.6053248</v>
      </c>
      <c r="I33" s="44">
        <v>2.8281521000000001</v>
      </c>
      <c r="J33" s="44">
        <v>3.3280960999999998</v>
      </c>
      <c r="K33" s="44">
        <v>2.6371134000000001</v>
      </c>
      <c r="L33" s="44">
        <v>2.6540648</v>
      </c>
    </row>
    <row r="34" spans="1:19">
      <c r="A34" s="486"/>
      <c r="B34" s="179" t="s">
        <v>148</v>
      </c>
      <c r="C34" s="45">
        <v>49564</v>
      </c>
      <c r="D34" s="45">
        <v>45844</v>
      </c>
      <c r="E34" s="45">
        <v>34031</v>
      </c>
      <c r="F34" s="45">
        <v>15501</v>
      </c>
      <c r="G34" s="45">
        <v>5363</v>
      </c>
      <c r="H34" s="44">
        <v>24.600936999999998</v>
      </c>
      <c r="I34" s="44">
        <v>26.251024000000001</v>
      </c>
      <c r="J34" s="44">
        <v>22.656219</v>
      </c>
      <c r="K34" s="44">
        <v>15.980411999999999</v>
      </c>
      <c r="L34" s="44">
        <v>6.2346690999999996</v>
      </c>
    </row>
    <row r="35" spans="1:19">
      <c r="A35" s="486"/>
      <c r="B35" s="179" t="s">
        <v>149</v>
      </c>
      <c r="C35" s="45">
        <v>23674</v>
      </c>
      <c r="D35" s="45">
        <v>16492</v>
      </c>
      <c r="E35" s="45">
        <v>10363</v>
      </c>
      <c r="F35" s="45">
        <v>8295</v>
      </c>
      <c r="G35" s="45">
        <v>7287</v>
      </c>
      <c r="H35" s="44">
        <v>11.750515999999999</v>
      </c>
      <c r="I35" s="44">
        <v>9.4435886999999994</v>
      </c>
      <c r="J35" s="44">
        <v>6.8991917999999997</v>
      </c>
      <c r="K35" s="44">
        <v>8.5515463999999994</v>
      </c>
      <c r="L35" s="44">
        <v>8.4713841999999993</v>
      </c>
    </row>
    <row r="36" spans="1:19">
      <c r="A36" s="486"/>
      <c r="B36" s="179" t="s">
        <v>77</v>
      </c>
      <c r="C36" s="45">
        <v>936</v>
      </c>
      <c r="D36" s="45">
        <v>944</v>
      </c>
      <c r="E36" s="45">
        <v>1524</v>
      </c>
      <c r="F36" s="45">
        <v>753</v>
      </c>
      <c r="G36" s="45">
        <v>885</v>
      </c>
      <c r="H36" s="44">
        <v>0.46458069000000002</v>
      </c>
      <c r="I36" s="44">
        <v>0.54054983000000001</v>
      </c>
      <c r="J36" s="44">
        <v>1.0146066</v>
      </c>
      <c r="K36" s="44">
        <v>0.77628865999999996</v>
      </c>
      <c r="L36" s="44">
        <v>1.0288425000000001</v>
      </c>
    </row>
    <row r="37" spans="1:19">
      <c r="A37" s="486"/>
      <c r="B37" s="179" t="s">
        <v>17</v>
      </c>
      <c r="C37" s="45">
        <v>201472</v>
      </c>
      <c r="D37" s="45">
        <v>174637</v>
      </c>
      <c r="E37" s="45">
        <v>150206</v>
      </c>
      <c r="F37" s="45">
        <v>97000</v>
      </c>
      <c r="G37" s="45">
        <v>86019</v>
      </c>
      <c r="H37" s="44">
        <v>100</v>
      </c>
      <c r="I37" s="44">
        <v>100</v>
      </c>
      <c r="J37" s="44">
        <v>100</v>
      </c>
      <c r="K37" s="44">
        <v>100</v>
      </c>
      <c r="L37" s="44">
        <v>100</v>
      </c>
    </row>
    <row r="38" spans="1:19">
      <c r="A38" s="486" t="s">
        <v>13</v>
      </c>
      <c r="B38" s="179" t="s">
        <v>144</v>
      </c>
      <c r="C38" s="169">
        <v>47731</v>
      </c>
      <c r="D38" s="169">
        <v>35986</v>
      </c>
      <c r="E38" s="169">
        <v>20564</v>
      </c>
      <c r="F38" s="169">
        <v>12723</v>
      </c>
      <c r="G38" s="169">
        <v>4294</v>
      </c>
      <c r="H38" s="44">
        <v>24.590805817589811</v>
      </c>
      <c r="I38" s="44">
        <v>20.393405833649744</v>
      </c>
      <c r="J38" s="44">
        <v>14.712321318700186</v>
      </c>
      <c r="K38" s="44">
        <v>11.64917870680657</v>
      </c>
      <c r="L38" s="44">
        <v>4.6075433231396534</v>
      </c>
    </row>
    <row r="39" spans="1:19">
      <c r="A39" s="486"/>
      <c r="B39" s="179" t="s">
        <v>145</v>
      </c>
      <c r="C39" s="45">
        <v>70665</v>
      </c>
      <c r="D39" s="45">
        <v>64617</v>
      </c>
      <c r="E39" s="45">
        <v>63394</v>
      </c>
      <c r="F39" s="45">
        <v>53093</v>
      </c>
      <c r="G39" s="45">
        <v>24533</v>
      </c>
      <c r="H39" s="44">
        <v>36.406303934549541</v>
      </c>
      <c r="I39" s="44">
        <v>36.618704628270585</v>
      </c>
      <c r="J39" s="44">
        <v>45.354643925193528</v>
      </c>
      <c r="K39" s="44">
        <v>48.611950411104402</v>
      </c>
      <c r="L39" s="44">
        <v>26.324373625194486</v>
      </c>
    </row>
    <row r="40" spans="1:19">
      <c r="A40" s="486"/>
      <c r="B40" s="179" t="s">
        <v>146</v>
      </c>
      <c r="C40" s="45">
        <v>2649</v>
      </c>
      <c r="D40" s="45">
        <v>5976</v>
      </c>
      <c r="E40" s="45">
        <v>7838</v>
      </c>
      <c r="F40" s="45">
        <v>12898</v>
      </c>
      <c r="G40" s="45">
        <v>47664</v>
      </c>
      <c r="H40" s="44">
        <v>1.3647534015795901</v>
      </c>
      <c r="I40" s="44">
        <v>3.3866223882034916</v>
      </c>
      <c r="J40" s="44">
        <v>5.6076237354586684</v>
      </c>
      <c r="K40" s="44">
        <v>11.809408705524731</v>
      </c>
      <c r="L40" s="44">
        <v>51.144374698213426</v>
      </c>
    </row>
    <row r="41" spans="1:19">
      <c r="A41" s="486"/>
      <c r="B41" s="179" t="s">
        <v>147</v>
      </c>
      <c r="C41" s="45">
        <v>150</v>
      </c>
      <c r="D41" s="45">
        <v>439</v>
      </c>
      <c r="E41" s="45">
        <v>78</v>
      </c>
      <c r="F41" s="45">
        <v>428</v>
      </c>
      <c r="G41" s="45">
        <v>211</v>
      </c>
      <c r="H41" s="44">
        <v>7.7279354562830693E-2</v>
      </c>
      <c r="I41" s="44">
        <v>0.2487830034172244</v>
      </c>
      <c r="J41" s="44">
        <v>5.5804369911428453E-2</v>
      </c>
      <c r="K41" s="44">
        <v>0.39187679686498567</v>
      </c>
      <c r="L41" s="44">
        <v>0.22640699608348089</v>
      </c>
    </row>
    <row r="42" spans="1:19">
      <c r="A42" s="486"/>
      <c r="B42" s="179" t="s">
        <v>148</v>
      </c>
      <c r="C42" s="45">
        <v>50256</v>
      </c>
      <c r="D42" s="45">
        <v>47873</v>
      </c>
      <c r="E42" s="45">
        <v>33281</v>
      </c>
      <c r="F42" s="45">
        <v>20536</v>
      </c>
      <c r="G42" s="45">
        <v>9732</v>
      </c>
      <c r="H42" s="44">
        <v>25.891674952730792</v>
      </c>
      <c r="I42" s="44">
        <v>27.129814857842334</v>
      </c>
      <c r="J42" s="44">
        <v>23.810579936182695</v>
      </c>
      <c r="K42" s="44">
        <v>18.802761449577908</v>
      </c>
      <c r="L42" s="44">
        <v>10.442620312248511</v>
      </c>
    </row>
    <row r="43" spans="1:19">
      <c r="A43" s="486"/>
      <c r="B43" s="179" t="s">
        <v>149</v>
      </c>
      <c r="C43" s="45">
        <v>22603</v>
      </c>
      <c r="D43" s="45">
        <v>20886</v>
      </c>
      <c r="E43" s="45">
        <v>13779</v>
      </c>
      <c r="F43" s="45">
        <v>7999</v>
      </c>
      <c r="G43" s="45">
        <v>3457</v>
      </c>
      <c r="H43" s="44">
        <v>11.644968341224414</v>
      </c>
      <c r="I43" s="44">
        <v>11.836177242305578</v>
      </c>
      <c r="J43" s="44">
        <v>9.8580565770458026</v>
      </c>
      <c r="K43" s="44">
        <v>7.3238843414089247</v>
      </c>
      <c r="L43" s="44">
        <v>3.7094264713772196</v>
      </c>
    </row>
    <row r="44" spans="1:19">
      <c r="A44" s="486"/>
      <c r="B44" s="179" t="s">
        <v>77</v>
      </c>
      <c r="C44" s="45">
        <v>47</v>
      </c>
      <c r="D44" s="45">
        <v>682</v>
      </c>
      <c r="E44" s="45">
        <v>840</v>
      </c>
      <c r="F44" s="45">
        <v>1541</v>
      </c>
      <c r="G44" s="45">
        <v>3304</v>
      </c>
      <c r="H44" s="44">
        <v>2.4214197763020282E-2</v>
      </c>
      <c r="I44" s="44">
        <v>0.38649204631104112</v>
      </c>
      <c r="J44" s="44">
        <v>0.60097013750769102</v>
      </c>
      <c r="K44" s="44">
        <v>1.4109395887124832</v>
      </c>
      <c r="L44" s="44">
        <v>3.5452545737432262</v>
      </c>
    </row>
    <row r="45" spans="1:19">
      <c r="A45" s="486"/>
      <c r="B45" s="179" t="s">
        <v>17</v>
      </c>
      <c r="C45" s="45">
        <v>194101</v>
      </c>
      <c r="D45" s="45">
        <v>176459</v>
      </c>
      <c r="E45" s="45">
        <v>139774</v>
      </c>
      <c r="F45" s="45">
        <v>109218</v>
      </c>
      <c r="G45" s="45">
        <v>93195</v>
      </c>
      <c r="H45" s="44">
        <v>100</v>
      </c>
      <c r="I45" s="44">
        <v>100</v>
      </c>
      <c r="J45" s="44">
        <v>100</v>
      </c>
      <c r="K45" s="44">
        <v>100</v>
      </c>
      <c r="L45" s="44">
        <v>100</v>
      </c>
      <c r="N45" s="65"/>
      <c r="O45" s="65"/>
      <c r="P45" s="65"/>
      <c r="Q45" s="65"/>
      <c r="R45" s="65"/>
      <c r="S45" s="65"/>
    </row>
    <row r="46" spans="1:19">
      <c r="A46" s="486" t="s">
        <v>81</v>
      </c>
      <c r="B46" s="179" t="s">
        <v>144</v>
      </c>
      <c r="C46" s="169">
        <v>41888</v>
      </c>
      <c r="D46" s="169">
        <v>30638</v>
      </c>
      <c r="E46" s="169">
        <v>18476</v>
      </c>
      <c r="F46" s="169">
        <v>10833</v>
      </c>
      <c r="G46" s="169">
        <v>4714</v>
      </c>
      <c r="H46" s="44">
        <v>23.776088819766485</v>
      </c>
      <c r="I46" s="44">
        <v>17.293678702663648</v>
      </c>
      <c r="J46" s="44">
        <v>14.320593410170753</v>
      </c>
      <c r="K46" s="44">
        <v>10.832783344333114</v>
      </c>
      <c r="L46" s="44">
        <v>4.8855309931702067</v>
      </c>
      <c r="N46" s="65"/>
      <c r="O46" s="66"/>
      <c r="P46" s="66"/>
      <c r="Q46" s="66"/>
      <c r="R46" s="66"/>
      <c r="S46" s="66"/>
    </row>
    <row r="47" spans="1:19">
      <c r="A47" s="486"/>
      <c r="B47" s="179" t="s">
        <v>145</v>
      </c>
      <c r="C47" s="45">
        <v>62936</v>
      </c>
      <c r="D47" s="45">
        <v>64255</v>
      </c>
      <c r="E47" s="45">
        <v>51718</v>
      </c>
      <c r="F47" s="45">
        <v>38066</v>
      </c>
      <c r="G47" s="45">
        <v>20896</v>
      </c>
      <c r="H47" s="44">
        <v>35.723164771792007</v>
      </c>
      <c r="I47" s="44">
        <v>36.268859750625133</v>
      </c>
      <c r="J47" s="44">
        <v>40.086190191990198</v>
      </c>
      <c r="K47" s="44">
        <v>38.065238695226093</v>
      </c>
      <c r="L47" s="44">
        <v>21.656354610370094</v>
      </c>
      <c r="N47" s="65"/>
      <c r="O47" s="66"/>
      <c r="P47" s="66"/>
      <c r="Q47" s="66"/>
      <c r="R47" s="66"/>
      <c r="S47" s="66"/>
    </row>
    <row r="48" spans="1:19">
      <c r="A48" s="486"/>
      <c r="B48" s="179" t="s">
        <v>146</v>
      </c>
      <c r="C48" s="45">
        <v>2926</v>
      </c>
      <c r="D48" s="45">
        <v>7008</v>
      </c>
      <c r="E48" s="45">
        <v>8339</v>
      </c>
      <c r="F48" s="45">
        <v>17481</v>
      </c>
      <c r="G48" s="45">
        <v>53556</v>
      </c>
      <c r="H48" s="44">
        <v>1.6608297337336881</v>
      </c>
      <c r="I48" s="44">
        <v>3.9556792332484778</v>
      </c>
      <c r="J48" s="44">
        <v>6.4634893076106241</v>
      </c>
      <c r="K48" s="44">
        <v>17.480650386992259</v>
      </c>
      <c r="L48" s="44">
        <v>55.504772564748315</v>
      </c>
      <c r="N48" s="65"/>
      <c r="O48" s="66"/>
      <c r="P48" s="66"/>
      <c r="Q48" s="66"/>
      <c r="R48" s="66"/>
      <c r="S48" s="66"/>
    </row>
    <row r="49" spans="1:21">
      <c r="A49" s="486"/>
      <c r="B49" s="179" t="s">
        <v>147</v>
      </c>
      <c r="C49" s="45">
        <v>440</v>
      </c>
      <c r="D49" s="45">
        <v>369</v>
      </c>
      <c r="E49" s="45">
        <v>486</v>
      </c>
      <c r="F49" s="45">
        <v>179</v>
      </c>
      <c r="G49" s="45">
        <v>710</v>
      </c>
      <c r="H49" s="44">
        <v>0.24974883214040428</v>
      </c>
      <c r="I49" s="44">
        <v>0.20828276784655939</v>
      </c>
      <c r="J49" s="44">
        <v>0.37669454412984332</v>
      </c>
      <c r="K49" s="44">
        <v>0.17899642007159858</v>
      </c>
      <c r="L49" s="44">
        <v>0.73583517292126566</v>
      </c>
      <c r="N49" s="65"/>
      <c r="O49" s="66"/>
      <c r="P49" s="66"/>
      <c r="Q49" s="66"/>
      <c r="R49" s="66"/>
      <c r="S49" s="66"/>
    </row>
    <row r="50" spans="1:21">
      <c r="A50" s="486"/>
      <c r="B50" s="179" t="s">
        <v>148</v>
      </c>
      <c r="C50" s="45">
        <v>45707</v>
      </c>
      <c r="D50" s="45">
        <v>52798</v>
      </c>
      <c r="E50" s="45">
        <v>32208</v>
      </c>
      <c r="F50" s="45">
        <v>21148</v>
      </c>
      <c r="G50" s="45">
        <v>9114</v>
      </c>
      <c r="H50" s="44">
        <v>25.943795160548767</v>
      </c>
      <c r="I50" s="44">
        <v>29.801933812364883</v>
      </c>
      <c r="J50" s="44">
        <v>24.964152010975297</v>
      </c>
      <c r="K50" s="44">
        <v>21.147577048459031</v>
      </c>
      <c r="L50" s="44">
        <v>9.4456362901470641</v>
      </c>
      <c r="N50" s="65"/>
      <c r="O50" s="66"/>
      <c r="P50" s="66"/>
      <c r="Q50" s="66"/>
      <c r="R50" s="66"/>
      <c r="S50" s="66"/>
    </row>
    <row r="51" spans="1:21">
      <c r="A51" s="486"/>
      <c r="B51" s="179" t="s">
        <v>149</v>
      </c>
      <c r="C51" s="45">
        <v>20708</v>
      </c>
      <c r="D51" s="45">
        <v>20706</v>
      </c>
      <c r="E51" s="45">
        <v>14964</v>
      </c>
      <c r="F51" s="45">
        <v>8968</v>
      </c>
      <c r="G51" s="45">
        <v>4624</v>
      </c>
      <c r="H51" s="44">
        <v>11.754088218098843</v>
      </c>
      <c r="I51" s="44">
        <v>11.687541981113437</v>
      </c>
      <c r="J51" s="44">
        <v>11.598471519257151</v>
      </c>
      <c r="K51" s="44">
        <v>8.9678206435871282</v>
      </c>
      <c r="L51" s="44">
        <v>4.7922561120956795</v>
      </c>
      <c r="N51" s="65"/>
      <c r="O51" s="66"/>
      <c r="P51" s="66"/>
      <c r="Q51" s="66"/>
      <c r="R51" s="66"/>
      <c r="S51" s="66"/>
    </row>
    <row r="52" spans="1:21">
      <c r="A52" s="486"/>
      <c r="B52" s="179" t="s">
        <v>77</v>
      </c>
      <c r="C52" s="45">
        <v>1572</v>
      </c>
      <c r="D52" s="45">
        <v>1389</v>
      </c>
      <c r="E52" s="45">
        <v>2826</v>
      </c>
      <c r="F52" s="45">
        <v>3327</v>
      </c>
      <c r="G52" s="45">
        <v>2875</v>
      </c>
      <c r="H52" s="44">
        <v>0.89228446391980787</v>
      </c>
      <c r="I52" s="44">
        <v>0.78402375213786168</v>
      </c>
      <c r="J52" s="44">
        <v>2.190409015866126</v>
      </c>
      <c r="K52" s="44">
        <v>3.3269334613307735</v>
      </c>
      <c r="L52" s="44">
        <v>2.9796142565473782</v>
      </c>
      <c r="N52" s="65"/>
      <c r="O52" s="66"/>
      <c r="P52" s="66"/>
      <c r="Q52" s="66"/>
      <c r="R52" s="66"/>
      <c r="S52" s="66"/>
    </row>
    <row r="53" spans="1:21">
      <c r="A53" s="486"/>
      <c r="B53" s="179" t="s">
        <v>17</v>
      </c>
      <c r="C53" s="45">
        <v>176177</v>
      </c>
      <c r="D53" s="45">
        <v>177163</v>
      </c>
      <c r="E53" s="45">
        <v>129017</v>
      </c>
      <c r="F53" s="45">
        <v>100002</v>
      </c>
      <c r="G53" s="45">
        <v>96489</v>
      </c>
      <c r="H53" s="44">
        <v>100</v>
      </c>
      <c r="I53" s="44">
        <v>100</v>
      </c>
      <c r="J53" s="44">
        <v>100</v>
      </c>
      <c r="K53" s="44">
        <v>100</v>
      </c>
      <c r="L53" s="44">
        <v>100</v>
      </c>
    </row>
    <row r="54" spans="1:21">
      <c r="A54" s="434" t="s">
        <v>610</v>
      </c>
      <c r="B54" s="434"/>
      <c r="C54" s="434"/>
      <c r="D54" s="434"/>
      <c r="E54" s="434"/>
      <c r="F54" s="434"/>
      <c r="G54" s="434"/>
      <c r="H54" s="434"/>
      <c r="I54" s="434"/>
      <c r="J54" s="434"/>
      <c r="K54" s="434"/>
      <c r="L54" s="434"/>
      <c r="N54" s="65"/>
      <c r="O54" s="65"/>
      <c r="P54" s="65"/>
      <c r="Q54" s="65"/>
      <c r="R54" s="65"/>
      <c r="S54" s="65"/>
      <c r="T54" s="65"/>
      <c r="U54" s="65"/>
    </row>
    <row r="55" spans="1:21">
      <c r="N55" s="65"/>
      <c r="O55" s="66"/>
      <c r="P55" s="66"/>
      <c r="Q55" s="66"/>
      <c r="R55" s="66"/>
      <c r="S55" s="66"/>
      <c r="T55" s="66"/>
      <c r="U55" s="66"/>
    </row>
    <row r="56" spans="1:21">
      <c r="A56" s="437" t="s">
        <v>726</v>
      </c>
      <c r="B56" s="437"/>
      <c r="C56" s="437"/>
      <c r="D56" s="437"/>
      <c r="E56" s="437"/>
      <c r="F56" s="437"/>
      <c r="G56" s="437"/>
      <c r="H56" s="437"/>
      <c r="I56" s="437"/>
      <c r="J56" s="437"/>
      <c r="K56" s="437"/>
      <c r="L56" s="437"/>
      <c r="M56" s="437"/>
      <c r="N56" s="437"/>
      <c r="O56" s="437"/>
      <c r="P56" s="66"/>
      <c r="Q56" s="66"/>
      <c r="R56" s="66"/>
      <c r="S56" s="66"/>
      <c r="T56" s="66"/>
      <c r="U56" s="66"/>
    </row>
    <row r="57" spans="1:21" s="388" customFormat="1">
      <c r="A57" s="431" t="s">
        <v>703</v>
      </c>
      <c r="B57" s="431"/>
      <c r="C57" s="431"/>
      <c r="D57" s="431"/>
      <c r="E57" s="431"/>
      <c r="F57" s="431"/>
      <c r="G57" s="431"/>
      <c r="H57" s="431"/>
      <c r="I57" s="431"/>
      <c r="J57" s="431"/>
      <c r="K57" s="431"/>
      <c r="L57" s="431"/>
      <c r="M57" s="431"/>
      <c r="N57" s="431"/>
      <c r="O57" s="431"/>
      <c r="P57" s="66"/>
      <c r="Q57" s="66"/>
      <c r="R57" s="66"/>
      <c r="S57" s="66"/>
      <c r="T57" s="66"/>
      <c r="U57" s="66"/>
    </row>
    <row r="58" spans="1:21">
      <c r="N58" s="65"/>
      <c r="O58" s="66"/>
      <c r="P58" s="66"/>
      <c r="Q58" s="66"/>
      <c r="R58" s="66"/>
      <c r="S58" s="66"/>
      <c r="T58" s="66"/>
      <c r="U58" s="66"/>
    </row>
    <row r="59" spans="1:21">
      <c r="A59" s="481" t="s">
        <v>68</v>
      </c>
      <c r="B59" s="485" t="s">
        <v>143</v>
      </c>
      <c r="C59" s="487" t="s">
        <v>79</v>
      </c>
      <c r="D59" s="487"/>
      <c r="E59" s="487"/>
      <c r="F59" s="487"/>
      <c r="G59" s="487"/>
      <c r="H59" s="487" t="s">
        <v>18</v>
      </c>
      <c r="I59" s="487"/>
      <c r="J59" s="487"/>
      <c r="K59" s="487"/>
      <c r="L59" s="487"/>
      <c r="N59" s="65"/>
      <c r="O59" s="66"/>
      <c r="P59" s="66"/>
      <c r="Q59" s="66"/>
      <c r="R59" s="66"/>
      <c r="S59" s="66"/>
      <c r="T59" s="66"/>
      <c r="U59" s="66"/>
    </row>
    <row r="60" spans="1:21">
      <c r="A60" s="481"/>
      <c r="B60" s="485"/>
      <c r="C60" s="180" t="s">
        <v>29</v>
      </c>
      <c r="D60" s="180" t="s">
        <v>30</v>
      </c>
      <c r="E60" s="180" t="s">
        <v>31</v>
      </c>
      <c r="F60" s="180" t="s">
        <v>32</v>
      </c>
      <c r="G60" s="180" t="s">
        <v>33</v>
      </c>
      <c r="H60" s="180" t="s">
        <v>29</v>
      </c>
      <c r="I60" s="180" t="s">
        <v>30</v>
      </c>
      <c r="J60" s="180" t="s">
        <v>31</v>
      </c>
      <c r="K60" s="180" t="s">
        <v>32</v>
      </c>
      <c r="L60" s="180" t="s">
        <v>33</v>
      </c>
      <c r="N60" s="65"/>
      <c r="O60" s="66"/>
      <c r="P60" s="66"/>
      <c r="Q60" s="66"/>
      <c r="R60" s="66"/>
      <c r="S60" s="66"/>
      <c r="T60" s="66"/>
      <c r="U60" s="66"/>
    </row>
    <row r="61" spans="1:21">
      <c r="A61" s="486" t="s">
        <v>9</v>
      </c>
      <c r="B61" s="179" t="s">
        <v>144</v>
      </c>
      <c r="C61" s="169">
        <v>987</v>
      </c>
      <c r="D61" s="169">
        <v>731</v>
      </c>
      <c r="E61" s="169">
        <v>396</v>
      </c>
      <c r="F61" s="169">
        <v>273</v>
      </c>
      <c r="G61" s="169">
        <v>89</v>
      </c>
      <c r="H61" s="44">
        <v>39.151130999999999</v>
      </c>
      <c r="I61" s="44">
        <v>38.453446</v>
      </c>
      <c r="J61" s="44">
        <v>29.819277</v>
      </c>
      <c r="K61" s="44">
        <v>25.682032</v>
      </c>
      <c r="L61" s="44">
        <v>14.285714</v>
      </c>
    </row>
    <row r="62" spans="1:21">
      <c r="A62" s="486"/>
      <c r="B62" s="179" t="s">
        <v>145</v>
      </c>
      <c r="C62" s="45">
        <v>444</v>
      </c>
      <c r="D62" s="45">
        <v>408</v>
      </c>
      <c r="E62" s="45">
        <v>333</v>
      </c>
      <c r="F62" s="45">
        <v>321</v>
      </c>
      <c r="G62" s="45">
        <v>163</v>
      </c>
      <c r="H62" s="44">
        <v>17.612058999999999</v>
      </c>
      <c r="I62" s="44">
        <v>21.462388000000001</v>
      </c>
      <c r="J62" s="44">
        <v>25.075301</v>
      </c>
      <c r="K62" s="44">
        <v>30.197554</v>
      </c>
      <c r="L62" s="44">
        <v>26.163723999999998</v>
      </c>
    </row>
    <row r="63" spans="1:21">
      <c r="A63" s="486"/>
      <c r="B63" s="179" t="s">
        <v>146</v>
      </c>
      <c r="C63" s="45">
        <v>40</v>
      </c>
      <c r="D63" s="45">
        <v>26</v>
      </c>
      <c r="E63" s="45">
        <v>62</v>
      </c>
      <c r="F63" s="45">
        <v>115</v>
      </c>
      <c r="G63" s="45">
        <v>252</v>
      </c>
      <c r="H63" s="44">
        <v>1.5866720000000001</v>
      </c>
      <c r="I63" s="44">
        <v>1.3677012</v>
      </c>
      <c r="J63" s="44">
        <v>4.6686747000000004</v>
      </c>
      <c r="K63" s="44">
        <v>10.818438</v>
      </c>
      <c r="L63" s="44">
        <v>40.449438000000001</v>
      </c>
    </row>
    <row r="64" spans="1:21">
      <c r="A64" s="486"/>
      <c r="B64" s="179" t="s">
        <v>147</v>
      </c>
      <c r="C64" s="45">
        <v>0</v>
      </c>
      <c r="D64" s="45">
        <v>1</v>
      </c>
      <c r="E64" s="45">
        <v>1</v>
      </c>
      <c r="F64" s="45">
        <v>0</v>
      </c>
      <c r="G64" s="45">
        <v>0</v>
      </c>
      <c r="H64" s="44">
        <v>0</v>
      </c>
      <c r="I64" s="44">
        <v>5.260389E-2</v>
      </c>
      <c r="J64" s="44">
        <v>7.5301199999999999E-2</v>
      </c>
      <c r="K64" s="44">
        <v>0</v>
      </c>
      <c r="L64" s="44">
        <v>0</v>
      </c>
    </row>
    <row r="65" spans="1:12">
      <c r="A65" s="486"/>
      <c r="B65" s="179" t="s">
        <v>148</v>
      </c>
      <c r="C65" s="45">
        <v>533</v>
      </c>
      <c r="D65" s="45">
        <v>395</v>
      </c>
      <c r="E65" s="45">
        <v>293</v>
      </c>
      <c r="F65" s="45">
        <v>210</v>
      </c>
      <c r="G65" s="45">
        <v>70</v>
      </c>
      <c r="H65" s="44">
        <v>21.142403999999999</v>
      </c>
      <c r="I65" s="44">
        <v>20.778538000000001</v>
      </c>
      <c r="J65" s="44">
        <v>22.063253</v>
      </c>
      <c r="K65" s="44">
        <v>19.755409</v>
      </c>
      <c r="L65" s="44">
        <v>11.235955000000001</v>
      </c>
    </row>
    <row r="66" spans="1:12">
      <c r="A66" s="486"/>
      <c r="B66" s="179" t="s">
        <v>149</v>
      </c>
      <c r="C66" s="45">
        <v>488</v>
      </c>
      <c r="D66" s="45">
        <v>324</v>
      </c>
      <c r="E66" s="45">
        <v>226</v>
      </c>
      <c r="F66" s="45">
        <v>132</v>
      </c>
      <c r="G66" s="45">
        <v>39</v>
      </c>
      <c r="H66" s="44">
        <v>19.357398</v>
      </c>
      <c r="I66" s="44">
        <v>17.043661</v>
      </c>
      <c r="J66" s="44">
        <v>17.018072</v>
      </c>
      <c r="K66" s="44">
        <v>12.417686</v>
      </c>
      <c r="L66" s="44">
        <v>6.2600321000000001</v>
      </c>
    </row>
    <row r="67" spans="1:12">
      <c r="A67" s="486"/>
      <c r="B67" s="179" t="s">
        <v>77</v>
      </c>
      <c r="C67" s="45">
        <v>29</v>
      </c>
      <c r="D67" s="45">
        <v>16</v>
      </c>
      <c r="E67" s="45">
        <v>17</v>
      </c>
      <c r="F67" s="45">
        <v>12</v>
      </c>
      <c r="G67" s="45">
        <v>10</v>
      </c>
      <c r="H67" s="44">
        <v>1.1503372000000001</v>
      </c>
      <c r="I67" s="44">
        <v>0.84166227999999998</v>
      </c>
      <c r="J67" s="44">
        <v>1.2801205</v>
      </c>
      <c r="K67" s="44">
        <v>1.1288805</v>
      </c>
      <c r="L67" s="44">
        <v>1.6051363999999999</v>
      </c>
    </row>
    <row r="68" spans="1:12">
      <c r="A68" s="486"/>
      <c r="B68" s="179" t="s">
        <v>17</v>
      </c>
      <c r="C68" s="45">
        <v>2521</v>
      </c>
      <c r="D68" s="45">
        <v>1901</v>
      </c>
      <c r="E68" s="45">
        <v>1328</v>
      </c>
      <c r="F68" s="45">
        <v>1063</v>
      </c>
      <c r="G68" s="45">
        <v>623</v>
      </c>
      <c r="H68" s="44">
        <v>100</v>
      </c>
      <c r="I68" s="44">
        <v>100</v>
      </c>
      <c r="J68" s="44">
        <v>100</v>
      </c>
      <c r="K68" s="44">
        <v>100</v>
      </c>
      <c r="L68" s="44">
        <v>100</v>
      </c>
    </row>
    <row r="69" spans="1:12">
      <c r="A69" s="486" t="s">
        <v>10</v>
      </c>
      <c r="B69" s="179" t="s">
        <v>144</v>
      </c>
      <c r="C69" s="169">
        <v>861</v>
      </c>
      <c r="D69" s="169">
        <v>576</v>
      </c>
      <c r="E69" s="169">
        <v>367</v>
      </c>
      <c r="F69" s="169">
        <v>215</v>
      </c>
      <c r="G69" s="169">
        <v>65</v>
      </c>
      <c r="H69" s="44">
        <v>36.905271999999997</v>
      </c>
      <c r="I69" s="44">
        <v>30.589485</v>
      </c>
      <c r="J69" s="44">
        <v>29.126984</v>
      </c>
      <c r="K69" s="44">
        <v>24.348811000000001</v>
      </c>
      <c r="L69" s="44">
        <v>12.548263</v>
      </c>
    </row>
    <row r="70" spans="1:12">
      <c r="A70" s="486"/>
      <c r="B70" s="179" t="s">
        <v>145</v>
      </c>
      <c r="C70" s="45">
        <v>529</v>
      </c>
      <c r="D70" s="45">
        <v>507</v>
      </c>
      <c r="E70" s="45">
        <v>376</v>
      </c>
      <c r="F70" s="45">
        <v>316</v>
      </c>
      <c r="G70" s="45">
        <v>157</v>
      </c>
      <c r="H70" s="44">
        <v>22.674668</v>
      </c>
      <c r="I70" s="44">
        <v>26.925118999999999</v>
      </c>
      <c r="J70" s="44">
        <v>29.841270000000002</v>
      </c>
      <c r="K70" s="44">
        <v>35.787089000000002</v>
      </c>
      <c r="L70" s="44">
        <v>30.308879999999998</v>
      </c>
    </row>
    <row r="71" spans="1:12">
      <c r="A71" s="486"/>
      <c r="B71" s="179" t="s">
        <v>146</v>
      </c>
      <c r="C71" s="45">
        <v>12</v>
      </c>
      <c r="D71" s="45">
        <v>17</v>
      </c>
      <c r="E71" s="45">
        <v>36</v>
      </c>
      <c r="F71" s="45">
        <v>56</v>
      </c>
      <c r="G71" s="45">
        <v>160</v>
      </c>
      <c r="H71" s="44">
        <v>0.51435918999999997</v>
      </c>
      <c r="I71" s="44">
        <v>0.90281465999999999</v>
      </c>
      <c r="J71" s="44">
        <v>2.8571428999999999</v>
      </c>
      <c r="K71" s="44">
        <v>6.3420158999999998</v>
      </c>
      <c r="L71" s="44">
        <v>30.888031000000002</v>
      </c>
    </row>
    <row r="72" spans="1:12">
      <c r="A72" s="486"/>
      <c r="B72" s="179" t="s">
        <v>147</v>
      </c>
      <c r="C72" s="45">
        <v>0</v>
      </c>
      <c r="D72" s="45">
        <v>1</v>
      </c>
      <c r="E72" s="45">
        <v>2</v>
      </c>
      <c r="F72" s="45">
        <v>2</v>
      </c>
      <c r="G72" s="45">
        <v>0</v>
      </c>
      <c r="H72" s="44">
        <v>0</v>
      </c>
      <c r="I72" s="44">
        <v>5.310674E-2</v>
      </c>
      <c r="J72" s="44">
        <v>0.15873016000000001</v>
      </c>
      <c r="K72" s="44">
        <v>0.22650057000000001</v>
      </c>
      <c r="L72" s="44">
        <v>0</v>
      </c>
    </row>
    <row r="73" spans="1:12">
      <c r="A73" s="486"/>
      <c r="B73" s="179" t="s">
        <v>148</v>
      </c>
      <c r="C73" s="45">
        <v>555</v>
      </c>
      <c r="D73" s="45">
        <v>473</v>
      </c>
      <c r="E73" s="45">
        <v>292</v>
      </c>
      <c r="F73" s="45">
        <v>185</v>
      </c>
      <c r="G73" s="45">
        <v>71</v>
      </c>
      <c r="H73" s="44">
        <v>23.789113</v>
      </c>
      <c r="I73" s="44">
        <v>25.119489999999999</v>
      </c>
      <c r="J73" s="44">
        <v>23.174603000000001</v>
      </c>
      <c r="K73" s="44">
        <v>20.951301999999998</v>
      </c>
      <c r="L73" s="44">
        <v>13.706564</v>
      </c>
    </row>
    <row r="74" spans="1:12">
      <c r="A74" s="486"/>
      <c r="B74" s="179" t="s">
        <v>149</v>
      </c>
      <c r="C74" s="45">
        <v>358</v>
      </c>
      <c r="D74" s="45">
        <v>290</v>
      </c>
      <c r="E74" s="45">
        <v>178</v>
      </c>
      <c r="F74" s="45">
        <v>106</v>
      </c>
      <c r="G74" s="45">
        <v>59</v>
      </c>
      <c r="H74" s="44">
        <v>15.345048999999999</v>
      </c>
      <c r="I74" s="44">
        <v>15.400956000000001</v>
      </c>
      <c r="J74" s="44">
        <v>14.126984</v>
      </c>
      <c r="K74" s="44">
        <v>12.004530000000001</v>
      </c>
      <c r="L74" s="44">
        <v>11.389961</v>
      </c>
    </row>
    <row r="75" spans="1:12">
      <c r="A75" s="486"/>
      <c r="B75" s="179" t="s">
        <v>77</v>
      </c>
      <c r="C75" s="45">
        <v>18</v>
      </c>
      <c r="D75" s="45">
        <v>19</v>
      </c>
      <c r="E75" s="45">
        <v>9</v>
      </c>
      <c r="F75" s="45">
        <v>3</v>
      </c>
      <c r="G75" s="45">
        <v>6</v>
      </c>
      <c r="H75" s="44">
        <v>0.77153879000000003</v>
      </c>
      <c r="I75" s="44">
        <v>1.0090281000000001</v>
      </c>
      <c r="J75" s="44">
        <v>0.71428570999999996</v>
      </c>
      <c r="K75" s="44">
        <v>0.33975084999999999</v>
      </c>
      <c r="L75" s="44">
        <v>1.1583011999999999</v>
      </c>
    </row>
    <row r="76" spans="1:12">
      <c r="A76" s="486"/>
      <c r="B76" s="179" t="s">
        <v>17</v>
      </c>
      <c r="C76" s="45">
        <v>2333</v>
      </c>
      <c r="D76" s="45">
        <v>1883</v>
      </c>
      <c r="E76" s="45">
        <v>1260</v>
      </c>
      <c r="F76" s="45">
        <v>883</v>
      </c>
      <c r="G76" s="45">
        <v>518</v>
      </c>
      <c r="H76" s="44">
        <v>100</v>
      </c>
      <c r="I76" s="44">
        <v>100</v>
      </c>
      <c r="J76" s="44">
        <v>100</v>
      </c>
      <c r="K76" s="44">
        <v>100</v>
      </c>
      <c r="L76" s="44">
        <v>100</v>
      </c>
    </row>
    <row r="77" spans="1:12">
      <c r="A77" s="486" t="s">
        <v>11</v>
      </c>
      <c r="B77" s="179" t="s">
        <v>144</v>
      </c>
      <c r="C77" s="169">
        <v>607</v>
      </c>
      <c r="D77" s="169">
        <v>482</v>
      </c>
      <c r="E77" s="169">
        <v>310</v>
      </c>
      <c r="F77" s="169">
        <v>185</v>
      </c>
      <c r="G77" s="169">
        <v>73</v>
      </c>
      <c r="H77" s="44">
        <v>26.83466</v>
      </c>
      <c r="I77" s="44">
        <v>24.331146</v>
      </c>
      <c r="J77" s="44">
        <v>21.468143999999999</v>
      </c>
      <c r="K77" s="44">
        <v>16.666667</v>
      </c>
      <c r="L77" s="44">
        <v>9.1022444</v>
      </c>
    </row>
    <row r="78" spans="1:12">
      <c r="A78" s="486"/>
      <c r="B78" s="179" t="s">
        <v>145</v>
      </c>
      <c r="C78" s="45">
        <v>648</v>
      </c>
      <c r="D78" s="45">
        <v>620</v>
      </c>
      <c r="E78" s="45">
        <v>504</v>
      </c>
      <c r="F78" s="45">
        <v>416</v>
      </c>
      <c r="G78" s="45">
        <v>284</v>
      </c>
      <c r="H78" s="44">
        <v>28.647214999999999</v>
      </c>
      <c r="I78" s="44">
        <v>31.297325000000001</v>
      </c>
      <c r="J78" s="44">
        <v>34.903047000000001</v>
      </c>
      <c r="K78" s="44">
        <v>37.477477</v>
      </c>
      <c r="L78" s="44">
        <v>35.411470999999999</v>
      </c>
    </row>
    <row r="79" spans="1:12">
      <c r="A79" s="486"/>
      <c r="B79" s="179" t="s">
        <v>146</v>
      </c>
      <c r="C79" s="45">
        <v>10</v>
      </c>
      <c r="D79" s="45">
        <v>32</v>
      </c>
      <c r="E79" s="45">
        <v>69</v>
      </c>
      <c r="F79" s="45">
        <v>118</v>
      </c>
      <c r="G79" s="45">
        <v>289</v>
      </c>
      <c r="H79" s="44">
        <v>0.44208665000000003</v>
      </c>
      <c r="I79" s="44">
        <v>1.6153458000000001</v>
      </c>
      <c r="J79" s="44">
        <v>4.7783933999999997</v>
      </c>
      <c r="K79" s="44">
        <v>10.630630999999999</v>
      </c>
      <c r="L79" s="44">
        <v>36.034913000000003</v>
      </c>
    </row>
    <row r="80" spans="1:12">
      <c r="A80" s="486"/>
      <c r="B80" s="179" t="s">
        <v>147</v>
      </c>
      <c r="C80" s="45">
        <v>3</v>
      </c>
      <c r="D80" s="45">
        <v>0</v>
      </c>
      <c r="E80" s="45">
        <v>2</v>
      </c>
      <c r="F80" s="45">
        <v>2</v>
      </c>
      <c r="G80" s="45">
        <v>4</v>
      </c>
      <c r="H80" s="44">
        <v>0.13262599</v>
      </c>
      <c r="I80" s="44">
        <v>0</v>
      </c>
      <c r="J80" s="44">
        <v>0.13850415999999999</v>
      </c>
      <c r="K80" s="44">
        <v>0.18018018</v>
      </c>
      <c r="L80" s="44">
        <v>0.49875311999999999</v>
      </c>
    </row>
    <row r="81" spans="1:12">
      <c r="A81" s="486"/>
      <c r="B81" s="179" t="s">
        <v>148</v>
      </c>
      <c r="C81" s="45">
        <v>648</v>
      </c>
      <c r="D81" s="45">
        <v>575</v>
      </c>
      <c r="E81" s="45">
        <v>393</v>
      </c>
      <c r="F81" s="45">
        <v>265</v>
      </c>
      <c r="G81" s="45">
        <v>107</v>
      </c>
      <c r="H81" s="44">
        <v>28.647214999999999</v>
      </c>
      <c r="I81" s="44">
        <v>29.025745000000001</v>
      </c>
      <c r="J81" s="44">
        <v>27.216066000000001</v>
      </c>
      <c r="K81" s="44">
        <v>23.873874000000001</v>
      </c>
      <c r="L81" s="44">
        <v>13.341646000000001</v>
      </c>
    </row>
    <row r="82" spans="1:12">
      <c r="A82" s="486"/>
      <c r="B82" s="179" t="s">
        <v>149</v>
      </c>
      <c r="C82" s="45">
        <v>342</v>
      </c>
      <c r="D82" s="45">
        <v>263</v>
      </c>
      <c r="E82" s="45">
        <v>164</v>
      </c>
      <c r="F82" s="45">
        <v>121</v>
      </c>
      <c r="G82" s="45">
        <v>42</v>
      </c>
      <c r="H82" s="44">
        <v>15.119363</v>
      </c>
      <c r="I82" s="44">
        <v>13.276123</v>
      </c>
      <c r="J82" s="44">
        <v>11.357341</v>
      </c>
      <c r="K82" s="44">
        <v>10.900900999999999</v>
      </c>
      <c r="L82" s="44">
        <v>5.2369076999999997</v>
      </c>
    </row>
    <row r="83" spans="1:12">
      <c r="A83" s="486"/>
      <c r="B83" s="179" t="s">
        <v>77</v>
      </c>
      <c r="C83" s="45">
        <v>4</v>
      </c>
      <c r="D83" s="45">
        <v>9</v>
      </c>
      <c r="E83" s="45">
        <v>2</v>
      </c>
      <c r="F83" s="45">
        <v>3</v>
      </c>
      <c r="G83" s="45">
        <v>3</v>
      </c>
      <c r="H83" s="44">
        <v>0.17683466</v>
      </c>
      <c r="I83" s="44">
        <v>0.454316</v>
      </c>
      <c r="J83" s="44">
        <v>0.13850415999999999</v>
      </c>
      <c r="K83" s="44">
        <v>0.27027026999999998</v>
      </c>
      <c r="L83" s="44">
        <v>0.37406484000000001</v>
      </c>
    </row>
    <row r="84" spans="1:12">
      <c r="A84" s="486"/>
      <c r="B84" s="179" t="s">
        <v>17</v>
      </c>
      <c r="C84" s="45">
        <v>2262</v>
      </c>
      <c r="D84" s="45">
        <v>1981</v>
      </c>
      <c r="E84" s="45">
        <v>1444</v>
      </c>
      <c r="F84" s="45">
        <v>1110</v>
      </c>
      <c r="G84" s="45">
        <v>802</v>
      </c>
      <c r="H84" s="44">
        <v>100</v>
      </c>
      <c r="I84" s="44">
        <v>100</v>
      </c>
      <c r="J84" s="44">
        <v>100</v>
      </c>
      <c r="K84" s="44">
        <v>100</v>
      </c>
      <c r="L84" s="44">
        <v>100</v>
      </c>
    </row>
    <row r="85" spans="1:12">
      <c r="A85" s="486" t="s">
        <v>12</v>
      </c>
      <c r="B85" s="179" t="s">
        <v>144</v>
      </c>
      <c r="C85" s="169">
        <v>492</v>
      </c>
      <c r="D85" s="169">
        <v>308</v>
      </c>
      <c r="E85" s="169">
        <v>204</v>
      </c>
      <c r="F85" s="169">
        <v>97</v>
      </c>
      <c r="G85" s="169">
        <v>731</v>
      </c>
      <c r="H85" s="44">
        <v>26.523948000000001</v>
      </c>
      <c r="I85" s="44">
        <v>21.465969000000001</v>
      </c>
      <c r="J85" s="44">
        <v>18.388059999999999</v>
      </c>
      <c r="K85" s="44">
        <v>16.612378</v>
      </c>
      <c r="L85" s="44">
        <v>11.162255</v>
      </c>
    </row>
    <row r="86" spans="1:12">
      <c r="A86" s="486"/>
      <c r="B86" s="179" t="s">
        <v>145</v>
      </c>
      <c r="C86" s="45">
        <v>818</v>
      </c>
      <c r="D86" s="45">
        <v>637</v>
      </c>
      <c r="E86" s="45">
        <v>483</v>
      </c>
      <c r="F86" s="45">
        <v>283</v>
      </c>
      <c r="G86" s="45">
        <v>850</v>
      </c>
      <c r="H86" s="44">
        <v>30.841799999999999</v>
      </c>
      <c r="I86" s="44">
        <v>35.689354000000002</v>
      </c>
      <c r="J86" s="44">
        <v>38.029851000000001</v>
      </c>
      <c r="K86" s="44">
        <v>39.332248</v>
      </c>
      <c r="L86" s="44">
        <v>32.566167999999998</v>
      </c>
    </row>
    <row r="87" spans="1:12">
      <c r="A87" s="486"/>
      <c r="B87" s="179" t="s">
        <v>146</v>
      </c>
      <c r="C87" s="45">
        <v>44</v>
      </c>
      <c r="D87" s="45">
        <v>74</v>
      </c>
      <c r="E87" s="45">
        <v>146</v>
      </c>
      <c r="F87" s="45">
        <v>329</v>
      </c>
      <c r="G87" s="45">
        <v>22</v>
      </c>
      <c r="H87" s="44">
        <v>0.79825835000000001</v>
      </c>
      <c r="I87" s="44">
        <v>1.9197207999999999</v>
      </c>
      <c r="J87" s="44">
        <v>4.4179104000000002</v>
      </c>
      <c r="K87" s="44">
        <v>11.889251</v>
      </c>
      <c r="L87" s="44">
        <v>37.859608999999999</v>
      </c>
    </row>
    <row r="88" spans="1:12">
      <c r="A88" s="486"/>
      <c r="B88" s="179" t="s">
        <v>147</v>
      </c>
      <c r="C88" s="45">
        <v>35</v>
      </c>
      <c r="D88" s="45">
        <v>31</v>
      </c>
      <c r="E88" s="45">
        <v>29</v>
      </c>
      <c r="F88" s="45">
        <v>20</v>
      </c>
      <c r="G88" s="45">
        <v>63</v>
      </c>
      <c r="H88" s="44">
        <v>2.2859216</v>
      </c>
      <c r="I88" s="44">
        <v>1.5270505999999999</v>
      </c>
      <c r="J88" s="44">
        <v>1.8507463</v>
      </c>
      <c r="K88" s="44">
        <v>2.3615634999999999</v>
      </c>
      <c r="L88" s="44">
        <v>2.3014960000000002</v>
      </c>
    </row>
    <row r="89" spans="1:12">
      <c r="A89" s="486"/>
      <c r="B89" s="179" t="s">
        <v>148</v>
      </c>
      <c r="C89" s="45">
        <v>604</v>
      </c>
      <c r="D89" s="45">
        <v>435</v>
      </c>
      <c r="E89" s="45">
        <v>225</v>
      </c>
      <c r="F89" s="45">
        <v>78</v>
      </c>
      <c r="G89" s="45">
        <v>686</v>
      </c>
      <c r="H89" s="44">
        <v>24.891147</v>
      </c>
      <c r="I89" s="44">
        <v>26.352530999999999</v>
      </c>
      <c r="J89" s="44">
        <v>25.970148999999999</v>
      </c>
      <c r="K89" s="44">
        <v>18.322476000000002</v>
      </c>
      <c r="L89" s="44">
        <v>8.9758343000000007</v>
      </c>
    </row>
    <row r="90" spans="1:12">
      <c r="A90" s="486"/>
      <c r="B90" s="179" t="s">
        <v>149</v>
      </c>
      <c r="C90" s="45">
        <v>289</v>
      </c>
      <c r="D90" s="45">
        <v>176</v>
      </c>
      <c r="E90" s="45">
        <v>131</v>
      </c>
      <c r="F90" s="45">
        <v>53</v>
      </c>
      <c r="G90" s="45">
        <v>389</v>
      </c>
      <c r="H90" s="44">
        <v>14.114659</v>
      </c>
      <c r="I90" s="44">
        <v>12.609075000000001</v>
      </c>
      <c r="J90" s="44">
        <v>10.507463</v>
      </c>
      <c r="K90" s="44">
        <v>10.667752</v>
      </c>
      <c r="L90" s="44">
        <v>6.0989642999999996</v>
      </c>
    </row>
    <row r="91" spans="1:12">
      <c r="A91" s="486"/>
      <c r="B91" s="179" t="s">
        <v>77</v>
      </c>
      <c r="C91" s="45">
        <v>10</v>
      </c>
      <c r="D91" s="45">
        <v>14</v>
      </c>
      <c r="E91" s="45">
        <v>10</v>
      </c>
      <c r="F91" s="45">
        <v>9</v>
      </c>
      <c r="G91" s="45">
        <v>15</v>
      </c>
      <c r="H91" s="44">
        <v>0.54426704999999997</v>
      </c>
      <c r="I91" s="44">
        <v>0.43630016999999999</v>
      </c>
      <c r="J91" s="44">
        <v>0.83582089999999998</v>
      </c>
      <c r="K91" s="44">
        <v>0.81433224999999998</v>
      </c>
      <c r="L91" s="44">
        <v>1.0356732</v>
      </c>
    </row>
    <row r="92" spans="1:12">
      <c r="A92" s="486"/>
      <c r="B92" s="179" t="s">
        <v>17</v>
      </c>
      <c r="C92" s="45">
        <v>2292</v>
      </c>
      <c r="D92" s="45">
        <v>1675</v>
      </c>
      <c r="E92" s="45">
        <v>1228</v>
      </c>
      <c r="F92" s="45">
        <v>869</v>
      </c>
      <c r="G92" s="45">
        <v>2756</v>
      </c>
      <c r="H92" s="44">
        <v>100</v>
      </c>
      <c r="I92" s="44">
        <v>100</v>
      </c>
      <c r="J92" s="44">
        <v>100</v>
      </c>
      <c r="K92" s="44">
        <v>100</v>
      </c>
      <c r="L92" s="44">
        <v>100</v>
      </c>
    </row>
    <row r="93" spans="1:12">
      <c r="A93" s="486" t="s">
        <v>13</v>
      </c>
      <c r="B93" s="179" t="s">
        <v>144</v>
      </c>
      <c r="C93" s="169">
        <v>873</v>
      </c>
      <c r="D93" s="169">
        <v>619</v>
      </c>
      <c r="E93" s="169">
        <v>360</v>
      </c>
      <c r="F93" s="169">
        <v>234</v>
      </c>
      <c r="G93" s="169">
        <v>91</v>
      </c>
      <c r="H93" s="44">
        <v>27.44419993712669</v>
      </c>
      <c r="I93" s="44">
        <v>22.807663964627857</v>
      </c>
      <c r="J93" s="44">
        <v>18.191005558362811</v>
      </c>
      <c r="K93" s="44">
        <v>15.18494484101233</v>
      </c>
      <c r="L93" s="44">
        <v>7.8651685393258424</v>
      </c>
    </row>
    <row r="94" spans="1:12">
      <c r="A94" s="486"/>
      <c r="B94" s="179" t="s">
        <v>145</v>
      </c>
      <c r="C94" s="45">
        <v>1075</v>
      </c>
      <c r="D94" s="45">
        <v>919</v>
      </c>
      <c r="E94" s="45">
        <v>808</v>
      </c>
      <c r="F94" s="45">
        <v>650</v>
      </c>
      <c r="G94" s="45">
        <v>326</v>
      </c>
      <c r="H94" s="44">
        <v>33.794404275385098</v>
      </c>
      <c r="I94" s="44">
        <v>33.861459100957994</v>
      </c>
      <c r="J94" s="44">
        <v>40.828701364325411</v>
      </c>
      <c r="K94" s="44">
        <v>42.180402336145363</v>
      </c>
      <c r="L94" s="44">
        <v>28.176318063958512</v>
      </c>
    </row>
    <row r="95" spans="1:12">
      <c r="A95" s="486"/>
      <c r="B95" s="179" t="s">
        <v>146</v>
      </c>
      <c r="C95" s="45">
        <v>31</v>
      </c>
      <c r="D95" s="45">
        <v>63</v>
      </c>
      <c r="E95" s="45">
        <v>96</v>
      </c>
      <c r="F95" s="45">
        <v>156</v>
      </c>
      <c r="G95" s="45">
        <v>503</v>
      </c>
      <c r="H95" s="44">
        <v>0.97453630933668667</v>
      </c>
      <c r="I95" s="44">
        <v>2.3212969786293294</v>
      </c>
      <c r="J95" s="44">
        <v>4.8509348155634155</v>
      </c>
      <c r="K95" s="44">
        <v>10.123296560674886</v>
      </c>
      <c r="L95" s="44">
        <v>43.47450302506482</v>
      </c>
    </row>
    <row r="96" spans="1:12">
      <c r="A96" s="486"/>
      <c r="B96" s="179" t="s">
        <v>147</v>
      </c>
      <c r="C96" s="45">
        <v>2</v>
      </c>
      <c r="D96" s="45">
        <v>3</v>
      </c>
      <c r="E96" s="45">
        <v>1</v>
      </c>
      <c r="F96" s="45">
        <v>4</v>
      </c>
      <c r="G96" s="45">
        <v>3</v>
      </c>
      <c r="H96" s="44">
        <v>6.2873310279786224E-2</v>
      </c>
      <c r="I96" s="44">
        <v>0.1105379513633014</v>
      </c>
      <c r="J96" s="44">
        <v>5.0530570995452252E-2</v>
      </c>
      <c r="K96" s="44">
        <v>0.25957170668397145</v>
      </c>
      <c r="L96" s="44">
        <v>0.25929127052722556</v>
      </c>
    </row>
    <row r="97" spans="1:15">
      <c r="A97" s="486"/>
      <c r="B97" s="179" t="s">
        <v>148</v>
      </c>
      <c r="C97" s="45">
        <v>789</v>
      </c>
      <c r="D97" s="45">
        <v>729</v>
      </c>
      <c r="E97" s="45">
        <v>467</v>
      </c>
      <c r="F97" s="45">
        <v>315</v>
      </c>
      <c r="G97" s="45">
        <v>131</v>
      </c>
      <c r="H97" s="44">
        <v>24.803520905375667</v>
      </c>
      <c r="I97" s="44">
        <v>26.860722181282242</v>
      </c>
      <c r="J97" s="44">
        <v>23.597776654876203</v>
      </c>
      <c r="K97" s="44">
        <v>20.44127190136275</v>
      </c>
      <c r="L97" s="44">
        <v>11.322385479688849</v>
      </c>
    </row>
    <row r="98" spans="1:15">
      <c r="A98" s="486"/>
      <c r="B98" s="179" t="s">
        <v>149</v>
      </c>
      <c r="C98" s="45">
        <v>410</v>
      </c>
      <c r="D98" s="45">
        <v>373</v>
      </c>
      <c r="E98" s="45">
        <v>237</v>
      </c>
      <c r="F98" s="45">
        <v>163</v>
      </c>
      <c r="G98" s="45">
        <v>70</v>
      </c>
      <c r="H98" s="44">
        <v>12.889028607356176</v>
      </c>
      <c r="I98" s="44">
        <v>13.743551952837141</v>
      </c>
      <c r="J98" s="44">
        <v>11.975745325922183</v>
      </c>
      <c r="K98" s="44">
        <v>10.577547047371837</v>
      </c>
      <c r="L98" s="44">
        <v>6.0501296456352636</v>
      </c>
    </row>
    <row r="99" spans="1:15">
      <c r="A99" s="486"/>
      <c r="B99" s="179" t="s">
        <v>77</v>
      </c>
      <c r="C99" s="45">
        <v>1</v>
      </c>
      <c r="D99" s="45">
        <v>8</v>
      </c>
      <c r="E99" s="45">
        <v>10</v>
      </c>
      <c r="F99" s="45">
        <v>19</v>
      </c>
      <c r="G99" s="45">
        <v>33</v>
      </c>
      <c r="H99" s="44">
        <v>3.1436655139893112E-2</v>
      </c>
      <c r="I99" s="44">
        <v>0.29476787030213708</v>
      </c>
      <c r="J99" s="44">
        <v>0.50530570995452251</v>
      </c>
      <c r="K99" s="44">
        <v>1.2329656067488644</v>
      </c>
      <c r="L99" s="44">
        <v>2.8522039757994815</v>
      </c>
    </row>
    <row r="100" spans="1:15">
      <c r="A100" s="486"/>
      <c r="B100" s="179" t="s">
        <v>17</v>
      </c>
      <c r="C100" s="45">
        <v>3181</v>
      </c>
      <c r="D100" s="45">
        <v>2714</v>
      </c>
      <c r="E100" s="45">
        <v>1979</v>
      </c>
      <c r="F100" s="45">
        <v>1541</v>
      </c>
      <c r="G100" s="45">
        <v>1157</v>
      </c>
      <c r="H100" s="44">
        <v>100</v>
      </c>
      <c r="I100" s="44">
        <v>100</v>
      </c>
      <c r="J100" s="44">
        <v>100</v>
      </c>
      <c r="K100" s="44">
        <v>100</v>
      </c>
      <c r="L100" s="44">
        <v>100</v>
      </c>
    </row>
    <row r="101" spans="1:15">
      <c r="A101" s="486" t="s">
        <v>81</v>
      </c>
      <c r="B101" s="179" t="s">
        <v>144</v>
      </c>
      <c r="C101" s="169">
        <v>595</v>
      </c>
      <c r="D101" s="169">
        <v>455</v>
      </c>
      <c r="E101" s="169">
        <v>267</v>
      </c>
      <c r="F101" s="169">
        <v>134</v>
      </c>
      <c r="G101" s="169">
        <v>73</v>
      </c>
      <c r="H101" s="44">
        <v>26.188380281690144</v>
      </c>
      <c r="I101" s="44">
        <v>20.776255707762555</v>
      </c>
      <c r="J101" s="44">
        <v>16.877370417193426</v>
      </c>
      <c r="K101" s="44">
        <v>11.775043936731107</v>
      </c>
      <c r="L101" s="44">
        <v>7.094266277939747</v>
      </c>
    </row>
    <row r="102" spans="1:15">
      <c r="A102" s="486"/>
      <c r="B102" s="179" t="s">
        <v>145</v>
      </c>
      <c r="C102" s="45">
        <v>724</v>
      </c>
      <c r="D102" s="45">
        <v>732</v>
      </c>
      <c r="E102" s="45">
        <v>566</v>
      </c>
      <c r="F102" s="45">
        <v>405</v>
      </c>
      <c r="G102" s="45">
        <v>248</v>
      </c>
      <c r="H102" s="44">
        <v>31.866197183098592</v>
      </c>
      <c r="I102" s="44">
        <v>33.424657534246577</v>
      </c>
      <c r="J102" s="44">
        <v>35.777496839443742</v>
      </c>
      <c r="K102" s="44">
        <v>35.588752196836552</v>
      </c>
      <c r="L102" s="44">
        <v>24.101068999028183</v>
      </c>
    </row>
    <row r="103" spans="1:15">
      <c r="A103" s="486"/>
      <c r="B103" s="179" t="s">
        <v>146</v>
      </c>
      <c r="C103" s="45">
        <v>28</v>
      </c>
      <c r="D103" s="45">
        <v>55</v>
      </c>
      <c r="E103" s="45">
        <v>93</v>
      </c>
      <c r="F103" s="45">
        <v>176</v>
      </c>
      <c r="G103" s="45">
        <v>488</v>
      </c>
      <c r="H103" s="44">
        <v>1.232394366197183</v>
      </c>
      <c r="I103" s="44">
        <v>2.5114155251141552</v>
      </c>
      <c r="J103" s="44">
        <v>5.8786346396965863</v>
      </c>
      <c r="K103" s="44">
        <v>15.465729349736378</v>
      </c>
      <c r="L103" s="44">
        <v>47.424684159378039</v>
      </c>
    </row>
    <row r="104" spans="1:15">
      <c r="A104" s="486"/>
      <c r="B104" s="179" t="s">
        <v>147</v>
      </c>
      <c r="C104" s="45">
        <v>3</v>
      </c>
      <c r="D104" s="45">
        <v>4</v>
      </c>
      <c r="E104" s="45">
        <v>2</v>
      </c>
      <c r="F104" s="45">
        <v>1</v>
      </c>
      <c r="G104" s="45">
        <v>2</v>
      </c>
      <c r="H104" s="44">
        <v>0.13204225352112675</v>
      </c>
      <c r="I104" s="44">
        <v>0.18264840182648401</v>
      </c>
      <c r="J104" s="44">
        <v>0.12642225031605564</v>
      </c>
      <c r="K104" s="44">
        <v>8.7873462214411238E-2</v>
      </c>
      <c r="L104" s="44">
        <v>0.1943634596695821</v>
      </c>
    </row>
    <row r="105" spans="1:15">
      <c r="A105" s="486"/>
      <c r="B105" s="179" t="s">
        <v>148</v>
      </c>
      <c r="C105" s="45">
        <v>593</v>
      </c>
      <c r="D105" s="45">
        <v>647</v>
      </c>
      <c r="E105" s="45">
        <v>438</v>
      </c>
      <c r="F105" s="45">
        <v>277</v>
      </c>
      <c r="G105" s="45">
        <v>123</v>
      </c>
      <c r="H105" s="44">
        <v>26.100352112676056</v>
      </c>
      <c r="I105" s="44">
        <v>29.543378995433788</v>
      </c>
      <c r="J105" s="44">
        <v>27.686472819216185</v>
      </c>
      <c r="K105" s="44">
        <v>24.340949033391915</v>
      </c>
      <c r="L105" s="44">
        <v>11.9533527696793</v>
      </c>
    </row>
    <row r="106" spans="1:15">
      <c r="A106" s="486"/>
      <c r="B106" s="179" t="s">
        <v>149</v>
      </c>
      <c r="C106" s="45">
        <v>305</v>
      </c>
      <c r="D106" s="45">
        <v>279</v>
      </c>
      <c r="E106" s="45">
        <v>186</v>
      </c>
      <c r="F106" s="45">
        <v>119</v>
      </c>
      <c r="G106" s="45">
        <v>64</v>
      </c>
      <c r="H106" s="44">
        <v>13.424295774647888</v>
      </c>
      <c r="I106" s="44">
        <v>12.739726027397261</v>
      </c>
      <c r="J106" s="44">
        <v>11.757269279393173</v>
      </c>
      <c r="K106" s="44">
        <v>10.456942003514937</v>
      </c>
      <c r="L106" s="44">
        <v>6.2196307094266272</v>
      </c>
    </row>
    <row r="107" spans="1:15">
      <c r="A107" s="486"/>
      <c r="B107" s="179" t="s">
        <v>77</v>
      </c>
      <c r="C107" s="45">
        <v>24</v>
      </c>
      <c r="D107" s="45">
        <v>18</v>
      </c>
      <c r="E107" s="45">
        <v>30</v>
      </c>
      <c r="F107" s="45">
        <v>26</v>
      </c>
      <c r="G107" s="45">
        <v>31</v>
      </c>
      <c r="H107" s="44">
        <v>1.056338028169014</v>
      </c>
      <c r="I107" s="44">
        <v>0.82191780821917804</v>
      </c>
      <c r="J107" s="44">
        <v>1.8963337547408345</v>
      </c>
      <c r="K107" s="44">
        <v>2.2847100175746924</v>
      </c>
      <c r="L107" s="44">
        <v>3.0126336248785228</v>
      </c>
    </row>
    <row r="108" spans="1:15">
      <c r="A108" s="486"/>
      <c r="B108" s="179" t="s">
        <v>17</v>
      </c>
      <c r="C108" s="45">
        <v>2272</v>
      </c>
      <c r="D108" s="45">
        <v>2190</v>
      </c>
      <c r="E108" s="45">
        <v>1582</v>
      </c>
      <c r="F108" s="45">
        <v>1138</v>
      </c>
      <c r="G108" s="45">
        <v>1029</v>
      </c>
      <c r="H108" s="44">
        <v>100</v>
      </c>
      <c r="I108" s="44">
        <v>100</v>
      </c>
      <c r="J108" s="44">
        <v>100</v>
      </c>
      <c r="K108" s="44">
        <v>100</v>
      </c>
      <c r="L108" s="44">
        <v>100</v>
      </c>
    </row>
    <row r="109" spans="1:15">
      <c r="A109" s="434" t="s">
        <v>610</v>
      </c>
      <c r="B109" s="434"/>
      <c r="C109" s="434"/>
      <c r="D109" s="434"/>
      <c r="E109" s="434"/>
      <c r="F109" s="434"/>
      <c r="G109" s="434"/>
      <c r="H109" s="434"/>
      <c r="I109" s="434"/>
      <c r="J109" s="434"/>
      <c r="K109" s="434"/>
      <c r="L109" s="434"/>
    </row>
    <row r="111" spans="1:15">
      <c r="A111" s="437" t="s">
        <v>727</v>
      </c>
      <c r="B111" s="437"/>
      <c r="C111" s="437"/>
      <c r="D111" s="437"/>
      <c r="E111" s="437"/>
      <c r="F111" s="437"/>
      <c r="G111" s="437"/>
      <c r="H111" s="437"/>
      <c r="I111" s="437"/>
      <c r="J111" s="437"/>
      <c r="K111" s="437"/>
      <c r="L111" s="437"/>
      <c r="M111" s="437"/>
      <c r="N111" s="437"/>
      <c r="O111" s="437"/>
    </row>
    <row r="112" spans="1:15">
      <c r="A112" s="431" t="s">
        <v>703</v>
      </c>
      <c r="B112" s="431"/>
      <c r="C112" s="431"/>
      <c r="D112" s="431"/>
      <c r="E112" s="431"/>
      <c r="F112" s="431"/>
      <c r="G112" s="431"/>
      <c r="H112" s="431"/>
      <c r="I112" s="431"/>
      <c r="J112" s="431"/>
      <c r="K112" s="431"/>
      <c r="L112" s="431"/>
      <c r="M112" s="431"/>
      <c r="N112" s="431"/>
      <c r="O112" s="431"/>
    </row>
    <row r="113" spans="1:15" s="388" customFormat="1">
      <c r="A113" s="385"/>
      <c r="B113" s="385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85"/>
      <c r="O113" s="385"/>
    </row>
    <row r="114" spans="1:15" s="79" customFormat="1">
      <c r="A114" s="480" t="s">
        <v>143</v>
      </c>
      <c r="B114" s="480" t="s">
        <v>83</v>
      </c>
      <c r="C114" s="470">
        <v>2015</v>
      </c>
      <c r="D114" s="470"/>
      <c r="E114" s="470">
        <v>2017</v>
      </c>
      <c r="F114" s="470"/>
    </row>
    <row r="115" spans="1:15" ht="30">
      <c r="A115" s="480"/>
      <c r="B115" s="480"/>
      <c r="C115" s="174" t="s">
        <v>44</v>
      </c>
      <c r="D115" s="174" t="s">
        <v>45</v>
      </c>
      <c r="E115" s="174" t="s">
        <v>44</v>
      </c>
      <c r="F115" s="174" t="s">
        <v>45</v>
      </c>
      <c r="J115" s="79"/>
      <c r="K115" s="79"/>
    </row>
    <row r="116" spans="1:15">
      <c r="A116" s="485" t="s">
        <v>144</v>
      </c>
      <c r="B116" s="179" t="s">
        <v>29</v>
      </c>
      <c r="C116" s="405">
        <v>0.24590805817589811</v>
      </c>
      <c r="D116" s="405">
        <v>1.0638016929576551E-2</v>
      </c>
      <c r="E116" s="405">
        <v>0.23776088819766486</v>
      </c>
      <c r="F116" s="405">
        <v>1.1450740328794817E-2</v>
      </c>
      <c r="J116" s="10"/>
      <c r="K116" s="12"/>
    </row>
    <row r="117" spans="1:15">
      <c r="A117" s="485"/>
      <c r="B117" s="179" t="s">
        <v>30</v>
      </c>
      <c r="C117" s="405">
        <v>0.20393405833649744</v>
      </c>
      <c r="D117" s="405">
        <v>1.1017716034191983E-2</v>
      </c>
      <c r="E117" s="405">
        <v>0.17293678702663648</v>
      </c>
      <c r="F117" s="405">
        <v>1.0546272258087115E-2</v>
      </c>
      <c r="J117" s="10"/>
      <c r="K117" s="12"/>
    </row>
    <row r="118" spans="1:15">
      <c r="A118" s="485"/>
      <c r="B118" s="179" t="s">
        <v>31</v>
      </c>
      <c r="C118" s="405">
        <v>0.14712321318700186</v>
      </c>
      <c r="D118" s="405">
        <v>1.1853928879140767E-2</v>
      </c>
      <c r="E118" s="405">
        <v>0.14320593410170754</v>
      </c>
      <c r="F118" s="405">
        <v>1.1019485323528798E-2</v>
      </c>
      <c r="J118" s="10"/>
      <c r="K118" s="12"/>
    </row>
    <row r="119" spans="1:15">
      <c r="A119" s="485"/>
      <c r="B119" s="181" t="s">
        <v>32</v>
      </c>
      <c r="C119" s="405">
        <v>0.11649178706806571</v>
      </c>
      <c r="D119" s="405">
        <v>1.0781218272792567E-2</v>
      </c>
      <c r="E119" s="405">
        <v>0.10832783344333113</v>
      </c>
      <c r="F119" s="405">
        <v>1.1456402005167544E-2</v>
      </c>
      <c r="J119" s="10"/>
      <c r="K119" s="12"/>
    </row>
    <row r="120" spans="1:15">
      <c r="A120" s="485"/>
      <c r="B120" s="181" t="s">
        <v>33</v>
      </c>
      <c r="C120" s="405">
        <v>4.6075433231396533E-2</v>
      </c>
      <c r="D120" s="405">
        <v>6.3861663344027871E-3</v>
      </c>
      <c r="E120" s="405">
        <v>4.8855309931702062E-2</v>
      </c>
      <c r="F120" s="405">
        <v>8.7661693693702122E-3</v>
      </c>
      <c r="J120" s="10"/>
      <c r="K120" s="12"/>
    </row>
    <row r="121" spans="1:15">
      <c r="A121" s="485" t="s">
        <v>145</v>
      </c>
      <c r="B121" s="179" t="s">
        <v>29</v>
      </c>
      <c r="C121" s="405">
        <v>0.36406303934549539</v>
      </c>
      <c r="D121" s="405">
        <v>1.12382933059721E-2</v>
      </c>
      <c r="E121" s="405">
        <v>0.35723164771792004</v>
      </c>
      <c r="F121" s="405">
        <v>1.3539982838311605E-2</v>
      </c>
      <c r="J121" s="10"/>
      <c r="K121" s="12"/>
    </row>
    <row r="122" spans="1:15">
      <c r="A122" s="485"/>
      <c r="B122" s="179" t="s">
        <v>30</v>
      </c>
      <c r="C122" s="405">
        <v>0.36618704628270587</v>
      </c>
      <c r="D122" s="405">
        <v>1.3372211593356441E-2</v>
      </c>
      <c r="E122" s="405">
        <v>0.36268859750625132</v>
      </c>
      <c r="F122" s="405">
        <v>1.5297109251992005E-2</v>
      </c>
      <c r="J122" s="10"/>
      <c r="K122" s="12"/>
    </row>
    <row r="123" spans="1:15">
      <c r="A123" s="485"/>
      <c r="B123" s="179" t="s">
        <v>31</v>
      </c>
      <c r="C123" s="405">
        <v>0.45354643925193527</v>
      </c>
      <c r="D123" s="405">
        <v>1.8197654090897224E-2</v>
      </c>
      <c r="E123" s="405">
        <v>0.40086190191990201</v>
      </c>
      <c r="F123" s="405">
        <v>1.6654981769447515E-2</v>
      </c>
      <c r="J123" s="10"/>
      <c r="K123" s="12"/>
    </row>
    <row r="124" spans="1:15">
      <c r="A124" s="485"/>
      <c r="B124" s="181" t="s">
        <v>32</v>
      </c>
      <c r="C124" s="405">
        <v>0.48611950411104399</v>
      </c>
      <c r="D124" s="405">
        <v>1.9710428137482344E-2</v>
      </c>
      <c r="E124" s="405">
        <v>0.38065238695226095</v>
      </c>
      <c r="F124" s="405">
        <v>2.0613115468861187E-2</v>
      </c>
      <c r="J124" s="10"/>
      <c r="K124" s="12"/>
    </row>
    <row r="125" spans="1:15">
      <c r="A125" s="485"/>
      <c r="B125" s="181" t="s">
        <v>33</v>
      </c>
      <c r="C125" s="405">
        <v>0.26324373625194486</v>
      </c>
      <c r="D125" s="405">
        <v>2.2185517014678909E-2</v>
      </c>
      <c r="E125" s="405">
        <v>0.21656354610370093</v>
      </c>
      <c r="F125" s="405">
        <v>1.638686112873779E-2</v>
      </c>
      <c r="J125" s="10"/>
      <c r="K125" s="12"/>
    </row>
    <row r="126" spans="1:15">
      <c r="A126" s="485" t="s">
        <v>146</v>
      </c>
      <c r="B126" s="179" t="s">
        <v>29</v>
      </c>
      <c r="C126" s="405">
        <v>1.36475340157959E-2</v>
      </c>
      <c r="D126" s="405">
        <v>3.1677022091677809E-3</v>
      </c>
      <c r="E126" s="405">
        <v>1.6608297337336882E-2</v>
      </c>
      <c r="F126" s="405">
        <v>4.2617904898113127E-3</v>
      </c>
      <c r="J126" s="10"/>
      <c r="K126" s="12"/>
    </row>
    <row r="127" spans="1:15">
      <c r="A127" s="485"/>
      <c r="B127" s="179" t="s">
        <v>30</v>
      </c>
      <c r="C127" s="405">
        <v>3.3866223882034918E-2</v>
      </c>
      <c r="D127" s="405">
        <v>5.6519217646717182E-3</v>
      </c>
      <c r="E127" s="405">
        <v>3.9556792332484776E-2</v>
      </c>
      <c r="F127" s="405">
        <v>9.1961169977753197E-3</v>
      </c>
      <c r="J127" s="10"/>
      <c r="K127" s="12"/>
    </row>
    <row r="128" spans="1:15">
      <c r="A128" s="485"/>
      <c r="B128" s="179" t="s">
        <v>31</v>
      </c>
      <c r="C128" s="405">
        <v>5.6076237354586687E-2</v>
      </c>
      <c r="D128" s="405">
        <v>7.6109746849515967E-3</v>
      </c>
      <c r="E128" s="405">
        <v>6.4634893076106245E-2</v>
      </c>
      <c r="F128" s="405">
        <v>8.6738491853821445E-3</v>
      </c>
      <c r="J128" s="10"/>
      <c r="K128" s="12"/>
    </row>
    <row r="129" spans="1:11">
      <c r="A129" s="485"/>
      <c r="B129" s="181" t="s">
        <v>32</v>
      </c>
      <c r="C129" s="405">
        <v>0.11809408705524731</v>
      </c>
      <c r="D129" s="405">
        <v>1.1767863988923198E-2</v>
      </c>
      <c r="E129" s="405">
        <v>0.17480650386992261</v>
      </c>
      <c r="F129" s="405">
        <v>1.7079971213496321E-2</v>
      </c>
      <c r="J129" s="10"/>
      <c r="K129" s="12"/>
    </row>
    <row r="130" spans="1:11">
      <c r="A130" s="485"/>
      <c r="B130" s="181" t="s">
        <v>33</v>
      </c>
      <c r="C130" s="405">
        <v>0.51144374698213424</v>
      </c>
      <c r="D130" s="405">
        <v>3.056733774491462E-2</v>
      </c>
      <c r="E130" s="405">
        <v>0.55504772564748317</v>
      </c>
      <c r="F130" s="405">
        <v>2.3260520427779527E-2</v>
      </c>
      <c r="J130" s="10"/>
      <c r="K130" s="12"/>
    </row>
    <row r="131" spans="1:11">
      <c r="A131" s="485" t="s">
        <v>147</v>
      </c>
      <c r="B131" s="179" t="s">
        <v>29</v>
      </c>
      <c r="C131" s="405">
        <v>7.7279354562830688E-4</v>
      </c>
      <c r="D131" s="405">
        <v>6.9584654414103124E-4</v>
      </c>
      <c r="E131" s="405">
        <v>2.4974883214040427E-3</v>
      </c>
      <c r="F131" s="405">
        <v>1.7299573443233631E-3</v>
      </c>
      <c r="J131" s="10"/>
      <c r="K131" s="12"/>
    </row>
    <row r="132" spans="1:11">
      <c r="A132" s="485"/>
      <c r="B132" s="179" t="s">
        <v>30</v>
      </c>
      <c r="C132" s="405">
        <v>2.4878300341722439E-3</v>
      </c>
      <c r="D132" s="405">
        <v>1.647255345476442E-3</v>
      </c>
      <c r="E132" s="405">
        <v>2.0828276784655938E-3</v>
      </c>
      <c r="F132" s="405">
        <v>1.2434169951850509E-3</v>
      </c>
      <c r="J132" s="10"/>
      <c r="K132" s="12"/>
    </row>
    <row r="133" spans="1:11">
      <c r="A133" s="485"/>
      <c r="B133" s="179" t="s">
        <v>31</v>
      </c>
      <c r="C133" s="405">
        <v>5.5804369911428451E-4</v>
      </c>
      <c r="D133" s="405">
        <v>5.5839190434662578E-4</v>
      </c>
      <c r="E133" s="405">
        <v>3.7669454412984334E-3</v>
      </c>
      <c r="F133" s="405">
        <v>3.4398904444496825E-3</v>
      </c>
      <c r="J133" s="10"/>
      <c r="K133" s="12"/>
    </row>
    <row r="134" spans="1:11">
      <c r="A134" s="485"/>
      <c r="B134" s="181" t="s">
        <v>32</v>
      </c>
      <c r="C134" s="405">
        <v>3.9187679686498566E-3</v>
      </c>
      <c r="D134" s="405">
        <v>2.1993896352469505E-3</v>
      </c>
      <c r="E134" s="405">
        <v>1.7899642007159857E-3</v>
      </c>
      <c r="F134" s="405">
        <v>1.7939971219588259E-3</v>
      </c>
      <c r="J134" s="10"/>
      <c r="K134" s="12"/>
    </row>
    <row r="135" spans="1:11">
      <c r="A135" s="485"/>
      <c r="B135" s="181" t="s">
        <v>33</v>
      </c>
      <c r="C135" s="405">
        <v>2.2640699608348089E-3</v>
      </c>
      <c r="D135" s="405">
        <v>1.3525769171420638E-3</v>
      </c>
      <c r="E135" s="405">
        <v>7.3583517292126564E-3</v>
      </c>
      <c r="F135" s="405">
        <v>6.0762784540026307E-3</v>
      </c>
      <c r="J135" s="10"/>
      <c r="K135" s="12"/>
    </row>
    <row r="136" spans="1:11">
      <c r="A136" s="485" t="s">
        <v>148</v>
      </c>
      <c r="B136" s="179" t="s">
        <v>29</v>
      </c>
      <c r="C136" s="405">
        <v>0.25891674952730792</v>
      </c>
      <c r="D136" s="405">
        <v>1.0971531428989174E-2</v>
      </c>
      <c r="E136" s="405">
        <v>0.25943795160548766</v>
      </c>
      <c r="F136" s="405">
        <v>1.223401540687526E-2</v>
      </c>
      <c r="J136" s="10"/>
      <c r="K136" s="12"/>
    </row>
    <row r="137" spans="1:11">
      <c r="A137" s="485"/>
      <c r="B137" s="179" t="s">
        <v>30</v>
      </c>
      <c r="C137" s="405">
        <v>0.27129814857842333</v>
      </c>
      <c r="D137" s="405">
        <v>1.248724067466897E-2</v>
      </c>
      <c r="E137" s="405">
        <v>0.29801933812364884</v>
      </c>
      <c r="F137" s="405">
        <v>1.4597017838850096E-2</v>
      </c>
      <c r="J137" s="10"/>
      <c r="K137" s="12"/>
    </row>
    <row r="138" spans="1:11">
      <c r="A138" s="485"/>
      <c r="B138" s="179" t="s">
        <v>31</v>
      </c>
      <c r="C138" s="405">
        <v>0.23810579936182694</v>
      </c>
      <c r="D138" s="405">
        <v>1.836010702293998E-2</v>
      </c>
      <c r="E138" s="405">
        <v>0.24964152010975299</v>
      </c>
      <c r="F138" s="405">
        <v>1.4016448119504921E-2</v>
      </c>
      <c r="J138" s="10"/>
      <c r="K138" s="12"/>
    </row>
    <row r="139" spans="1:11">
      <c r="A139" s="485"/>
      <c r="B139" s="181" t="s">
        <v>32</v>
      </c>
      <c r="C139" s="405">
        <v>0.18802761449577909</v>
      </c>
      <c r="D139" s="405">
        <v>1.349426179542562E-2</v>
      </c>
      <c r="E139" s="405">
        <v>0.21147577048459032</v>
      </c>
      <c r="F139" s="405">
        <v>1.6365413950993331E-2</v>
      </c>
      <c r="J139" s="10"/>
      <c r="K139" s="12"/>
    </row>
    <row r="140" spans="1:11">
      <c r="A140" s="485"/>
      <c r="B140" s="181" t="s">
        <v>33</v>
      </c>
      <c r="C140" s="405">
        <v>0.10442620312248511</v>
      </c>
      <c r="D140" s="405">
        <v>1.4111520037555865E-2</v>
      </c>
      <c r="E140" s="405">
        <v>9.4456362901470636E-2</v>
      </c>
      <c r="F140" s="405">
        <v>1.159722699639348E-2</v>
      </c>
      <c r="J140" s="10"/>
      <c r="K140" s="12"/>
    </row>
    <row r="141" spans="1:11">
      <c r="A141" s="485" t="s">
        <v>149</v>
      </c>
      <c r="B141" s="179" t="s">
        <v>29</v>
      </c>
      <c r="C141" s="405">
        <v>0.11644968341224414</v>
      </c>
      <c r="D141" s="405">
        <v>7.8693486462233179E-3</v>
      </c>
      <c r="E141" s="405">
        <v>0.11754088218098843</v>
      </c>
      <c r="F141" s="405">
        <v>8.9563362058565476E-3</v>
      </c>
      <c r="J141" s="10"/>
      <c r="K141" s="12"/>
    </row>
    <row r="142" spans="1:11">
      <c r="A142" s="485"/>
      <c r="B142" s="179" t="s">
        <v>30</v>
      </c>
      <c r="C142" s="405">
        <v>0.11836177242305577</v>
      </c>
      <c r="D142" s="405">
        <v>9.0398996692088868E-3</v>
      </c>
      <c r="E142" s="405">
        <v>0.11687541981113438</v>
      </c>
      <c r="F142" s="405">
        <v>9.5537091940081798E-3</v>
      </c>
      <c r="J142" s="10"/>
      <c r="K142" s="12"/>
    </row>
    <row r="143" spans="1:11">
      <c r="A143" s="485"/>
      <c r="B143" s="179" t="s">
        <v>31</v>
      </c>
      <c r="C143" s="405">
        <v>9.8580565770458026E-2</v>
      </c>
      <c r="D143" s="405">
        <v>9.2381590696430614E-3</v>
      </c>
      <c r="E143" s="405">
        <v>0.11598471519257152</v>
      </c>
      <c r="F143" s="405">
        <v>1.1361948966689066E-2</v>
      </c>
      <c r="J143" s="10"/>
      <c r="K143" s="12"/>
    </row>
    <row r="144" spans="1:11">
      <c r="A144" s="485"/>
      <c r="B144" s="181" t="s">
        <v>32</v>
      </c>
      <c r="C144" s="405">
        <v>7.3238843414089247E-2</v>
      </c>
      <c r="D144" s="405">
        <v>7.9637842995522092E-3</v>
      </c>
      <c r="E144" s="405">
        <v>8.967820643587128E-2</v>
      </c>
      <c r="F144" s="405">
        <v>1.1649089215908423E-2</v>
      </c>
      <c r="J144" s="10"/>
      <c r="K144" s="12"/>
    </row>
    <row r="145" spans="1:11">
      <c r="A145" s="485"/>
      <c r="B145" s="181" t="s">
        <v>33</v>
      </c>
      <c r="C145" s="405">
        <v>3.7094264713772196E-2</v>
      </c>
      <c r="D145" s="405">
        <v>6.8650807972787343E-3</v>
      </c>
      <c r="E145" s="405">
        <v>4.7922561120956796E-2</v>
      </c>
      <c r="F145" s="405">
        <v>9.1044077509376646E-3</v>
      </c>
      <c r="J145" s="10"/>
      <c r="K145" s="12"/>
    </row>
    <row r="146" spans="1:11">
      <c r="A146" s="485" t="s">
        <v>77</v>
      </c>
      <c r="B146" s="179" t="s">
        <v>29</v>
      </c>
      <c r="C146" s="405">
        <v>2.4214197763020284E-4</v>
      </c>
      <c r="D146" s="405">
        <v>2.4214133785644949E-4</v>
      </c>
      <c r="E146" s="405">
        <v>8.9228446391980791E-3</v>
      </c>
      <c r="F146" s="405">
        <v>2.2658974404677875E-3</v>
      </c>
      <c r="J146" s="10"/>
      <c r="K146" s="12"/>
    </row>
    <row r="147" spans="1:11">
      <c r="A147" s="485"/>
      <c r="B147" s="179" t="s">
        <v>30</v>
      </c>
      <c r="C147" s="405">
        <v>3.8649204631104111E-3</v>
      </c>
      <c r="D147" s="405">
        <v>2.0197078945404694E-3</v>
      </c>
      <c r="E147" s="405">
        <v>7.8402375213786173E-3</v>
      </c>
      <c r="F147" s="405">
        <v>2.3176250038442849E-3</v>
      </c>
      <c r="J147" s="10"/>
      <c r="K147" s="12"/>
    </row>
    <row r="148" spans="1:11">
      <c r="A148" s="485"/>
      <c r="B148" s="179" t="s">
        <v>31</v>
      </c>
      <c r="C148" s="405">
        <v>6.0097013750769097E-3</v>
      </c>
      <c r="D148" s="405">
        <v>2.1593308551311838E-3</v>
      </c>
      <c r="E148" s="405">
        <v>2.1904090158661262E-2</v>
      </c>
      <c r="F148" s="405">
        <v>6.1814320518456438E-3</v>
      </c>
      <c r="J148" s="10"/>
      <c r="K148" s="12"/>
    </row>
    <row r="149" spans="1:11">
      <c r="A149" s="485"/>
      <c r="B149" s="181" t="s">
        <v>32</v>
      </c>
      <c r="C149" s="405">
        <v>1.4109395887124832E-2</v>
      </c>
      <c r="D149" s="405">
        <v>3.9251165589335949E-3</v>
      </c>
      <c r="E149" s="405">
        <v>3.3269334613307736E-2</v>
      </c>
      <c r="F149" s="405">
        <v>8.2821580359854416E-3</v>
      </c>
      <c r="J149" s="10"/>
      <c r="K149" s="12"/>
    </row>
    <row r="150" spans="1:11">
      <c r="A150" s="485"/>
      <c r="B150" s="181" t="s">
        <v>33</v>
      </c>
      <c r="C150" s="405">
        <v>3.5452545737432263E-2</v>
      </c>
      <c r="D150" s="405">
        <v>9.3590298110534514E-3</v>
      </c>
      <c r="E150" s="405">
        <v>2.9796142565473784E-2</v>
      </c>
      <c r="F150" s="405">
        <v>6.8043884212143652E-3</v>
      </c>
      <c r="J150" s="10"/>
      <c r="K150" s="12"/>
    </row>
    <row r="151" spans="1:11">
      <c r="A151" s="434" t="s">
        <v>610</v>
      </c>
      <c r="B151" s="434"/>
      <c r="C151" s="434"/>
      <c r="D151" s="434"/>
      <c r="E151" s="434"/>
      <c r="F151" s="434"/>
    </row>
    <row r="153" spans="1:11">
      <c r="A153" s="377" t="s">
        <v>612</v>
      </c>
      <c r="B153" s="388"/>
      <c r="C153" s="388"/>
      <c r="D153" s="388"/>
      <c r="E153" s="388"/>
      <c r="F153" s="388"/>
    </row>
    <row r="154" spans="1:11">
      <c r="A154" s="431" t="s">
        <v>613</v>
      </c>
      <c r="B154" s="431"/>
      <c r="C154" s="431"/>
      <c r="D154" s="431"/>
      <c r="E154" s="431"/>
      <c r="F154" s="431"/>
    </row>
  </sheetData>
  <mergeCells count="41">
    <mergeCell ref="A1:O1"/>
    <mergeCell ref="A2:O2"/>
    <mergeCell ref="H59:L59"/>
    <mergeCell ref="A6:A13"/>
    <mergeCell ref="C4:G4"/>
    <mergeCell ref="H4:L4"/>
    <mergeCell ref="B4:B5"/>
    <mergeCell ref="A4:A5"/>
    <mergeCell ref="E114:F114"/>
    <mergeCell ref="A114:A115"/>
    <mergeCell ref="A14:A21"/>
    <mergeCell ref="A22:A29"/>
    <mergeCell ref="A30:A37"/>
    <mergeCell ref="A38:A45"/>
    <mergeCell ref="A46:A53"/>
    <mergeCell ref="A85:A92"/>
    <mergeCell ref="A93:A100"/>
    <mergeCell ref="A101:A108"/>
    <mergeCell ref="B59:B60"/>
    <mergeCell ref="C59:G59"/>
    <mergeCell ref="A69:A76"/>
    <mergeCell ref="A77:A84"/>
    <mergeCell ref="A59:A60"/>
    <mergeCell ref="A141:A145"/>
    <mergeCell ref="C114:D114"/>
    <mergeCell ref="A54:L54"/>
    <mergeCell ref="A154:F154"/>
    <mergeCell ref="A56:O56"/>
    <mergeCell ref="A57:O57"/>
    <mergeCell ref="A111:O111"/>
    <mergeCell ref="A112:O112"/>
    <mergeCell ref="A151:F151"/>
    <mergeCell ref="A109:L109"/>
    <mergeCell ref="A146:A150"/>
    <mergeCell ref="B114:B115"/>
    <mergeCell ref="A116:A120"/>
    <mergeCell ref="A126:A130"/>
    <mergeCell ref="A131:A135"/>
    <mergeCell ref="A136:A140"/>
    <mergeCell ref="A121:A125"/>
    <mergeCell ref="A61:A6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25"/>
  <sheetViews>
    <sheetView topLeftCell="A25" workbookViewId="0">
      <selection activeCell="A2" sqref="A2:O2"/>
    </sheetView>
  </sheetViews>
  <sheetFormatPr baseColWidth="10" defaultColWidth="9.140625" defaultRowHeight="15"/>
  <cols>
    <col min="1" max="1" width="31.42578125" customWidth="1"/>
    <col min="2" max="2" width="10.85546875" customWidth="1"/>
    <col min="4" max="4" width="10.42578125" customWidth="1"/>
  </cols>
  <sheetData>
    <row r="1" spans="1:15">
      <c r="A1" s="437" t="s">
        <v>729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88" customFormat="1">
      <c r="A2" s="431" t="s">
        <v>728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78" customFormat="1">
      <c r="A3" s="177"/>
    </row>
    <row r="4" spans="1:15">
      <c r="A4" s="188" t="s">
        <v>68</v>
      </c>
      <c r="B4" s="189" t="s">
        <v>2</v>
      </c>
      <c r="C4" s="189" t="s">
        <v>3</v>
      </c>
      <c r="D4" s="189" t="s">
        <v>4</v>
      </c>
      <c r="E4" s="189" t="s">
        <v>5</v>
      </c>
      <c r="F4" s="189" t="s">
        <v>6</v>
      </c>
      <c r="G4" s="189" t="s">
        <v>7</v>
      </c>
      <c r="H4" s="189" t="s">
        <v>8</v>
      </c>
      <c r="I4" s="189" t="s">
        <v>9</v>
      </c>
      <c r="J4" s="189" t="s">
        <v>10</v>
      </c>
      <c r="K4" s="189" t="s">
        <v>11</v>
      </c>
      <c r="L4" s="189" t="s">
        <v>12</v>
      </c>
      <c r="M4" s="189" t="s">
        <v>13</v>
      </c>
      <c r="N4" s="189" t="s">
        <v>81</v>
      </c>
    </row>
    <row r="5" spans="1:15">
      <c r="A5" s="188" t="s">
        <v>158</v>
      </c>
      <c r="B5" s="187">
        <v>251817</v>
      </c>
      <c r="C5" s="187">
        <v>310980</v>
      </c>
      <c r="D5" s="187">
        <v>352913</v>
      </c>
      <c r="E5" s="187">
        <v>376232</v>
      </c>
      <c r="F5" s="187">
        <v>384362</v>
      </c>
      <c r="G5" s="187">
        <v>401620</v>
      </c>
      <c r="H5" s="187">
        <v>428794</v>
      </c>
      <c r="I5" s="187">
        <v>494942</v>
      </c>
      <c r="J5" s="187">
        <v>498289</v>
      </c>
      <c r="K5" s="187">
        <v>616533</v>
      </c>
      <c r="L5" s="187">
        <v>709334</v>
      </c>
      <c r="M5" s="187">
        <v>712789</v>
      </c>
      <c r="N5" s="187">
        <v>679052</v>
      </c>
    </row>
    <row r="6" spans="1:15">
      <c r="A6" s="188" t="s">
        <v>159</v>
      </c>
      <c r="B6" s="47">
        <v>1581999</v>
      </c>
      <c r="C6" s="47">
        <v>1645646</v>
      </c>
      <c r="D6" s="47">
        <v>1625493</v>
      </c>
      <c r="E6" s="47">
        <v>1586748</v>
      </c>
      <c r="F6" s="47">
        <v>1553665</v>
      </c>
      <c r="G6" s="47">
        <v>1501282</v>
      </c>
      <c r="H6" s="47">
        <v>1435264</v>
      </c>
      <c r="I6" s="47">
        <v>1341407</v>
      </c>
      <c r="J6" s="47">
        <v>1331226</v>
      </c>
      <c r="K6" s="47">
        <v>1417161</v>
      </c>
      <c r="L6" s="47">
        <v>1443682</v>
      </c>
      <c r="M6" s="47">
        <v>1418159</v>
      </c>
      <c r="N6" s="47">
        <v>1325742</v>
      </c>
    </row>
    <row r="7" spans="1:15">
      <c r="A7" s="188" t="s">
        <v>160</v>
      </c>
      <c r="B7" s="11">
        <v>15.917646</v>
      </c>
      <c r="C7" s="11">
        <v>18.897138000000002</v>
      </c>
      <c r="D7" s="11">
        <v>21.711136</v>
      </c>
      <c r="E7" s="11">
        <v>23.710885000000001</v>
      </c>
      <c r="F7" s="11">
        <v>24.739052000000001</v>
      </c>
      <c r="G7" s="11">
        <v>26.751802999999999</v>
      </c>
      <c r="H7" s="11">
        <v>29.875619</v>
      </c>
      <c r="I7" s="11">
        <v>36.897227999999998</v>
      </c>
      <c r="J7" s="11">
        <v>37.430833999999997</v>
      </c>
      <c r="K7" s="11">
        <v>43.504795999999999</v>
      </c>
      <c r="L7" s="11">
        <v>49.133673000000002</v>
      </c>
      <c r="M7" s="11">
        <v>50.26157151631093</v>
      </c>
      <c r="N7" s="11">
        <v>51.220524053699734</v>
      </c>
    </row>
    <row r="8" spans="1:15" s="388" customFormat="1">
      <c r="A8" s="434" t="s">
        <v>610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</row>
    <row r="10" spans="1:15">
      <c r="A10" s="437" t="s">
        <v>730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</row>
    <row r="11" spans="1:15" s="388" customFormat="1">
      <c r="A11" s="431" t="s">
        <v>728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</row>
    <row r="13" spans="1:15">
      <c r="A13" s="188" t="s">
        <v>68</v>
      </c>
      <c r="B13" s="189" t="s">
        <v>2</v>
      </c>
      <c r="C13" s="189" t="s">
        <v>3</v>
      </c>
      <c r="D13" s="189" t="s">
        <v>4</v>
      </c>
      <c r="E13" s="189" t="s">
        <v>5</v>
      </c>
      <c r="F13" s="189" t="s">
        <v>6</v>
      </c>
      <c r="G13" s="189" t="s">
        <v>7</v>
      </c>
      <c r="H13" s="189" t="s">
        <v>8</v>
      </c>
      <c r="I13" s="189" t="s">
        <v>9</v>
      </c>
      <c r="J13" s="189" t="s">
        <v>10</v>
      </c>
      <c r="K13" s="189" t="s">
        <v>11</v>
      </c>
      <c r="L13" s="189" t="s">
        <v>12</v>
      </c>
      <c r="M13" s="189" t="s">
        <v>13</v>
      </c>
      <c r="N13" s="189" t="s">
        <v>81</v>
      </c>
    </row>
    <row r="14" spans="1:15">
      <c r="A14" s="188" t="s">
        <v>158</v>
      </c>
      <c r="B14" s="187">
        <v>1894</v>
      </c>
      <c r="C14" s="187">
        <v>2848</v>
      </c>
      <c r="D14" s="187">
        <v>3999</v>
      </c>
      <c r="E14" s="187">
        <v>3260</v>
      </c>
      <c r="F14" s="187">
        <v>4797</v>
      </c>
      <c r="G14" s="187">
        <v>5782</v>
      </c>
      <c r="H14" s="187">
        <v>7296</v>
      </c>
      <c r="I14" s="187">
        <v>7443</v>
      </c>
      <c r="J14" s="187">
        <v>6877</v>
      </c>
      <c r="K14" s="187">
        <v>7600</v>
      </c>
      <c r="L14" s="187">
        <v>8820</v>
      </c>
      <c r="M14" s="187">
        <v>10573</v>
      </c>
      <c r="N14" s="187">
        <v>8212</v>
      </c>
    </row>
    <row r="15" spans="1:15">
      <c r="A15" s="188" t="s">
        <v>159</v>
      </c>
      <c r="B15" s="47">
        <v>13273</v>
      </c>
      <c r="C15" s="47">
        <v>18025</v>
      </c>
      <c r="D15" s="47">
        <v>21487</v>
      </c>
      <c r="E15" s="47">
        <v>15292</v>
      </c>
      <c r="F15" s="47">
        <v>20301</v>
      </c>
      <c r="G15" s="47">
        <v>25213</v>
      </c>
      <c r="H15" s="47">
        <v>25760</v>
      </c>
      <c r="I15" s="47">
        <v>22254</v>
      </c>
      <c r="J15" s="47">
        <v>19439</v>
      </c>
      <c r="K15" s="47">
        <v>17298</v>
      </c>
      <c r="L15" s="47">
        <v>18345</v>
      </c>
      <c r="M15" s="47">
        <v>21323</v>
      </c>
      <c r="N15" s="47">
        <v>15761</v>
      </c>
    </row>
    <row r="16" spans="1:15">
      <c r="A16" s="188" t="s">
        <v>160</v>
      </c>
      <c r="B16" s="11">
        <v>14.26957</v>
      </c>
      <c r="C16" s="11">
        <v>15.800276999999999</v>
      </c>
      <c r="D16" s="11">
        <v>18.611253000000001</v>
      </c>
      <c r="E16" s="11">
        <v>21.318335999999999</v>
      </c>
      <c r="F16" s="11">
        <v>23.629377999999999</v>
      </c>
      <c r="G16" s="11">
        <v>22.932614000000001</v>
      </c>
      <c r="H16" s="11">
        <v>28.322980999999999</v>
      </c>
      <c r="I16" s="11">
        <v>33.445672999999999</v>
      </c>
      <c r="J16" s="11">
        <v>35.377333999999998</v>
      </c>
      <c r="K16" s="11">
        <v>43.935715000000002</v>
      </c>
      <c r="L16" s="11">
        <v>48.078496000000001</v>
      </c>
      <c r="M16" s="11">
        <v>49.584955212681145</v>
      </c>
      <c r="N16" s="11">
        <v>52.103292938265334</v>
      </c>
    </row>
    <row r="17" spans="1:15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</row>
    <row r="19" spans="1:15">
      <c r="A19" s="437" t="s">
        <v>162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</row>
    <row r="20" spans="1:15" s="388" customFormat="1">
      <c r="A20" s="431" t="s">
        <v>728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 s="178" customFormat="1"/>
    <row r="22" spans="1:15">
      <c r="B22" s="470">
        <v>2015</v>
      </c>
      <c r="C22" s="470"/>
      <c r="D22" s="470">
        <v>2017</v>
      </c>
      <c r="E22" s="470"/>
    </row>
    <row r="23" spans="1:15" ht="30">
      <c r="B23" s="190" t="s">
        <v>44</v>
      </c>
      <c r="C23" s="190" t="s">
        <v>45</v>
      </c>
      <c r="D23" s="190" t="s">
        <v>44</v>
      </c>
      <c r="E23" s="190" t="s">
        <v>45</v>
      </c>
      <c r="I23" s="79"/>
      <c r="J23" s="79"/>
    </row>
    <row r="24" spans="1:15">
      <c r="A24" s="188" t="s">
        <v>160</v>
      </c>
      <c r="B24" s="188">
        <v>0.50261571516310932</v>
      </c>
      <c r="C24" s="188">
        <v>5.2377364297626888E-3</v>
      </c>
      <c r="D24" s="188">
        <v>0.51220524053699734</v>
      </c>
      <c r="E24" s="188">
        <v>6.2006624936152693E-3</v>
      </c>
      <c r="I24" s="10"/>
      <c r="J24" s="12"/>
    </row>
    <row r="25" spans="1:15">
      <c r="A25" s="434" t="s">
        <v>610</v>
      </c>
      <c r="B25" s="434"/>
      <c r="C25" s="434"/>
      <c r="D25" s="434"/>
      <c r="E25" s="434"/>
      <c r="I25" s="10"/>
      <c r="J25" s="12"/>
    </row>
  </sheetData>
  <mergeCells count="11">
    <mergeCell ref="A1:N1"/>
    <mergeCell ref="A10:N10"/>
    <mergeCell ref="B22:C22"/>
    <mergeCell ref="D22:E22"/>
    <mergeCell ref="A2:O2"/>
    <mergeCell ref="A19:N19"/>
    <mergeCell ref="A25:E25"/>
    <mergeCell ref="A17:N17"/>
    <mergeCell ref="A8:N8"/>
    <mergeCell ref="A11:O11"/>
    <mergeCell ref="A20:O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135"/>
  <sheetViews>
    <sheetView topLeftCell="A130" workbookViewId="0">
      <selection activeCell="A131" sqref="A131:F135"/>
    </sheetView>
  </sheetViews>
  <sheetFormatPr baseColWidth="10" defaultColWidth="9.140625" defaultRowHeight="15"/>
  <cols>
    <col min="1" max="1" width="17.42578125" customWidth="1"/>
    <col min="2" max="2" width="16.85546875" customWidth="1"/>
    <col min="3" max="3" width="10.5703125" style="64" bestFit="1" customWidth="1"/>
    <col min="4" max="4" width="11.85546875" customWidth="1"/>
    <col min="5" max="5" width="10.5703125" bestFit="1" customWidth="1"/>
  </cols>
  <sheetData>
    <row r="1" spans="1:16">
      <c r="A1" s="437" t="s">
        <v>731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</row>
    <row r="2" spans="1:16" s="388" customFormat="1">
      <c r="A2" s="431" t="s">
        <v>728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6" s="178" customFormat="1"/>
    <row r="4" spans="1:16">
      <c r="A4" s="188" t="s">
        <v>161</v>
      </c>
      <c r="B4" s="188" t="s">
        <v>80</v>
      </c>
      <c r="C4" s="191" t="s">
        <v>2</v>
      </c>
      <c r="D4" s="189" t="s">
        <v>3</v>
      </c>
      <c r="E4" s="189" t="s">
        <v>4</v>
      </c>
      <c r="F4" s="189" t="s">
        <v>5</v>
      </c>
      <c r="G4" s="189" t="s">
        <v>6</v>
      </c>
      <c r="H4" s="189" t="s">
        <v>7</v>
      </c>
      <c r="I4" s="189" t="s">
        <v>8</v>
      </c>
      <c r="J4" s="189" t="s">
        <v>9</v>
      </c>
      <c r="K4" s="189" t="s">
        <v>10</v>
      </c>
      <c r="L4" s="189" t="s">
        <v>11</v>
      </c>
      <c r="M4" s="189" t="s">
        <v>12</v>
      </c>
      <c r="N4" s="189" t="s">
        <v>13</v>
      </c>
      <c r="O4" s="189" t="s">
        <v>81</v>
      </c>
    </row>
    <row r="5" spans="1:16">
      <c r="A5" s="488" t="s">
        <v>158</v>
      </c>
      <c r="B5" s="188" t="s">
        <v>46</v>
      </c>
      <c r="C5" s="192" t="s">
        <v>455</v>
      </c>
      <c r="D5" s="187" t="s">
        <v>455</v>
      </c>
      <c r="E5" s="187" t="s">
        <v>455</v>
      </c>
      <c r="F5" s="187" t="s">
        <v>455</v>
      </c>
      <c r="G5" s="187" t="s">
        <v>455</v>
      </c>
      <c r="H5" s="187" t="s">
        <v>455</v>
      </c>
      <c r="I5" s="187" t="s">
        <v>455</v>
      </c>
      <c r="J5" s="187">
        <v>6665</v>
      </c>
      <c r="K5" s="187">
        <v>6960</v>
      </c>
      <c r="L5" s="187">
        <v>7211</v>
      </c>
      <c r="M5" s="187">
        <v>9308</v>
      </c>
      <c r="N5" s="187">
        <v>7756</v>
      </c>
      <c r="O5" s="187">
        <v>6322</v>
      </c>
    </row>
    <row r="6" spans="1:16">
      <c r="A6" s="488"/>
      <c r="B6" s="188" t="s">
        <v>47</v>
      </c>
      <c r="C6" s="193">
        <v>10274</v>
      </c>
      <c r="D6" s="47">
        <v>10929</v>
      </c>
      <c r="E6" s="47">
        <v>11922</v>
      </c>
      <c r="F6" s="47">
        <v>15474</v>
      </c>
      <c r="G6" s="47">
        <v>10434</v>
      </c>
      <c r="H6" s="47">
        <v>14626</v>
      </c>
      <c r="I6" s="47">
        <v>16999</v>
      </c>
      <c r="J6" s="47">
        <v>13512</v>
      </c>
      <c r="K6" s="47">
        <v>13588</v>
      </c>
      <c r="L6" s="47">
        <v>13819</v>
      </c>
      <c r="M6" s="47">
        <v>17039</v>
      </c>
      <c r="N6" s="47">
        <v>17446</v>
      </c>
      <c r="O6" s="47">
        <v>19593</v>
      </c>
    </row>
    <row r="7" spans="1:16">
      <c r="A7" s="488"/>
      <c r="B7" s="188" t="s">
        <v>48</v>
      </c>
      <c r="C7" s="192">
        <v>7423</v>
      </c>
      <c r="D7" s="187">
        <v>9690</v>
      </c>
      <c r="E7" s="187">
        <v>14564</v>
      </c>
      <c r="F7" s="187">
        <v>11645</v>
      </c>
      <c r="G7" s="187">
        <v>14836</v>
      </c>
      <c r="H7" s="187">
        <v>16818</v>
      </c>
      <c r="I7" s="187">
        <v>15067</v>
      </c>
      <c r="J7" s="187">
        <v>17387</v>
      </c>
      <c r="K7" s="187">
        <v>17957</v>
      </c>
      <c r="L7" s="187">
        <v>20817</v>
      </c>
      <c r="M7" s="187">
        <v>24731</v>
      </c>
      <c r="N7" s="187">
        <v>25134</v>
      </c>
      <c r="O7" s="187">
        <v>19860</v>
      </c>
    </row>
    <row r="8" spans="1:16">
      <c r="A8" s="488"/>
      <c r="B8" s="188" t="s">
        <v>49</v>
      </c>
      <c r="C8" s="193">
        <v>5814</v>
      </c>
      <c r="D8" s="47">
        <v>5347</v>
      </c>
      <c r="E8" s="47">
        <v>6342</v>
      </c>
      <c r="F8" s="47">
        <v>6361</v>
      </c>
      <c r="G8" s="47">
        <v>7925</v>
      </c>
      <c r="H8" s="47">
        <v>7930</v>
      </c>
      <c r="I8" s="47">
        <v>7666</v>
      </c>
      <c r="J8" s="47">
        <v>10066</v>
      </c>
      <c r="K8" s="47">
        <v>9577</v>
      </c>
      <c r="L8" s="47">
        <v>9814</v>
      </c>
      <c r="M8" s="47">
        <v>13242</v>
      </c>
      <c r="N8" s="47">
        <v>12774</v>
      </c>
      <c r="O8" s="47">
        <v>13343</v>
      </c>
    </row>
    <row r="9" spans="1:16">
      <c r="A9" s="488"/>
      <c r="B9" s="188" t="s">
        <v>50</v>
      </c>
      <c r="C9" s="192">
        <v>9236</v>
      </c>
      <c r="D9" s="187">
        <v>11043</v>
      </c>
      <c r="E9" s="187">
        <v>15996</v>
      </c>
      <c r="F9" s="187">
        <v>17830</v>
      </c>
      <c r="G9" s="187">
        <v>19185</v>
      </c>
      <c r="H9" s="187">
        <v>19024</v>
      </c>
      <c r="I9" s="187">
        <v>20315</v>
      </c>
      <c r="J9" s="187">
        <v>22389</v>
      </c>
      <c r="K9" s="187">
        <v>20282</v>
      </c>
      <c r="L9" s="187">
        <v>31058</v>
      </c>
      <c r="M9" s="187">
        <v>33016</v>
      </c>
      <c r="N9" s="187">
        <v>34384</v>
      </c>
      <c r="O9" s="187">
        <v>31205</v>
      </c>
    </row>
    <row r="10" spans="1:16">
      <c r="A10" s="488"/>
      <c r="B10" s="188" t="s">
        <v>51</v>
      </c>
      <c r="C10" s="193">
        <v>24683</v>
      </c>
      <c r="D10" s="47">
        <v>31169</v>
      </c>
      <c r="E10" s="47">
        <v>41692</v>
      </c>
      <c r="F10" s="47">
        <v>36761</v>
      </c>
      <c r="G10" s="47">
        <v>39478</v>
      </c>
      <c r="H10" s="47">
        <v>42768</v>
      </c>
      <c r="I10" s="47">
        <v>41321</v>
      </c>
      <c r="J10" s="47">
        <v>53310</v>
      </c>
      <c r="K10" s="47">
        <v>49182</v>
      </c>
      <c r="L10" s="47">
        <v>67404</v>
      </c>
      <c r="M10" s="47">
        <v>91645</v>
      </c>
      <c r="N10" s="47">
        <v>72519</v>
      </c>
      <c r="O10" s="47">
        <v>64314</v>
      </c>
    </row>
    <row r="11" spans="1:16">
      <c r="A11" s="488"/>
      <c r="B11" s="188" t="s">
        <v>52</v>
      </c>
      <c r="C11" s="192">
        <v>122003</v>
      </c>
      <c r="D11" s="187">
        <v>149862</v>
      </c>
      <c r="E11" s="187">
        <v>159628</v>
      </c>
      <c r="F11" s="187">
        <v>167918</v>
      </c>
      <c r="G11" s="187">
        <v>167390</v>
      </c>
      <c r="H11" s="187">
        <v>175162</v>
      </c>
      <c r="I11" s="187">
        <v>172632</v>
      </c>
      <c r="J11" s="187">
        <v>203046</v>
      </c>
      <c r="K11" s="187">
        <v>197059</v>
      </c>
      <c r="L11" s="187">
        <v>250125</v>
      </c>
      <c r="M11" s="187">
        <v>280283</v>
      </c>
      <c r="N11" s="187">
        <v>292401</v>
      </c>
      <c r="O11" s="187">
        <v>289300</v>
      </c>
    </row>
    <row r="12" spans="1:16">
      <c r="A12" s="488"/>
      <c r="B12" s="188" t="s">
        <v>53</v>
      </c>
      <c r="C12" s="193">
        <v>11244</v>
      </c>
      <c r="D12" s="47">
        <v>12780</v>
      </c>
      <c r="E12" s="47">
        <v>16327</v>
      </c>
      <c r="F12" s="47">
        <v>15423</v>
      </c>
      <c r="G12" s="47">
        <v>16234</v>
      </c>
      <c r="H12" s="47">
        <v>17412</v>
      </c>
      <c r="I12" s="47">
        <v>21336</v>
      </c>
      <c r="J12" s="47">
        <v>22127</v>
      </c>
      <c r="K12" s="47">
        <v>23046</v>
      </c>
      <c r="L12" s="47">
        <v>29548</v>
      </c>
      <c r="M12" s="47">
        <v>37195</v>
      </c>
      <c r="N12" s="47">
        <v>34247</v>
      </c>
      <c r="O12" s="47">
        <v>31366</v>
      </c>
    </row>
    <row r="13" spans="1:16">
      <c r="A13" s="488"/>
      <c r="B13" s="188" t="s">
        <v>54</v>
      </c>
      <c r="C13" s="192">
        <v>10720</v>
      </c>
      <c r="D13" s="187">
        <v>12321</v>
      </c>
      <c r="E13" s="187">
        <v>17445</v>
      </c>
      <c r="F13" s="187">
        <v>20008</v>
      </c>
      <c r="G13" s="187">
        <v>22301</v>
      </c>
      <c r="H13" s="187">
        <v>22341</v>
      </c>
      <c r="I13" s="187">
        <v>24430</v>
      </c>
      <c r="J13" s="187">
        <v>30794</v>
      </c>
      <c r="K13" s="187">
        <v>33125</v>
      </c>
      <c r="L13" s="187">
        <v>35372</v>
      </c>
      <c r="M13" s="187">
        <v>34045</v>
      </c>
      <c r="N13" s="187">
        <v>40373</v>
      </c>
      <c r="O13" s="187">
        <v>37085</v>
      </c>
    </row>
    <row r="14" spans="1:16" s="37" customFormat="1">
      <c r="A14" s="488"/>
      <c r="B14" s="188" t="s">
        <v>82</v>
      </c>
      <c r="C14" s="192" t="s">
        <v>455</v>
      </c>
      <c r="D14" s="187" t="s">
        <v>455</v>
      </c>
      <c r="E14" s="187" t="s">
        <v>455</v>
      </c>
      <c r="F14" s="187" t="s">
        <v>455</v>
      </c>
      <c r="G14" s="187" t="s">
        <v>455</v>
      </c>
      <c r="H14" s="187" t="s">
        <v>455</v>
      </c>
      <c r="I14" s="187" t="s">
        <v>455</v>
      </c>
      <c r="J14" s="187" t="s">
        <v>455</v>
      </c>
      <c r="K14" s="187" t="s">
        <v>455</v>
      </c>
      <c r="L14" s="187" t="s">
        <v>455</v>
      </c>
      <c r="M14" s="187" t="s">
        <v>455</v>
      </c>
      <c r="N14" s="187" t="s">
        <v>455</v>
      </c>
      <c r="O14" s="47">
        <v>15550</v>
      </c>
    </row>
    <row r="15" spans="1:16">
      <c r="A15" s="488"/>
      <c r="B15" s="188" t="s">
        <v>55</v>
      </c>
      <c r="C15" s="192">
        <v>25681</v>
      </c>
      <c r="D15" s="187">
        <v>34021</v>
      </c>
      <c r="E15" s="187">
        <v>37016</v>
      </c>
      <c r="F15" s="187">
        <v>41900</v>
      </c>
      <c r="G15" s="187">
        <v>38778</v>
      </c>
      <c r="H15" s="187">
        <v>41465</v>
      </c>
      <c r="I15" s="187">
        <v>50700</v>
      </c>
      <c r="J15" s="187">
        <v>52265</v>
      </c>
      <c r="K15" s="187">
        <v>53971</v>
      </c>
      <c r="L15" s="187">
        <v>67745</v>
      </c>
      <c r="M15" s="187">
        <v>74159</v>
      </c>
      <c r="N15" s="187">
        <v>78289</v>
      </c>
      <c r="O15" s="187">
        <v>55819</v>
      </c>
    </row>
    <row r="16" spans="1:16">
      <c r="A16" s="488"/>
      <c r="B16" s="188" t="s">
        <v>56</v>
      </c>
      <c r="C16" s="193">
        <v>10089</v>
      </c>
      <c r="D16" s="47">
        <v>14662</v>
      </c>
      <c r="E16" s="47">
        <v>12092</v>
      </c>
      <c r="F16" s="47">
        <v>17640</v>
      </c>
      <c r="G16" s="47">
        <v>19609</v>
      </c>
      <c r="H16" s="47">
        <v>20249</v>
      </c>
      <c r="I16" s="47">
        <v>21226</v>
      </c>
      <c r="J16" s="47">
        <v>25904</v>
      </c>
      <c r="K16" s="47">
        <v>28165</v>
      </c>
      <c r="L16" s="47">
        <v>35189</v>
      </c>
      <c r="M16" s="47">
        <v>37201</v>
      </c>
      <c r="N16" s="47">
        <v>38790</v>
      </c>
      <c r="O16" s="47">
        <v>36825</v>
      </c>
    </row>
    <row r="17" spans="1:15">
      <c r="A17" s="488"/>
      <c r="B17" s="188" t="s">
        <v>57</v>
      </c>
      <c r="C17" s="192" t="s">
        <v>455</v>
      </c>
      <c r="D17" s="187" t="s">
        <v>455</v>
      </c>
      <c r="E17" s="187" t="s">
        <v>455</v>
      </c>
      <c r="F17" s="187" t="s">
        <v>455</v>
      </c>
      <c r="G17" s="187" t="s">
        <v>455</v>
      </c>
      <c r="H17" s="187" t="s">
        <v>455</v>
      </c>
      <c r="I17" s="187" t="s">
        <v>455</v>
      </c>
      <c r="J17" s="187">
        <v>9946</v>
      </c>
      <c r="K17" s="187">
        <v>11902</v>
      </c>
      <c r="L17" s="187">
        <v>12166</v>
      </c>
      <c r="M17" s="187">
        <v>14296</v>
      </c>
      <c r="N17" s="187">
        <v>12902</v>
      </c>
      <c r="O17" s="187">
        <v>13539</v>
      </c>
    </row>
    <row r="18" spans="1:15">
      <c r="A18" s="488"/>
      <c r="B18" s="188" t="s">
        <v>58</v>
      </c>
      <c r="C18" s="193">
        <v>10769</v>
      </c>
      <c r="D18" s="47">
        <v>15243</v>
      </c>
      <c r="E18" s="47">
        <v>15251</v>
      </c>
      <c r="F18" s="47">
        <v>18273</v>
      </c>
      <c r="G18" s="47">
        <v>21200</v>
      </c>
      <c r="H18" s="47">
        <v>17640</v>
      </c>
      <c r="I18" s="47">
        <v>29286</v>
      </c>
      <c r="J18" s="47">
        <v>18593</v>
      </c>
      <c r="K18" s="47">
        <v>23495</v>
      </c>
      <c r="L18" s="47">
        <v>26374</v>
      </c>
      <c r="M18" s="47">
        <v>31147</v>
      </c>
      <c r="N18" s="47">
        <v>33550</v>
      </c>
      <c r="O18" s="47">
        <v>32549</v>
      </c>
    </row>
    <row r="19" spans="1:15">
      <c r="A19" s="488"/>
      <c r="B19" s="188" t="s">
        <v>59</v>
      </c>
      <c r="C19" s="192">
        <v>1162</v>
      </c>
      <c r="D19" s="187">
        <v>1366</v>
      </c>
      <c r="E19" s="187">
        <v>1703</v>
      </c>
      <c r="F19" s="187">
        <v>2336</v>
      </c>
      <c r="G19" s="187">
        <v>2990</v>
      </c>
      <c r="H19" s="187">
        <v>2904</v>
      </c>
      <c r="I19" s="187">
        <v>3217</v>
      </c>
      <c r="J19" s="187">
        <v>3880</v>
      </c>
      <c r="K19" s="187">
        <v>4049</v>
      </c>
      <c r="L19" s="187">
        <v>4944</v>
      </c>
      <c r="M19" s="187">
        <v>5310</v>
      </c>
      <c r="N19" s="187">
        <v>5981</v>
      </c>
      <c r="O19" s="187">
        <v>5670</v>
      </c>
    </row>
    <row r="20" spans="1:15">
      <c r="A20" s="488"/>
      <c r="B20" s="188" t="s">
        <v>60</v>
      </c>
      <c r="C20" s="193">
        <v>2719</v>
      </c>
      <c r="D20" s="47">
        <v>2547</v>
      </c>
      <c r="E20" s="47">
        <v>2935</v>
      </c>
      <c r="F20" s="47">
        <v>4663</v>
      </c>
      <c r="G20" s="47">
        <v>4002</v>
      </c>
      <c r="H20" s="47">
        <v>3281</v>
      </c>
      <c r="I20" s="47">
        <v>4599</v>
      </c>
      <c r="J20" s="47">
        <v>5058</v>
      </c>
      <c r="K20" s="47">
        <v>5931</v>
      </c>
      <c r="L20" s="47">
        <v>4947</v>
      </c>
      <c r="M20" s="47">
        <v>6717</v>
      </c>
      <c r="N20" s="47">
        <v>6243</v>
      </c>
      <c r="O20" s="47">
        <v>6712</v>
      </c>
    </row>
    <row r="21" spans="1:15" ht="15" customHeight="1">
      <c r="A21" s="488" t="s">
        <v>159</v>
      </c>
      <c r="B21" s="188" t="s">
        <v>46</v>
      </c>
      <c r="C21" s="192" t="s">
        <v>455</v>
      </c>
      <c r="D21" s="187" t="s">
        <v>455</v>
      </c>
      <c r="E21" s="187" t="s">
        <v>455</v>
      </c>
      <c r="F21" s="187" t="s">
        <v>455</v>
      </c>
      <c r="G21" s="187" t="s">
        <v>455</v>
      </c>
      <c r="H21" s="187" t="s">
        <v>455</v>
      </c>
      <c r="I21" s="187" t="s">
        <v>455</v>
      </c>
      <c r="J21" s="187">
        <v>14566</v>
      </c>
      <c r="K21" s="187">
        <v>17251</v>
      </c>
      <c r="L21" s="187">
        <v>16801</v>
      </c>
      <c r="M21" s="187">
        <v>18387</v>
      </c>
      <c r="N21" s="187">
        <v>14363</v>
      </c>
      <c r="O21" s="187">
        <v>13154</v>
      </c>
    </row>
    <row r="22" spans="1:15">
      <c r="A22" s="488"/>
      <c r="B22" s="188" t="s">
        <v>47</v>
      </c>
      <c r="C22" s="193">
        <v>39920</v>
      </c>
      <c r="D22" s="47">
        <v>42833</v>
      </c>
      <c r="E22" s="47">
        <v>42617</v>
      </c>
      <c r="F22" s="47">
        <v>49608</v>
      </c>
      <c r="G22" s="47">
        <v>42116</v>
      </c>
      <c r="H22" s="47">
        <v>48177</v>
      </c>
      <c r="I22" s="47">
        <v>51263</v>
      </c>
      <c r="J22" s="47">
        <v>29986</v>
      </c>
      <c r="K22" s="47">
        <v>30850</v>
      </c>
      <c r="L22" s="47">
        <v>29089</v>
      </c>
      <c r="M22" s="47">
        <v>31331</v>
      </c>
      <c r="N22" s="47">
        <v>34151</v>
      </c>
      <c r="O22" s="47">
        <v>34440</v>
      </c>
    </row>
    <row r="23" spans="1:15">
      <c r="A23" s="488"/>
      <c r="B23" s="188" t="s">
        <v>48</v>
      </c>
      <c r="C23" s="192">
        <v>53739</v>
      </c>
      <c r="D23" s="187">
        <v>61037</v>
      </c>
      <c r="E23" s="187">
        <v>57965</v>
      </c>
      <c r="F23" s="187">
        <v>52927</v>
      </c>
      <c r="G23" s="187">
        <v>57215</v>
      </c>
      <c r="H23" s="187">
        <v>55941</v>
      </c>
      <c r="I23" s="187">
        <v>52909</v>
      </c>
      <c r="J23" s="187">
        <v>49551</v>
      </c>
      <c r="K23" s="187">
        <v>56433</v>
      </c>
      <c r="L23" s="187">
        <v>54595</v>
      </c>
      <c r="M23" s="187">
        <v>60321</v>
      </c>
      <c r="N23" s="187">
        <v>57028</v>
      </c>
      <c r="O23" s="187">
        <v>47394</v>
      </c>
    </row>
    <row r="24" spans="1:15">
      <c r="A24" s="488"/>
      <c r="B24" s="188" t="s">
        <v>49</v>
      </c>
      <c r="C24" s="193">
        <v>30992</v>
      </c>
      <c r="D24" s="47">
        <v>27650</v>
      </c>
      <c r="E24" s="47">
        <v>28563</v>
      </c>
      <c r="F24" s="47">
        <v>32501</v>
      </c>
      <c r="G24" s="47">
        <v>29077</v>
      </c>
      <c r="H24" s="47">
        <v>24981</v>
      </c>
      <c r="I24" s="47">
        <v>22433</v>
      </c>
      <c r="J24" s="47">
        <v>27205</v>
      </c>
      <c r="K24" s="47">
        <v>28903</v>
      </c>
      <c r="L24" s="47">
        <v>25731</v>
      </c>
      <c r="M24" s="47">
        <v>27732</v>
      </c>
      <c r="N24" s="47">
        <v>26595</v>
      </c>
      <c r="O24" s="47">
        <v>24247</v>
      </c>
    </row>
    <row r="25" spans="1:15">
      <c r="A25" s="488"/>
      <c r="B25" s="188" t="s">
        <v>50</v>
      </c>
      <c r="C25" s="192">
        <v>62607</v>
      </c>
      <c r="D25" s="187">
        <v>62139</v>
      </c>
      <c r="E25" s="187">
        <v>63943</v>
      </c>
      <c r="F25" s="187">
        <v>59846</v>
      </c>
      <c r="G25" s="187">
        <v>68333</v>
      </c>
      <c r="H25" s="187">
        <v>59381</v>
      </c>
      <c r="I25" s="187">
        <v>63428</v>
      </c>
      <c r="J25" s="187">
        <v>54388</v>
      </c>
      <c r="K25" s="187">
        <v>53469</v>
      </c>
      <c r="L25" s="187">
        <v>65476</v>
      </c>
      <c r="M25" s="187">
        <v>73347</v>
      </c>
      <c r="N25" s="187">
        <v>66586</v>
      </c>
      <c r="O25" s="187">
        <v>60740</v>
      </c>
    </row>
    <row r="26" spans="1:15">
      <c r="A26" s="488"/>
      <c r="B26" s="188" t="s">
        <v>51</v>
      </c>
      <c r="C26" s="193">
        <v>160106</v>
      </c>
      <c r="D26" s="47">
        <v>164057</v>
      </c>
      <c r="E26" s="47">
        <v>162690</v>
      </c>
      <c r="F26" s="47">
        <v>143050</v>
      </c>
      <c r="G26" s="47">
        <v>145950</v>
      </c>
      <c r="H26" s="47">
        <v>148884</v>
      </c>
      <c r="I26" s="47">
        <v>140533</v>
      </c>
      <c r="J26" s="47">
        <v>141684</v>
      </c>
      <c r="K26" s="47">
        <v>128114</v>
      </c>
      <c r="L26" s="47">
        <v>134179</v>
      </c>
      <c r="M26" s="47">
        <v>158989</v>
      </c>
      <c r="N26" s="47">
        <v>140932</v>
      </c>
      <c r="O26" s="47">
        <v>124222</v>
      </c>
    </row>
    <row r="27" spans="1:15">
      <c r="A27" s="488"/>
      <c r="B27" s="188" t="s">
        <v>52</v>
      </c>
      <c r="C27" s="192">
        <v>617266</v>
      </c>
      <c r="D27" s="187">
        <v>646899</v>
      </c>
      <c r="E27" s="187">
        <v>643097</v>
      </c>
      <c r="F27" s="187">
        <v>639500</v>
      </c>
      <c r="G27" s="187">
        <v>626348</v>
      </c>
      <c r="H27" s="187">
        <v>616287</v>
      </c>
      <c r="I27" s="187">
        <v>575738</v>
      </c>
      <c r="J27" s="187">
        <v>535533</v>
      </c>
      <c r="K27" s="187">
        <v>527976</v>
      </c>
      <c r="L27" s="187">
        <v>579704</v>
      </c>
      <c r="M27" s="187">
        <v>569747</v>
      </c>
      <c r="N27" s="187">
        <v>579848</v>
      </c>
      <c r="O27" s="187">
        <v>571856</v>
      </c>
    </row>
    <row r="28" spans="1:15">
      <c r="A28" s="488"/>
      <c r="B28" s="188" t="s">
        <v>53</v>
      </c>
      <c r="C28" s="193">
        <v>82955</v>
      </c>
      <c r="D28" s="47">
        <v>85450</v>
      </c>
      <c r="E28" s="47">
        <v>88385</v>
      </c>
      <c r="F28" s="47">
        <v>82709</v>
      </c>
      <c r="G28" s="47">
        <v>84643</v>
      </c>
      <c r="H28" s="47">
        <v>73953</v>
      </c>
      <c r="I28" s="47">
        <v>72331</v>
      </c>
      <c r="J28" s="47">
        <v>65402</v>
      </c>
      <c r="K28" s="47">
        <v>67439</v>
      </c>
      <c r="L28" s="47">
        <v>70531</v>
      </c>
      <c r="M28" s="47">
        <v>75992</v>
      </c>
      <c r="N28" s="47">
        <v>72836</v>
      </c>
      <c r="O28" s="47">
        <v>63133</v>
      </c>
    </row>
    <row r="29" spans="1:15">
      <c r="A29" s="488"/>
      <c r="B29" s="188" t="s">
        <v>54</v>
      </c>
      <c r="C29" s="192">
        <v>95096</v>
      </c>
      <c r="D29" s="187">
        <v>103362</v>
      </c>
      <c r="E29" s="187">
        <v>95770</v>
      </c>
      <c r="F29" s="187">
        <v>100423</v>
      </c>
      <c r="G29" s="187">
        <v>87314</v>
      </c>
      <c r="H29" s="187">
        <v>91495</v>
      </c>
      <c r="I29" s="187">
        <v>83418</v>
      </c>
      <c r="J29" s="187">
        <v>80936</v>
      </c>
      <c r="K29" s="187">
        <v>78668</v>
      </c>
      <c r="L29" s="187">
        <v>81536</v>
      </c>
      <c r="M29" s="187">
        <v>77042</v>
      </c>
      <c r="N29" s="187">
        <v>79583</v>
      </c>
      <c r="O29" s="187">
        <v>69839</v>
      </c>
    </row>
    <row r="30" spans="1:15">
      <c r="A30" s="488"/>
      <c r="B30" s="188" t="s">
        <v>82</v>
      </c>
      <c r="C30" s="192" t="s">
        <v>455</v>
      </c>
      <c r="D30" s="187" t="s">
        <v>455</v>
      </c>
      <c r="E30" s="187" t="s">
        <v>455</v>
      </c>
      <c r="F30" s="187" t="s">
        <v>455</v>
      </c>
      <c r="G30" s="187" t="s">
        <v>455</v>
      </c>
      <c r="H30" s="187" t="s">
        <v>455</v>
      </c>
      <c r="I30" s="187" t="s">
        <v>455</v>
      </c>
      <c r="J30" s="187" t="s">
        <v>455</v>
      </c>
      <c r="K30" s="187" t="s">
        <v>455</v>
      </c>
      <c r="L30" s="187" t="s">
        <v>455</v>
      </c>
      <c r="M30" s="187" t="s">
        <v>455</v>
      </c>
      <c r="N30" s="187" t="s">
        <v>455</v>
      </c>
      <c r="O30" s="47">
        <v>30095</v>
      </c>
    </row>
    <row r="31" spans="1:15">
      <c r="A31" s="488"/>
      <c r="B31" s="188" t="s">
        <v>55</v>
      </c>
      <c r="C31" s="192">
        <v>204577</v>
      </c>
      <c r="D31" s="187">
        <v>213941</v>
      </c>
      <c r="E31" s="187">
        <v>203876</v>
      </c>
      <c r="F31" s="187">
        <v>192726</v>
      </c>
      <c r="G31" s="187">
        <v>183465</v>
      </c>
      <c r="H31" s="187">
        <v>175806</v>
      </c>
      <c r="I31" s="187">
        <v>174701</v>
      </c>
      <c r="J31" s="187">
        <v>156205</v>
      </c>
      <c r="K31" s="187">
        <v>148493</v>
      </c>
      <c r="L31" s="187">
        <v>166188</v>
      </c>
      <c r="M31" s="187">
        <v>156398</v>
      </c>
      <c r="N31" s="187">
        <v>152569</v>
      </c>
      <c r="O31" s="187">
        <v>109284</v>
      </c>
    </row>
    <row r="32" spans="1:15">
      <c r="A32" s="488"/>
      <c r="B32" s="188" t="s">
        <v>56</v>
      </c>
      <c r="C32" s="193">
        <v>96898</v>
      </c>
      <c r="D32" s="47">
        <v>98168</v>
      </c>
      <c r="E32" s="47">
        <v>100264</v>
      </c>
      <c r="F32" s="47">
        <v>97262</v>
      </c>
      <c r="G32" s="47">
        <v>94107</v>
      </c>
      <c r="H32" s="47">
        <v>88820</v>
      </c>
      <c r="I32" s="47">
        <v>77863</v>
      </c>
      <c r="J32" s="47">
        <v>77179</v>
      </c>
      <c r="K32" s="47">
        <v>73263</v>
      </c>
      <c r="L32" s="47">
        <v>77353</v>
      </c>
      <c r="M32" s="47">
        <v>79433</v>
      </c>
      <c r="N32" s="47">
        <v>79771</v>
      </c>
      <c r="O32" s="47">
        <v>70695</v>
      </c>
    </row>
    <row r="33" spans="1:15">
      <c r="A33" s="488"/>
      <c r="B33" s="188" t="s">
        <v>57</v>
      </c>
      <c r="C33" s="192" t="s">
        <v>455</v>
      </c>
      <c r="D33" s="187" t="s">
        <v>455</v>
      </c>
      <c r="E33" s="187" t="s">
        <v>455</v>
      </c>
      <c r="F33" s="187" t="s">
        <v>455</v>
      </c>
      <c r="G33" s="187" t="s">
        <v>455</v>
      </c>
      <c r="H33" s="187" t="s">
        <v>455</v>
      </c>
      <c r="I33" s="187" t="s">
        <v>455</v>
      </c>
      <c r="J33" s="187">
        <v>29268</v>
      </c>
      <c r="K33" s="187">
        <v>33107</v>
      </c>
      <c r="L33" s="187">
        <v>31611</v>
      </c>
      <c r="M33" s="187">
        <v>28663</v>
      </c>
      <c r="N33" s="187">
        <v>27050</v>
      </c>
      <c r="O33" s="187">
        <v>25644</v>
      </c>
    </row>
    <row r="34" spans="1:15">
      <c r="A34" s="488"/>
      <c r="B34" s="188" t="s">
        <v>58</v>
      </c>
      <c r="C34" s="193">
        <v>112395</v>
      </c>
      <c r="D34" s="47">
        <v>115582</v>
      </c>
      <c r="E34" s="47">
        <v>115255</v>
      </c>
      <c r="F34" s="47">
        <v>112561</v>
      </c>
      <c r="G34" s="47">
        <v>111598</v>
      </c>
      <c r="H34" s="47">
        <v>97030</v>
      </c>
      <c r="I34" s="47">
        <v>102061</v>
      </c>
      <c r="J34" s="47">
        <v>60149</v>
      </c>
      <c r="K34" s="47">
        <v>64371</v>
      </c>
      <c r="L34" s="47">
        <v>65242</v>
      </c>
      <c r="M34" s="47">
        <v>65829</v>
      </c>
      <c r="N34" s="47">
        <v>66154</v>
      </c>
      <c r="O34" s="47">
        <v>62578</v>
      </c>
    </row>
    <row r="35" spans="1:15">
      <c r="A35" s="488"/>
      <c r="B35" s="188" t="s">
        <v>59</v>
      </c>
      <c r="C35" s="192">
        <v>9600</v>
      </c>
      <c r="D35" s="187">
        <v>10405</v>
      </c>
      <c r="E35" s="187">
        <v>10638</v>
      </c>
      <c r="F35" s="187">
        <v>10714</v>
      </c>
      <c r="G35" s="187">
        <v>9703</v>
      </c>
      <c r="H35" s="187">
        <v>9039</v>
      </c>
      <c r="I35" s="187">
        <v>7565</v>
      </c>
      <c r="J35" s="187">
        <v>8379</v>
      </c>
      <c r="K35" s="187">
        <v>9254</v>
      </c>
      <c r="L35" s="187">
        <v>9456</v>
      </c>
      <c r="M35" s="187">
        <v>9212</v>
      </c>
      <c r="N35" s="187">
        <v>9555</v>
      </c>
      <c r="O35" s="187">
        <v>8377</v>
      </c>
    </row>
    <row r="36" spans="1:15">
      <c r="A36" s="488"/>
      <c r="B36" s="188" t="s">
        <v>60</v>
      </c>
      <c r="C36" s="193">
        <v>15848</v>
      </c>
      <c r="D36" s="47">
        <v>14123</v>
      </c>
      <c r="E36" s="47">
        <v>12430</v>
      </c>
      <c r="F36" s="47">
        <v>12921</v>
      </c>
      <c r="G36" s="47">
        <v>13796</v>
      </c>
      <c r="H36" s="47">
        <v>11488</v>
      </c>
      <c r="I36" s="47">
        <v>11021</v>
      </c>
      <c r="J36" s="47">
        <v>10976</v>
      </c>
      <c r="K36" s="47">
        <v>13635</v>
      </c>
      <c r="L36" s="47">
        <v>9669</v>
      </c>
      <c r="M36" s="47">
        <v>11259</v>
      </c>
      <c r="N36" s="47">
        <v>11138</v>
      </c>
      <c r="O36" s="47">
        <v>10044</v>
      </c>
    </row>
    <row r="37" spans="1:15">
      <c r="A37" s="488" t="s">
        <v>160</v>
      </c>
      <c r="B37" s="188" t="s">
        <v>46</v>
      </c>
      <c r="C37" s="192" t="s">
        <v>455</v>
      </c>
      <c r="D37" s="187" t="s">
        <v>455</v>
      </c>
      <c r="E37" s="187" t="s">
        <v>455</v>
      </c>
      <c r="F37" s="187" t="s">
        <v>455</v>
      </c>
      <c r="G37" s="187" t="s">
        <v>455</v>
      </c>
      <c r="H37" s="187" t="s">
        <v>455</v>
      </c>
      <c r="I37" s="187" t="s">
        <v>455</v>
      </c>
      <c r="J37" s="11">
        <v>45.757243000000003</v>
      </c>
      <c r="K37" s="11">
        <v>40.345486999999999</v>
      </c>
      <c r="L37" s="11">
        <v>42.920064000000004</v>
      </c>
      <c r="M37" s="11">
        <v>50.622723000000001</v>
      </c>
      <c r="N37" s="11">
        <v>53.999860753324512</v>
      </c>
      <c r="O37" s="11">
        <v>48.061426182149916</v>
      </c>
    </row>
    <row r="38" spans="1:15">
      <c r="A38" s="488"/>
      <c r="B38" s="188" t="s">
        <v>47</v>
      </c>
      <c r="C38" s="11">
        <v>25.736473</v>
      </c>
      <c r="D38" s="11">
        <v>25.515374000000001</v>
      </c>
      <c r="E38" s="11">
        <v>27.974751999999999</v>
      </c>
      <c r="F38" s="11">
        <v>31.192550000000001</v>
      </c>
      <c r="G38" s="11">
        <v>24.774432999999998</v>
      </c>
      <c r="H38" s="11">
        <v>30.358885000000001</v>
      </c>
      <c r="I38" s="11">
        <v>33.160369000000003</v>
      </c>
      <c r="J38" s="11">
        <v>45.061028</v>
      </c>
      <c r="K38" s="11">
        <v>44.045380999999999</v>
      </c>
      <c r="L38" s="11">
        <v>47.505929999999999</v>
      </c>
      <c r="M38" s="11">
        <v>54.383837</v>
      </c>
      <c r="N38" s="11">
        <v>51.084887704606018</v>
      </c>
      <c r="O38" s="11">
        <v>56.890243902439018</v>
      </c>
    </row>
    <row r="39" spans="1:15">
      <c r="A39" s="488"/>
      <c r="B39" s="188" t="s">
        <v>48</v>
      </c>
      <c r="C39" s="11">
        <v>13.813059000000001</v>
      </c>
      <c r="D39" s="11">
        <v>15.875616000000001</v>
      </c>
      <c r="E39" s="11">
        <v>25.125506999999999</v>
      </c>
      <c r="F39" s="11">
        <v>22.002002999999998</v>
      </c>
      <c r="G39" s="11">
        <v>25.930263</v>
      </c>
      <c r="H39" s="11">
        <v>30.063817</v>
      </c>
      <c r="I39" s="11">
        <v>28.477197</v>
      </c>
      <c r="J39" s="11">
        <v>35.089100000000002</v>
      </c>
      <c r="K39" s="11">
        <v>31.820034</v>
      </c>
      <c r="L39" s="11">
        <v>38.129865000000002</v>
      </c>
      <c r="M39" s="11">
        <v>40.998989000000002</v>
      </c>
      <c r="N39" s="11">
        <v>44.073086904678405</v>
      </c>
      <c r="O39" s="11">
        <v>41.904038485884286</v>
      </c>
    </row>
    <row r="40" spans="1:15">
      <c r="A40" s="488"/>
      <c r="B40" s="188" t="s">
        <v>49</v>
      </c>
      <c r="C40" s="11">
        <v>18.759679999999999</v>
      </c>
      <c r="D40" s="11">
        <v>19.338156000000001</v>
      </c>
      <c r="E40" s="11">
        <v>22.20355</v>
      </c>
      <c r="F40" s="11">
        <v>19.571705000000001</v>
      </c>
      <c r="G40" s="11">
        <v>27.255219</v>
      </c>
      <c r="H40" s="11">
        <v>31.744126000000001</v>
      </c>
      <c r="I40" s="11">
        <v>34.172870000000003</v>
      </c>
      <c r="J40" s="11">
        <v>37.000551000000002</v>
      </c>
      <c r="K40" s="11">
        <v>33.134968999999998</v>
      </c>
      <c r="L40" s="11">
        <v>38.140763999999997</v>
      </c>
      <c r="M40" s="11">
        <v>47.749892000000003</v>
      </c>
      <c r="N40" s="11">
        <v>48.031584884376763</v>
      </c>
      <c r="O40" s="11">
        <v>55.029488184105247</v>
      </c>
    </row>
    <row r="41" spans="1:15">
      <c r="A41" s="488"/>
      <c r="B41" s="188" t="s">
        <v>50</v>
      </c>
      <c r="C41" s="11">
        <v>14.752344000000001</v>
      </c>
      <c r="D41" s="11">
        <v>17.771447999999999</v>
      </c>
      <c r="E41" s="11">
        <v>25.016030000000001</v>
      </c>
      <c r="F41" s="11">
        <v>29.793136000000001</v>
      </c>
      <c r="G41" s="11">
        <v>28.075747</v>
      </c>
      <c r="H41" s="11">
        <v>32.037184000000003</v>
      </c>
      <c r="I41" s="11">
        <v>32.028441999999998</v>
      </c>
      <c r="J41" s="11">
        <v>41.165331000000002</v>
      </c>
      <c r="K41" s="11">
        <v>37.932259999999999</v>
      </c>
      <c r="L41" s="11">
        <v>47.434173999999999</v>
      </c>
      <c r="M41" s="11">
        <v>45.013429000000002</v>
      </c>
      <c r="N41" s="11">
        <v>51.638482563902322</v>
      </c>
      <c r="O41" s="11">
        <v>51.374711886730331</v>
      </c>
    </row>
    <row r="42" spans="1:15">
      <c r="A42" s="488"/>
      <c r="B42" s="188" t="s">
        <v>51</v>
      </c>
      <c r="C42" s="11">
        <v>15.416661</v>
      </c>
      <c r="D42" s="11">
        <v>18.998885000000001</v>
      </c>
      <c r="E42" s="11">
        <v>25.626652</v>
      </c>
      <c r="F42" s="11">
        <v>25.698008000000002</v>
      </c>
      <c r="G42" s="11">
        <v>27.048988999999999</v>
      </c>
      <c r="H42" s="11">
        <v>28.725719000000002</v>
      </c>
      <c r="I42" s="11">
        <v>29.403058000000001</v>
      </c>
      <c r="J42" s="11">
        <v>37.625985</v>
      </c>
      <c r="K42" s="11">
        <v>38.389246999999997</v>
      </c>
      <c r="L42" s="11">
        <v>50.234388000000003</v>
      </c>
      <c r="M42" s="11">
        <v>57.642353</v>
      </c>
      <c r="N42" s="11">
        <v>51.456730905685014</v>
      </c>
      <c r="O42" s="11">
        <v>51.773437877348613</v>
      </c>
    </row>
    <row r="43" spans="1:15">
      <c r="A43" s="488"/>
      <c r="B43" s="188" t="s">
        <v>52</v>
      </c>
      <c r="C43" s="11">
        <v>19.765060999999999</v>
      </c>
      <c r="D43" s="11">
        <v>23.166212999999999</v>
      </c>
      <c r="E43" s="11">
        <v>24.821760999999999</v>
      </c>
      <c r="F43" s="11">
        <v>26.257701000000001</v>
      </c>
      <c r="G43" s="11">
        <v>26.72476</v>
      </c>
      <c r="H43" s="11">
        <v>28.422146999999999</v>
      </c>
      <c r="I43" s="11">
        <v>29.984472</v>
      </c>
      <c r="J43" s="11">
        <v>37.914749999999998</v>
      </c>
      <c r="K43" s="11">
        <v>37.323476999999997</v>
      </c>
      <c r="L43" s="11">
        <v>43.147019999999998</v>
      </c>
      <c r="M43" s="11">
        <v>49.194291999999997</v>
      </c>
      <c r="N43" s="11">
        <v>50.427180916378092</v>
      </c>
      <c r="O43" s="11">
        <v>50.589658935116532</v>
      </c>
    </row>
    <row r="44" spans="1:15">
      <c r="A44" s="488"/>
      <c r="B44" s="188" t="s">
        <v>53</v>
      </c>
      <c r="C44" s="11">
        <v>13.554337</v>
      </c>
      <c r="D44" s="11">
        <v>14.956115</v>
      </c>
      <c r="E44" s="11">
        <v>18.472591999999999</v>
      </c>
      <c r="F44" s="11">
        <v>18.647306</v>
      </c>
      <c r="G44" s="11">
        <v>19.179376999999999</v>
      </c>
      <c r="H44" s="11">
        <v>23.544684</v>
      </c>
      <c r="I44" s="11">
        <v>29.497726</v>
      </c>
      <c r="J44" s="11">
        <v>33.832298999999999</v>
      </c>
      <c r="K44" s="11">
        <v>34.173105</v>
      </c>
      <c r="L44" s="11">
        <v>41.893635000000003</v>
      </c>
      <c r="M44" s="11">
        <v>48.945942000000002</v>
      </c>
      <c r="N44" s="11">
        <v>47.019331100005488</v>
      </c>
      <c r="O44" s="11">
        <v>49.682416485831496</v>
      </c>
    </row>
    <row r="45" spans="1:15">
      <c r="A45" s="488"/>
      <c r="B45" s="188" t="s">
        <v>54</v>
      </c>
      <c r="C45" s="11">
        <v>11.272819</v>
      </c>
      <c r="D45" s="11">
        <v>11.920241000000001</v>
      </c>
      <c r="E45" s="11">
        <v>18.215516000000001</v>
      </c>
      <c r="F45" s="11">
        <v>19.923722999999999</v>
      </c>
      <c r="G45" s="11">
        <v>25.541149999999998</v>
      </c>
      <c r="H45" s="11">
        <v>24.417728</v>
      </c>
      <c r="I45" s="11">
        <v>29.286245000000001</v>
      </c>
      <c r="J45" s="11">
        <v>38.047345999999997</v>
      </c>
      <c r="K45" s="11">
        <v>42.107337000000001</v>
      </c>
      <c r="L45" s="11">
        <v>43.382064</v>
      </c>
      <c r="M45" s="11">
        <v>44.190182</v>
      </c>
      <c r="N45" s="11">
        <v>50.730683688727495</v>
      </c>
      <c r="O45" s="11">
        <v>53.10070304557626</v>
      </c>
    </row>
    <row r="46" spans="1:15">
      <c r="A46" s="488"/>
      <c r="B46" s="188" t="s">
        <v>82</v>
      </c>
      <c r="C46" s="192" t="s">
        <v>455</v>
      </c>
      <c r="D46" s="187" t="s">
        <v>455</v>
      </c>
      <c r="E46" s="187" t="s">
        <v>455</v>
      </c>
      <c r="F46" s="187" t="s">
        <v>455</v>
      </c>
      <c r="G46" s="187" t="s">
        <v>455</v>
      </c>
      <c r="H46" s="187" t="s">
        <v>455</v>
      </c>
      <c r="I46" s="187" t="s">
        <v>455</v>
      </c>
      <c r="J46" s="187" t="s">
        <v>455</v>
      </c>
      <c r="K46" s="187" t="s">
        <v>455</v>
      </c>
      <c r="L46" s="187" t="s">
        <v>455</v>
      </c>
      <c r="M46" s="187" t="s">
        <v>455</v>
      </c>
      <c r="N46" s="187" t="s">
        <v>455</v>
      </c>
      <c r="O46" s="11">
        <v>51.669712576840013</v>
      </c>
    </row>
    <row r="47" spans="1:15">
      <c r="A47" s="488"/>
      <c r="B47" s="188" t="s">
        <v>55</v>
      </c>
      <c r="C47" s="11">
        <v>12.55322</v>
      </c>
      <c r="D47" s="11">
        <v>15.902048000000001</v>
      </c>
      <c r="E47" s="11">
        <v>18.156134000000002</v>
      </c>
      <c r="F47" s="11">
        <v>21.74071</v>
      </c>
      <c r="G47" s="11">
        <v>21.136457</v>
      </c>
      <c r="H47" s="11">
        <v>23.585657000000001</v>
      </c>
      <c r="I47" s="11">
        <v>29.021013</v>
      </c>
      <c r="J47" s="11">
        <v>33.459235999999997</v>
      </c>
      <c r="K47" s="11">
        <v>36.345821000000001</v>
      </c>
      <c r="L47" s="11">
        <v>40.764074000000001</v>
      </c>
      <c r="M47" s="11">
        <v>47.416846999999997</v>
      </c>
      <c r="N47" s="11">
        <v>51.313831774475815</v>
      </c>
      <c r="O47" s="11">
        <v>51.077010358332423</v>
      </c>
    </row>
    <row r="48" spans="1:15">
      <c r="A48" s="488"/>
      <c r="B48" s="188" t="s">
        <v>56</v>
      </c>
      <c r="C48" s="11">
        <v>10.41198</v>
      </c>
      <c r="D48" s="11">
        <v>14.935620999999999</v>
      </c>
      <c r="E48" s="11">
        <v>12.060161000000001</v>
      </c>
      <c r="F48" s="11">
        <v>18.136579999999999</v>
      </c>
      <c r="G48" s="11">
        <v>20.836919999999999</v>
      </c>
      <c r="H48" s="11">
        <v>22.797792999999999</v>
      </c>
      <c r="I48" s="11">
        <v>27.260701000000001</v>
      </c>
      <c r="J48" s="11">
        <v>33.563533999999997</v>
      </c>
      <c r="K48" s="11">
        <v>38.443688999999999</v>
      </c>
      <c r="L48" s="11">
        <v>45.491447999999998</v>
      </c>
      <c r="M48" s="11">
        <v>46.833179999999999</v>
      </c>
      <c r="N48" s="11">
        <v>48.626693911321155</v>
      </c>
      <c r="O48" s="11">
        <v>52.089963929556546</v>
      </c>
    </row>
    <row r="49" spans="1:15">
      <c r="A49" s="488"/>
      <c r="B49" s="188" t="s">
        <v>57</v>
      </c>
      <c r="C49" s="192" t="s">
        <v>455</v>
      </c>
      <c r="D49" s="187" t="s">
        <v>455</v>
      </c>
      <c r="E49" s="187" t="s">
        <v>455</v>
      </c>
      <c r="F49" s="187" t="s">
        <v>455</v>
      </c>
      <c r="G49" s="187" t="s">
        <v>455</v>
      </c>
      <c r="H49" s="187" t="s">
        <v>455</v>
      </c>
      <c r="I49" s="187" t="s">
        <v>455</v>
      </c>
      <c r="J49" s="11">
        <v>33.982506000000001</v>
      </c>
      <c r="K49" s="11">
        <v>35.950100999999997</v>
      </c>
      <c r="L49" s="11">
        <v>38.486603000000002</v>
      </c>
      <c r="M49" s="11">
        <v>49.876147000000003</v>
      </c>
      <c r="N49" s="11">
        <v>47.696857670979668</v>
      </c>
      <c r="O49" s="11">
        <v>52.795975666822649</v>
      </c>
    </row>
    <row r="50" spans="1:15">
      <c r="A50" s="488"/>
      <c r="B50" s="188" t="s">
        <v>58</v>
      </c>
      <c r="C50" s="11">
        <v>9.5813871000000006</v>
      </c>
      <c r="D50" s="11">
        <v>13.188040000000001</v>
      </c>
      <c r="E50" s="11">
        <v>13.232398</v>
      </c>
      <c r="F50" s="11">
        <v>16.233864000000001</v>
      </c>
      <c r="G50" s="11">
        <v>18.996756000000001</v>
      </c>
      <c r="H50" s="11">
        <v>18.179943999999999</v>
      </c>
      <c r="I50" s="11">
        <v>28.694604000000002</v>
      </c>
      <c r="J50" s="11">
        <v>30.911570000000001</v>
      </c>
      <c r="K50" s="11">
        <v>36.499355000000001</v>
      </c>
      <c r="L50" s="11">
        <v>40.424880000000002</v>
      </c>
      <c r="M50" s="11">
        <v>47.315013</v>
      </c>
      <c r="N50" s="11">
        <v>50.714998337213167</v>
      </c>
      <c r="O50" s="11">
        <v>52.013487168014315</v>
      </c>
    </row>
    <row r="51" spans="1:15">
      <c r="A51" s="488"/>
      <c r="B51" s="188" t="s">
        <v>59</v>
      </c>
      <c r="C51" s="11">
        <v>12.104167</v>
      </c>
      <c r="D51" s="11">
        <v>13.128304</v>
      </c>
      <c r="E51" s="11">
        <v>16.008648000000001</v>
      </c>
      <c r="F51" s="11">
        <v>21.803248</v>
      </c>
      <c r="G51" s="11">
        <v>30.815211999999999</v>
      </c>
      <c r="H51" s="11">
        <v>32.127448000000001</v>
      </c>
      <c r="I51" s="11">
        <v>42.524785000000001</v>
      </c>
      <c r="J51" s="11">
        <v>46.306241999999997</v>
      </c>
      <c r="K51" s="11">
        <v>43.754052000000001</v>
      </c>
      <c r="L51" s="11">
        <v>52.284264</v>
      </c>
      <c r="M51" s="11">
        <v>57.642206000000002</v>
      </c>
      <c r="N51" s="11">
        <v>62.595499738356885</v>
      </c>
      <c r="O51" s="11">
        <v>67.685328876686171</v>
      </c>
    </row>
    <row r="52" spans="1:15">
      <c r="A52" s="488"/>
      <c r="B52" s="188" t="s">
        <v>60</v>
      </c>
      <c r="C52" s="11">
        <v>17.156739000000002</v>
      </c>
      <c r="D52" s="11">
        <v>18.034412</v>
      </c>
      <c r="E52" s="11">
        <v>23.612228000000002</v>
      </c>
      <c r="F52" s="11">
        <v>36.088538</v>
      </c>
      <c r="G52" s="11">
        <v>29.008407999999999</v>
      </c>
      <c r="H52" s="11">
        <v>28.560237000000001</v>
      </c>
      <c r="I52" s="11">
        <v>41.729425999999997</v>
      </c>
      <c r="J52" s="11">
        <v>46.082362000000003</v>
      </c>
      <c r="K52" s="11">
        <v>43.498350000000002</v>
      </c>
      <c r="L52" s="11">
        <v>51.163511999999997</v>
      </c>
      <c r="M52" s="11">
        <v>59.658940000000001</v>
      </c>
      <c r="N52" s="11">
        <v>56.051355719159638</v>
      </c>
      <c r="O52" s="11">
        <v>66.825965750696938</v>
      </c>
    </row>
    <row r="53" spans="1:15" s="388" customFormat="1">
      <c r="A53" s="434" t="s">
        <v>610</v>
      </c>
      <c r="B53" s="434"/>
      <c r="C53" s="434"/>
      <c r="D53" s="434"/>
      <c r="E53" s="434"/>
      <c r="F53" s="434"/>
      <c r="G53" s="434"/>
      <c r="H53" s="434"/>
      <c r="I53" s="434"/>
      <c r="J53" s="434"/>
      <c r="K53" s="434"/>
      <c r="L53" s="434"/>
      <c r="M53" s="434"/>
      <c r="N53" s="434"/>
      <c r="O53" s="434"/>
    </row>
    <row r="55" spans="1:15">
      <c r="A55" s="437" t="s">
        <v>732</v>
      </c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</row>
    <row r="56" spans="1:15">
      <c r="A56" s="431" t="s">
        <v>728</v>
      </c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</row>
    <row r="57" spans="1:15" s="388" customFormat="1">
      <c r="A57" s="385"/>
      <c r="B57" s="385"/>
      <c r="C57" s="385"/>
      <c r="D57" s="385"/>
      <c r="E57" s="385"/>
      <c r="F57" s="385"/>
      <c r="G57" s="385"/>
      <c r="H57" s="385"/>
      <c r="I57" s="385"/>
      <c r="J57" s="385"/>
      <c r="K57" s="385"/>
      <c r="L57" s="385"/>
      <c r="M57" s="385"/>
      <c r="N57" s="385"/>
      <c r="O57" s="385"/>
    </row>
    <row r="58" spans="1:15">
      <c r="A58" s="188" t="s">
        <v>161</v>
      </c>
      <c r="B58" s="188" t="s">
        <v>80</v>
      </c>
      <c r="C58" s="191" t="s">
        <v>2</v>
      </c>
      <c r="D58" s="189" t="s">
        <v>3</v>
      </c>
      <c r="E58" s="189" t="s">
        <v>4</v>
      </c>
      <c r="F58" s="189" t="s">
        <v>5</v>
      </c>
      <c r="G58" s="189" t="s">
        <v>6</v>
      </c>
      <c r="H58" s="189" t="s">
        <v>7</v>
      </c>
      <c r="I58" s="189" t="s">
        <v>8</v>
      </c>
      <c r="J58" s="189" t="s">
        <v>9</v>
      </c>
      <c r="K58" s="189" t="s">
        <v>10</v>
      </c>
      <c r="L58" s="189" t="s">
        <v>11</v>
      </c>
      <c r="M58" s="189" t="s">
        <v>12</v>
      </c>
      <c r="N58" s="189" t="s">
        <v>13</v>
      </c>
      <c r="O58" s="189" t="s">
        <v>81</v>
      </c>
    </row>
    <row r="59" spans="1:15">
      <c r="A59" s="488" t="s">
        <v>158</v>
      </c>
      <c r="B59" s="188" t="s">
        <v>46</v>
      </c>
      <c r="C59" s="192" t="s">
        <v>455</v>
      </c>
      <c r="D59" s="187" t="s">
        <v>455</v>
      </c>
      <c r="E59" s="187" t="s">
        <v>455</v>
      </c>
      <c r="F59" s="187" t="s">
        <v>455</v>
      </c>
      <c r="G59" s="187" t="s">
        <v>455</v>
      </c>
      <c r="H59" s="187" t="s">
        <v>455</v>
      </c>
      <c r="I59" s="187" t="s">
        <v>455</v>
      </c>
      <c r="J59" s="187">
        <v>77</v>
      </c>
      <c r="K59" s="187">
        <v>91</v>
      </c>
      <c r="L59" s="187">
        <v>354</v>
      </c>
      <c r="M59" s="187">
        <v>451</v>
      </c>
      <c r="N59" s="187">
        <v>121</v>
      </c>
      <c r="O59" s="187">
        <v>310</v>
      </c>
    </row>
    <row r="60" spans="1:15">
      <c r="A60" s="488"/>
      <c r="B60" s="188" t="s">
        <v>47</v>
      </c>
      <c r="C60" s="193">
        <v>134</v>
      </c>
      <c r="D60" s="47">
        <v>129</v>
      </c>
      <c r="E60" s="47">
        <v>123</v>
      </c>
      <c r="F60" s="47">
        <v>120</v>
      </c>
      <c r="G60" s="47">
        <v>247</v>
      </c>
      <c r="H60" s="47">
        <v>281</v>
      </c>
      <c r="I60" s="47">
        <v>379</v>
      </c>
      <c r="J60" s="47">
        <v>257</v>
      </c>
      <c r="K60" s="47">
        <v>199</v>
      </c>
      <c r="L60" s="47">
        <v>659</v>
      </c>
      <c r="M60" s="47">
        <v>552</v>
      </c>
      <c r="N60" s="47">
        <v>453</v>
      </c>
      <c r="O60" s="47">
        <v>557</v>
      </c>
    </row>
    <row r="61" spans="1:15">
      <c r="A61" s="488"/>
      <c r="B61" s="188" t="s">
        <v>48</v>
      </c>
      <c r="C61" s="192">
        <v>97</v>
      </c>
      <c r="D61" s="187">
        <v>157</v>
      </c>
      <c r="E61" s="187">
        <v>236</v>
      </c>
      <c r="F61" s="187">
        <v>135</v>
      </c>
      <c r="G61" s="187">
        <v>205</v>
      </c>
      <c r="H61" s="187">
        <v>247</v>
      </c>
      <c r="I61" s="187">
        <v>311</v>
      </c>
      <c r="J61" s="187">
        <v>302</v>
      </c>
      <c r="K61" s="187">
        <v>248</v>
      </c>
      <c r="L61" s="187">
        <v>525</v>
      </c>
      <c r="M61" s="187">
        <v>342</v>
      </c>
      <c r="N61" s="187">
        <v>295</v>
      </c>
      <c r="O61" s="187">
        <v>293</v>
      </c>
    </row>
    <row r="62" spans="1:15">
      <c r="A62" s="488"/>
      <c r="B62" s="188" t="s">
        <v>49</v>
      </c>
      <c r="C62" s="193">
        <v>79</v>
      </c>
      <c r="D62" s="47">
        <v>156</v>
      </c>
      <c r="E62" s="47">
        <v>196</v>
      </c>
      <c r="F62" s="47">
        <v>104</v>
      </c>
      <c r="G62" s="47">
        <v>257</v>
      </c>
      <c r="H62" s="47">
        <v>266</v>
      </c>
      <c r="I62" s="47">
        <v>345</v>
      </c>
      <c r="J62" s="47">
        <v>239</v>
      </c>
      <c r="K62" s="47">
        <v>226</v>
      </c>
      <c r="L62" s="47">
        <v>410</v>
      </c>
      <c r="M62" s="47">
        <v>387</v>
      </c>
      <c r="N62" s="47">
        <v>631</v>
      </c>
      <c r="O62" s="47">
        <v>309</v>
      </c>
    </row>
    <row r="63" spans="1:15">
      <c r="A63" s="488"/>
      <c r="B63" s="188" t="s">
        <v>50</v>
      </c>
      <c r="C63" s="192">
        <v>107</v>
      </c>
      <c r="D63" s="187">
        <v>102</v>
      </c>
      <c r="E63" s="187">
        <v>330</v>
      </c>
      <c r="F63" s="187">
        <v>186</v>
      </c>
      <c r="G63" s="187">
        <v>350</v>
      </c>
      <c r="H63" s="187">
        <v>349</v>
      </c>
      <c r="I63" s="187">
        <v>393</v>
      </c>
      <c r="J63" s="187">
        <v>362</v>
      </c>
      <c r="K63" s="187">
        <v>311</v>
      </c>
      <c r="L63" s="187">
        <v>338</v>
      </c>
      <c r="M63" s="187">
        <v>468</v>
      </c>
      <c r="N63" s="187">
        <v>566</v>
      </c>
      <c r="O63" s="187">
        <v>396</v>
      </c>
    </row>
    <row r="64" spans="1:15">
      <c r="A64" s="488"/>
      <c r="B64" s="188" t="s">
        <v>51</v>
      </c>
      <c r="C64" s="193">
        <v>103</v>
      </c>
      <c r="D64" s="47">
        <v>238</v>
      </c>
      <c r="E64" s="47">
        <v>596</v>
      </c>
      <c r="F64" s="47">
        <v>443</v>
      </c>
      <c r="G64" s="47">
        <v>770</v>
      </c>
      <c r="H64" s="47">
        <v>620</v>
      </c>
      <c r="I64" s="47">
        <v>820</v>
      </c>
      <c r="J64" s="47">
        <v>866</v>
      </c>
      <c r="K64" s="47">
        <v>792</v>
      </c>
      <c r="L64" s="47">
        <v>580</v>
      </c>
      <c r="M64" s="47">
        <v>814</v>
      </c>
      <c r="N64" s="47">
        <v>1106</v>
      </c>
      <c r="O64" s="47">
        <v>672</v>
      </c>
    </row>
    <row r="65" spans="1:15">
      <c r="A65" s="488"/>
      <c r="B65" s="188" t="s">
        <v>52</v>
      </c>
      <c r="C65" s="192">
        <v>718</v>
      </c>
      <c r="D65" s="187">
        <v>1001</v>
      </c>
      <c r="E65" s="187">
        <v>1085</v>
      </c>
      <c r="F65" s="187">
        <v>902</v>
      </c>
      <c r="G65" s="187">
        <v>1399</v>
      </c>
      <c r="H65" s="187">
        <v>1418</v>
      </c>
      <c r="I65" s="187">
        <v>1593</v>
      </c>
      <c r="J65" s="187">
        <v>1608</v>
      </c>
      <c r="K65" s="187">
        <v>1422</v>
      </c>
      <c r="L65" s="187">
        <v>1002</v>
      </c>
      <c r="M65" s="187">
        <v>1485</v>
      </c>
      <c r="N65" s="187">
        <v>2368</v>
      </c>
      <c r="O65" s="187">
        <v>1708</v>
      </c>
    </row>
    <row r="66" spans="1:15">
      <c r="A66" s="488"/>
      <c r="B66" s="188" t="s">
        <v>53</v>
      </c>
      <c r="C66" s="193">
        <v>108</v>
      </c>
      <c r="D66" s="47">
        <v>114</v>
      </c>
      <c r="E66" s="47">
        <v>124</v>
      </c>
      <c r="F66" s="47">
        <v>234</v>
      </c>
      <c r="G66" s="47">
        <v>281</v>
      </c>
      <c r="H66" s="47">
        <v>361</v>
      </c>
      <c r="I66" s="47">
        <v>348</v>
      </c>
      <c r="J66" s="47">
        <v>621</v>
      </c>
      <c r="K66" s="47">
        <v>538</v>
      </c>
      <c r="L66" s="47">
        <v>436</v>
      </c>
      <c r="M66" s="47">
        <v>654</v>
      </c>
      <c r="N66" s="47">
        <v>838</v>
      </c>
      <c r="O66" s="47">
        <v>529</v>
      </c>
    </row>
    <row r="67" spans="1:15">
      <c r="A67" s="488"/>
      <c r="B67" s="188" t="s">
        <v>54</v>
      </c>
      <c r="C67" s="192">
        <v>92</v>
      </c>
      <c r="D67" s="187">
        <v>108</v>
      </c>
      <c r="E67" s="187">
        <v>388</v>
      </c>
      <c r="F67" s="187">
        <v>220</v>
      </c>
      <c r="G67" s="187">
        <v>267</v>
      </c>
      <c r="H67" s="187">
        <v>499</v>
      </c>
      <c r="I67" s="187">
        <v>572</v>
      </c>
      <c r="J67" s="187">
        <v>591</v>
      </c>
      <c r="K67" s="187">
        <v>589</v>
      </c>
      <c r="L67" s="187">
        <v>578</v>
      </c>
      <c r="M67" s="187">
        <v>506</v>
      </c>
      <c r="N67" s="187">
        <v>648</v>
      </c>
      <c r="O67" s="187">
        <v>522</v>
      </c>
    </row>
    <row r="68" spans="1:15">
      <c r="A68" s="488"/>
      <c r="B68" s="188" t="s">
        <v>82</v>
      </c>
      <c r="C68" s="192" t="s">
        <v>455</v>
      </c>
      <c r="D68" s="187" t="s">
        <v>455</v>
      </c>
      <c r="E68" s="187" t="s">
        <v>455</v>
      </c>
      <c r="F68" s="187" t="s">
        <v>455</v>
      </c>
      <c r="G68" s="187" t="s">
        <v>455</v>
      </c>
      <c r="H68" s="187" t="s">
        <v>455</v>
      </c>
      <c r="I68" s="187" t="s">
        <v>455</v>
      </c>
      <c r="J68" s="187" t="s">
        <v>455</v>
      </c>
      <c r="K68" s="187" t="s">
        <v>455</v>
      </c>
      <c r="L68" s="187" t="s">
        <v>455</v>
      </c>
      <c r="M68" s="187" t="s">
        <v>455</v>
      </c>
      <c r="N68" s="187" t="s">
        <v>455</v>
      </c>
      <c r="O68" s="47">
        <v>264</v>
      </c>
    </row>
    <row r="69" spans="1:15">
      <c r="A69" s="488"/>
      <c r="B69" s="188" t="s">
        <v>55</v>
      </c>
      <c r="C69" s="192">
        <v>168</v>
      </c>
      <c r="D69" s="187">
        <v>502</v>
      </c>
      <c r="E69" s="187">
        <v>612</v>
      </c>
      <c r="F69" s="187">
        <v>365</v>
      </c>
      <c r="G69" s="187">
        <v>410</v>
      </c>
      <c r="H69" s="187">
        <v>806</v>
      </c>
      <c r="I69" s="187">
        <v>990</v>
      </c>
      <c r="J69" s="187">
        <v>1004</v>
      </c>
      <c r="K69" s="187">
        <v>987</v>
      </c>
      <c r="L69" s="187">
        <v>658</v>
      </c>
      <c r="M69" s="187">
        <v>1115</v>
      </c>
      <c r="N69" s="187">
        <v>1316</v>
      </c>
      <c r="O69" s="187">
        <v>694</v>
      </c>
    </row>
    <row r="70" spans="1:15">
      <c r="A70" s="488"/>
      <c r="B70" s="188" t="s">
        <v>56</v>
      </c>
      <c r="C70" s="193">
        <v>98</v>
      </c>
      <c r="D70" s="47">
        <v>130</v>
      </c>
      <c r="E70" s="47">
        <v>86</v>
      </c>
      <c r="F70" s="47">
        <v>244</v>
      </c>
      <c r="G70" s="47">
        <v>276</v>
      </c>
      <c r="H70" s="47">
        <v>441</v>
      </c>
      <c r="I70" s="47">
        <v>580</v>
      </c>
      <c r="J70" s="47">
        <v>602</v>
      </c>
      <c r="K70" s="47">
        <v>566</v>
      </c>
      <c r="L70" s="47">
        <v>478</v>
      </c>
      <c r="M70" s="47">
        <v>628</v>
      </c>
      <c r="N70" s="47">
        <v>811</v>
      </c>
      <c r="O70" s="47">
        <v>575</v>
      </c>
    </row>
    <row r="71" spans="1:15">
      <c r="A71" s="488"/>
      <c r="B71" s="188" t="s">
        <v>57</v>
      </c>
      <c r="C71" s="192" t="s">
        <v>455</v>
      </c>
      <c r="D71" s="187" t="s">
        <v>455</v>
      </c>
      <c r="E71" s="187" t="s">
        <v>455</v>
      </c>
      <c r="F71" s="187" t="s">
        <v>455</v>
      </c>
      <c r="G71" s="187" t="s">
        <v>455</v>
      </c>
      <c r="H71" s="187" t="s">
        <v>455</v>
      </c>
      <c r="I71" s="187" t="s">
        <v>455</v>
      </c>
      <c r="J71" s="187">
        <v>201</v>
      </c>
      <c r="K71" s="187">
        <v>221</v>
      </c>
      <c r="L71" s="187">
        <v>498</v>
      </c>
      <c r="M71" s="187">
        <v>440</v>
      </c>
      <c r="N71" s="187">
        <v>335</v>
      </c>
      <c r="O71" s="187">
        <v>365</v>
      </c>
    </row>
    <row r="72" spans="1:15">
      <c r="A72" s="488"/>
      <c r="B72" s="188" t="s">
        <v>58</v>
      </c>
      <c r="C72" s="193">
        <v>106</v>
      </c>
      <c r="D72" s="47">
        <v>125</v>
      </c>
      <c r="E72" s="47">
        <v>114</v>
      </c>
      <c r="F72" s="47">
        <v>139</v>
      </c>
      <c r="G72" s="47">
        <v>145</v>
      </c>
      <c r="H72" s="47">
        <v>320</v>
      </c>
      <c r="I72" s="47">
        <v>676</v>
      </c>
      <c r="J72" s="47">
        <v>470</v>
      </c>
      <c r="K72" s="47">
        <v>481</v>
      </c>
      <c r="L72" s="47">
        <v>464</v>
      </c>
      <c r="M72" s="47">
        <v>443</v>
      </c>
      <c r="N72" s="47">
        <v>683</v>
      </c>
      <c r="O72" s="47">
        <v>470</v>
      </c>
    </row>
    <row r="73" spans="1:15">
      <c r="A73" s="488"/>
      <c r="B73" s="188" t="s">
        <v>59</v>
      </c>
      <c r="C73" s="192">
        <v>38</v>
      </c>
      <c r="D73" s="187">
        <v>38</v>
      </c>
      <c r="E73" s="187">
        <v>58</v>
      </c>
      <c r="F73" s="187">
        <v>90</v>
      </c>
      <c r="G73" s="187">
        <v>109</v>
      </c>
      <c r="H73" s="187">
        <v>105</v>
      </c>
      <c r="I73" s="187">
        <v>145</v>
      </c>
      <c r="J73" s="187">
        <v>148</v>
      </c>
      <c r="K73" s="187">
        <v>139</v>
      </c>
      <c r="L73" s="187">
        <v>452</v>
      </c>
      <c r="M73" s="187">
        <v>281</v>
      </c>
      <c r="N73" s="187">
        <v>185</v>
      </c>
      <c r="O73" s="187">
        <v>262</v>
      </c>
    </row>
    <row r="74" spans="1:15">
      <c r="A74" s="488"/>
      <c r="B74" s="188" t="s">
        <v>60</v>
      </c>
      <c r="C74" s="193">
        <v>46</v>
      </c>
      <c r="D74" s="47">
        <v>48</v>
      </c>
      <c r="E74" s="47">
        <v>51</v>
      </c>
      <c r="F74" s="47">
        <v>78</v>
      </c>
      <c r="G74" s="47">
        <v>81</v>
      </c>
      <c r="H74" s="47">
        <v>69</v>
      </c>
      <c r="I74" s="47">
        <v>144</v>
      </c>
      <c r="J74" s="47">
        <v>95</v>
      </c>
      <c r="K74" s="47">
        <v>67</v>
      </c>
      <c r="L74" s="47">
        <v>168</v>
      </c>
      <c r="M74" s="47">
        <v>254</v>
      </c>
      <c r="N74" s="47">
        <v>217</v>
      </c>
      <c r="O74" s="47">
        <v>286</v>
      </c>
    </row>
    <row r="75" spans="1:15">
      <c r="A75" s="488" t="s">
        <v>159</v>
      </c>
      <c r="B75" s="188" t="s">
        <v>46</v>
      </c>
      <c r="C75" s="192" t="s">
        <v>455</v>
      </c>
      <c r="D75" s="187" t="s">
        <v>455</v>
      </c>
      <c r="E75" s="187" t="s">
        <v>455</v>
      </c>
      <c r="F75" s="187" t="s">
        <v>455</v>
      </c>
      <c r="G75" s="187" t="s">
        <v>455</v>
      </c>
      <c r="H75" s="187" t="s">
        <v>455</v>
      </c>
      <c r="I75" s="187" t="s">
        <v>455</v>
      </c>
      <c r="J75" s="187">
        <v>207</v>
      </c>
      <c r="K75" s="187">
        <v>250</v>
      </c>
      <c r="L75" s="187">
        <v>787</v>
      </c>
      <c r="M75" s="187">
        <v>924</v>
      </c>
      <c r="N75" s="187">
        <v>233</v>
      </c>
      <c r="O75" s="187">
        <v>634</v>
      </c>
    </row>
    <row r="76" spans="1:15">
      <c r="A76" s="488"/>
      <c r="B76" s="188" t="s">
        <v>47</v>
      </c>
      <c r="C76" s="193">
        <v>545</v>
      </c>
      <c r="D76" s="47">
        <v>552</v>
      </c>
      <c r="E76" s="47">
        <v>538</v>
      </c>
      <c r="F76" s="47">
        <v>584</v>
      </c>
      <c r="G76" s="47">
        <v>1022</v>
      </c>
      <c r="H76" s="47">
        <v>1049</v>
      </c>
      <c r="I76" s="47">
        <v>1141</v>
      </c>
      <c r="J76" s="47">
        <v>588</v>
      </c>
      <c r="K76" s="47">
        <v>432</v>
      </c>
      <c r="L76" s="47">
        <v>1382</v>
      </c>
      <c r="M76" s="47">
        <v>1023</v>
      </c>
      <c r="N76" s="47">
        <v>911</v>
      </c>
      <c r="O76" s="47">
        <v>988</v>
      </c>
    </row>
    <row r="77" spans="1:15">
      <c r="A77" s="488"/>
      <c r="B77" s="188" t="s">
        <v>48</v>
      </c>
      <c r="C77" s="192">
        <v>676</v>
      </c>
      <c r="D77" s="187">
        <v>952</v>
      </c>
      <c r="E77" s="187">
        <v>1086</v>
      </c>
      <c r="F77" s="187">
        <v>712</v>
      </c>
      <c r="G77" s="187">
        <v>748</v>
      </c>
      <c r="H77" s="187">
        <v>839</v>
      </c>
      <c r="I77" s="187">
        <v>1006</v>
      </c>
      <c r="J77" s="187">
        <v>747</v>
      </c>
      <c r="K77" s="187">
        <v>753</v>
      </c>
      <c r="L77" s="187">
        <v>1448</v>
      </c>
      <c r="M77" s="187">
        <v>812</v>
      </c>
      <c r="N77" s="187">
        <v>628</v>
      </c>
      <c r="O77" s="187">
        <v>679</v>
      </c>
    </row>
    <row r="78" spans="1:15">
      <c r="A78" s="488"/>
      <c r="B78" s="188" t="s">
        <v>49</v>
      </c>
      <c r="C78" s="193">
        <v>495</v>
      </c>
      <c r="D78" s="47">
        <v>841</v>
      </c>
      <c r="E78" s="47">
        <v>861</v>
      </c>
      <c r="F78" s="47">
        <v>516</v>
      </c>
      <c r="G78" s="47">
        <v>810</v>
      </c>
      <c r="H78" s="47">
        <v>823</v>
      </c>
      <c r="I78" s="47">
        <v>926</v>
      </c>
      <c r="J78" s="47">
        <v>683</v>
      </c>
      <c r="K78" s="47">
        <v>563</v>
      </c>
      <c r="L78" s="47">
        <v>993</v>
      </c>
      <c r="M78" s="47">
        <v>775</v>
      </c>
      <c r="N78" s="47">
        <v>1316</v>
      </c>
      <c r="O78" s="47">
        <v>577</v>
      </c>
    </row>
    <row r="79" spans="1:15">
      <c r="A79" s="488"/>
      <c r="B79" s="188" t="s">
        <v>50</v>
      </c>
      <c r="C79" s="192">
        <v>746</v>
      </c>
      <c r="D79" s="187">
        <v>584</v>
      </c>
      <c r="E79" s="187">
        <v>1487</v>
      </c>
      <c r="F79" s="187">
        <v>700</v>
      </c>
      <c r="G79" s="187">
        <v>1349</v>
      </c>
      <c r="H79" s="187">
        <v>1225</v>
      </c>
      <c r="I79" s="187">
        <v>1336</v>
      </c>
      <c r="J79" s="187">
        <v>971</v>
      </c>
      <c r="K79" s="187">
        <v>844</v>
      </c>
      <c r="L79" s="187">
        <v>757</v>
      </c>
      <c r="M79" s="187">
        <v>978</v>
      </c>
      <c r="N79" s="187">
        <v>1083</v>
      </c>
      <c r="O79" s="187">
        <v>773</v>
      </c>
    </row>
    <row r="80" spans="1:15">
      <c r="A80" s="488"/>
      <c r="B80" s="188" t="s">
        <v>51</v>
      </c>
      <c r="C80" s="193">
        <v>719</v>
      </c>
      <c r="D80" s="47">
        <v>1212</v>
      </c>
      <c r="E80" s="47">
        <v>2906</v>
      </c>
      <c r="F80" s="47">
        <v>1743</v>
      </c>
      <c r="G80" s="47">
        <v>3000</v>
      </c>
      <c r="H80" s="47">
        <v>2201</v>
      </c>
      <c r="I80" s="47">
        <v>2657</v>
      </c>
      <c r="J80" s="47">
        <v>2326</v>
      </c>
      <c r="K80" s="47">
        <v>2046</v>
      </c>
      <c r="L80" s="47">
        <v>1191</v>
      </c>
      <c r="M80" s="47">
        <v>1609</v>
      </c>
      <c r="N80" s="47">
        <v>2194</v>
      </c>
      <c r="O80" s="47">
        <v>1308</v>
      </c>
    </row>
    <row r="81" spans="1:15">
      <c r="A81" s="488"/>
      <c r="B81" s="188" t="s">
        <v>52</v>
      </c>
      <c r="C81" s="192">
        <v>4281</v>
      </c>
      <c r="D81" s="187">
        <v>4964</v>
      </c>
      <c r="E81" s="187">
        <v>4842</v>
      </c>
      <c r="F81" s="187">
        <v>3450</v>
      </c>
      <c r="G81" s="187">
        <v>5607</v>
      </c>
      <c r="H81" s="187">
        <v>5359</v>
      </c>
      <c r="I81" s="187">
        <v>5126</v>
      </c>
      <c r="J81" s="187">
        <v>4376</v>
      </c>
      <c r="K81" s="187">
        <v>3934</v>
      </c>
      <c r="L81" s="187">
        <v>2249</v>
      </c>
      <c r="M81" s="187">
        <v>3105</v>
      </c>
      <c r="N81" s="187">
        <v>4638</v>
      </c>
      <c r="O81" s="187">
        <v>3265</v>
      </c>
    </row>
    <row r="82" spans="1:15">
      <c r="A82" s="488"/>
      <c r="B82" s="188" t="s">
        <v>53</v>
      </c>
      <c r="C82" s="193">
        <v>805</v>
      </c>
      <c r="D82" s="47">
        <v>793</v>
      </c>
      <c r="E82" s="47">
        <v>713</v>
      </c>
      <c r="F82" s="47">
        <v>1332</v>
      </c>
      <c r="G82" s="47">
        <v>1396</v>
      </c>
      <c r="H82" s="47">
        <v>1734</v>
      </c>
      <c r="I82" s="47">
        <v>1290</v>
      </c>
      <c r="J82" s="47">
        <v>1927</v>
      </c>
      <c r="K82" s="47">
        <v>1684</v>
      </c>
      <c r="L82" s="47">
        <v>1023</v>
      </c>
      <c r="M82" s="47">
        <v>1375</v>
      </c>
      <c r="N82" s="47">
        <v>1746</v>
      </c>
      <c r="O82" s="47">
        <v>1090</v>
      </c>
    </row>
    <row r="83" spans="1:15">
      <c r="A83" s="488"/>
      <c r="B83" s="188" t="s">
        <v>54</v>
      </c>
      <c r="C83" s="192">
        <v>824</v>
      </c>
      <c r="D83" s="187">
        <v>915</v>
      </c>
      <c r="E83" s="187">
        <v>2440</v>
      </c>
      <c r="F83" s="187">
        <v>1224</v>
      </c>
      <c r="G83" s="187">
        <v>1113</v>
      </c>
      <c r="H83" s="187">
        <v>2363</v>
      </c>
      <c r="I83" s="187">
        <v>2169</v>
      </c>
      <c r="J83" s="187">
        <v>1763</v>
      </c>
      <c r="K83" s="187">
        <v>1609</v>
      </c>
      <c r="L83" s="187">
        <v>1241</v>
      </c>
      <c r="M83" s="187">
        <v>1110</v>
      </c>
      <c r="N83" s="187">
        <v>1280</v>
      </c>
      <c r="O83" s="187">
        <v>1000</v>
      </c>
    </row>
    <row r="84" spans="1:15">
      <c r="A84" s="488"/>
      <c r="B84" s="188" t="s">
        <v>82</v>
      </c>
      <c r="C84" s="192" t="s">
        <v>455</v>
      </c>
      <c r="D84" s="187" t="s">
        <v>455</v>
      </c>
      <c r="E84" s="187" t="s">
        <v>455</v>
      </c>
      <c r="F84" s="187" t="s">
        <v>455</v>
      </c>
      <c r="G84" s="187" t="s">
        <v>455</v>
      </c>
      <c r="H84" s="187" t="s">
        <v>455</v>
      </c>
      <c r="I84" s="187" t="s">
        <v>455</v>
      </c>
      <c r="J84" s="187" t="s">
        <v>455</v>
      </c>
      <c r="K84" s="187" t="s">
        <v>455</v>
      </c>
      <c r="L84" s="187" t="s">
        <v>455</v>
      </c>
      <c r="M84" s="187" t="s">
        <v>455</v>
      </c>
      <c r="N84" s="187" t="s">
        <v>455</v>
      </c>
      <c r="O84" s="47">
        <v>525</v>
      </c>
    </row>
    <row r="85" spans="1:15">
      <c r="A85" s="488"/>
      <c r="B85" s="188" t="s">
        <v>55</v>
      </c>
      <c r="C85" s="192">
        <v>1512</v>
      </c>
      <c r="D85" s="187">
        <v>4671</v>
      </c>
      <c r="E85" s="187">
        <v>4378</v>
      </c>
      <c r="F85" s="187">
        <v>1895</v>
      </c>
      <c r="G85" s="187">
        <v>2190</v>
      </c>
      <c r="H85" s="187">
        <v>4264</v>
      </c>
      <c r="I85" s="187">
        <v>3893</v>
      </c>
      <c r="J85" s="187">
        <v>3404</v>
      </c>
      <c r="K85" s="187">
        <v>3025</v>
      </c>
      <c r="L85" s="187">
        <v>1557</v>
      </c>
      <c r="M85" s="187">
        <v>2414</v>
      </c>
      <c r="N85" s="187">
        <v>2693</v>
      </c>
      <c r="O85" s="187">
        <v>1429</v>
      </c>
    </row>
    <row r="86" spans="1:15">
      <c r="A86" s="488"/>
      <c r="B86" s="188" t="s">
        <v>56</v>
      </c>
      <c r="C86" s="193">
        <v>925</v>
      </c>
      <c r="D86" s="47">
        <v>923</v>
      </c>
      <c r="E86" s="47">
        <v>770</v>
      </c>
      <c r="F86" s="47">
        <v>1668</v>
      </c>
      <c r="G86" s="47">
        <v>1651</v>
      </c>
      <c r="H86" s="47">
        <v>2528</v>
      </c>
      <c r="I86" s="47">
        <v>2508</v>
      </c>
      <c r="J86" s="47">
        <v>2125</v>
      </c>
      <c r="K86" s="47">
        <v>1635</v>
      </c>
      <c r="L86" s="47">
        <v>1128</v>
      </c>
      <c r="M86" s="47">
        <v>1408</v>
      </c>
      <c r="N86" s="47">
        <v>1726</v>
      </c>
      <c r="O86" s="47">
        <v>1086</v>
      </c>
    </row>
    <row r="87" spans="1:15">
      <c r="A87" s="488"/>
      <c r="B87" s="188" t="s">
        <v>57</v>
      </c>
      <c r="C87" s="192" t="s">
        <v>455</v>
      </c>
      <c r="D87" s="187" t="s">
        <v>455</v>
      </c>
      <c r="E87" s="187" t="s">
        <v>455</v>
      </c>
      <c r="F87" s="187" t="s">
        <v>455</v>
      </c>
      <c r="G87" s="187" t="s">
        <v>455</v>
      </c>
      <c r="H87" s="187" t="s">
        <v>455</v>
      </c>
      <c r="I87" s="187" t="s">
        <v>455</v>
      </c>
      <c r="J87" s="187">
        <v>733</v>
      </c>
      <c r="K87" s="187">
        <v>676</v>
      </c>
      <c r="L87" s="187">
        <v>1192</v>
      </c>
      <c r="M87" s="187">
        <v>905</v>
      </c>
      <c r="N87" s="187">
        <v>781</v>
      </c>
      <c r="O87" s="187">
        <v>696</v>
      </c>
    </row>
    <row r="88" spans="1:15">
      <c r="A88" s="488"/>
      <c r="B88" s="188" t="s">
        <v>58</v>
      </c>
      <c r="C88" s="193">
        <v>1096</v>
      </c>
      <c r="D88" s="47">
        <v>1011</v>
      </c>
      <c r="E88" s="47">
        <v>845</v>
      </c>
      <c r="F88" s="47">
        <v>817</v>
      </c>
      <c r="G88" s="47">
        <v>793</v>
      </c>
      <c r="H88" s="47">
        <v>2262</v>
      </c>
      <c r="I88" s="47">
        <v>2998</v>
      </c>
      <c r="J88" s="47">
        <v>1812</v>
      </c>
      <c r="K88" s="47">
        <v>1483</v>
      </c>
      <c r="L88" s="47">
        <v>1147</v>
      </c>
      <c r="M88" s="47">
        <v>980</v>
      </c>
      <c r="N88" s="47">
        <v>1426</v>
      </c>
      <c r="O88" s="47">
        <v>889</v>
      </c>
    </row>
    <row r="89" spans="1:15">
      <c r="A89" s="488"/>
      <c r="B89" s="188" t="s">
        <v>59</v>
      </c>
      <c r="C89" s="192">
        <v>336</v>
      </c>
      <c r="D89" s="187">
        <v>305</v>
      </c>
      <c r="E89" s="187">
        <v>363</v>
      </c>
      <c r="F89" s="187">
        <v>395</v>
      </c>
      <c r="G89" s="187">
        <v>356</v>
      </c>
      <c r="H89" s="187">
        <v>329</v>
      </c>
      <c r="I89" s="187">
        <v>384</v>
      </c>
      <c r="J89" s="187">
        <v>335</v>
      </c>
      <c r="K89" s="187">
        <v>314</v>
      </c>
      <c r="L89" s="187">
        <v>864</v>
      </c>
      <c r="M89" s="187">
        <v>495</v>
      </c>
      <c r="N89" s="187">
        <v>289</v>
      </c>
      <c r="O89" s="187">
        <v>389</v>
      </c>
    </row>
    <row r="90" spans="1:15">
      <c r="A90" s="488"/>
      <c r="B90" s="188" t="s">
        <v>60</v>
      </c>
      <c r="C90" s="193">
        <v>313</v>
      </c>
      <c r="D90" s="47">
        <v>302</v>
      </c>
      <c r="E90" s="47">
        <v>258</v>
      </c>
      <c r="F90" s="47">
        <v>256</v>
      </c>
      <c r="G90" s="47">
        <v>266</v>
      </c>
      <c r="H90" s="47">
        <v>237</v>
      </c>
      <c r="I90" s="47">
        <v>326</v>
      </c>
      <c r="J90" s="47">
        <v>257</v>
      </c>
      <c r="K90" s="47">
        <v>191</v>
      </c>
      <c r="L90" s="47">
        <v>339</v>
      </c>
      <c r="M90" s="47">
        <v>432</v>
      </c>
      <c r="N90" s="47">
        <v>379</v>
      </c>
      <c r="O90" s="47">
        <v>433</v>
      </c>
    </row>
    <row r="91" spans="1:15">
      <c r="A91" s="488" t="s">
        <v>160</v>
      </c>
      <c r="B91" s="188" t="s">
        <v>46</v>
      </c>
      <c r="C91" s="192" t="s">
        <v>455</v>
      </c>
      <c r="D91" s="187" t="s">
        <v>455</v>
      </c>
      <c r="E91" s="187" t="s">
        <v>455</v>
      </c>
      <c r="F91" s="187" t="s">
        <v>455</v>
      </c>
      <c r="G91" s="187" t="s">
        <v>455</v>
      </c>
      <c r="H91" s="187" t="s">
        <v>455</v>
      </c>
      <c r="I91" s="187" t="s">
        <v>455</v>
      </c>
      <c r="J91" s="11">
        <v>37.198067999999999</v>
      </c>
      <c r="K91" s="11">
        <v>36.4</v>
      </c>
      <c r="L91" s="11">
        <v>44.980939999999997</v>
      </c>
      <c r="M91" s="11">
        <v>48.809524000000003</v>
      </c>
      <c r="N91" s="11">
        <v>51.931330472102999</v>
      </c>
      <c r="O91" s="11">
        <v>48.895899053627758</v>
      </c>
    </row>
    <row r="92" spans="1:15">
      <c r="A92" s="488"/>
      <c r="B92" s="188" t="s">
        <v>47</v>
      </c>
      <c r="C92" s="11">
        <v>24.587156</v>
      </c>
      <c r="D92" s="11">
        <v>23.369565000000001</v>
      </c>
      <c r="E92" s="11">
        <v>22.862454</v>
      </c>
      <c r="F92" s="11">
        <v>20.547944999999999</v>
      </c>
      <c r="G92" s="11">
        <v>24.168296999999999</v>
      </c>
      <c r="H92" s="11">
        <v>26.787417000000001</v>
      </c>
      <c r="I92" s="11">
        <v>33.216476999999998</v>
      </c>
      <c r="J92" s="11">
        <v>43.707483000000003</v>
      </c>
      <c r="K92" s="11">
        <v>46.064815000000003</v>
      </c>
      <c r="L92" s="11">
        <v>47.684514999999998</v>
      </c>
      <c r="M92" s="11">
        <v>53.958944000000002</v>
      </c>
      <c r="N92" s="11">
        <v>49.725576289791441</v>
      </c>
      <c r="O92" s="11">
        <v>56.376518218623481</v>
      </c>
    </row>
    <row r="93" spans="1:15">
      <c r="A93" s="488"/>
      <c r="B93" s="188" t="s">
        <v>48</v>
      </c>
      <c r="C93" s="11">
        <v>14.349112</v>
      </c>
      <c r="D93" s="11">
        <v>16.491596999999999</v>
      </c>
      <c r="E93" s="11">
        <v>21.731123</v>
      </c>
      <c r="F93" s="11">
        <v>18.960674000000001</v>
      </c>
      <c r="G93" s="11">
        <v>27.406417000000001</v>
      </c>
      <c r="H93" s="11">
        <v>29.439809</v>
      </c>
      <c r="I93" s="11">
        <v>30.914512999999999</v>
      </c>
      <c r="J93" s="11">
        <v>40.428379999999997</v>
      </c>
      <c r="K93" s="11">
        <v>32.934927000000002</v>
      </c>
      <c r="L93" s="11">
        <v>36.256906000000001</v>
      </c>
      <c r="M93" s="11">
        <v>42.118226999999997</v>
      </c>
      <c r="N93" s="11">
        <v>46.974522292993633</v>
      </c>
      <c r="O93" s="11">
        <v>43.151693667157588</v>
      </c>
    </row>
    <row r="94" spans="1:15">
      <c r="A94" s="488"/>
      <c r="B94" s="188" t="s">
        <v>49</v>
      </c>
      <c r="C94" s="11">
        <v>15.959595999999999</v>
      </c>
      <c r="D94" s="11">
        <v>18.549346</v>
      </c>
      <c r="E94" s="11">
        <v>22.764227999999999</v>
      </c>
      <c r="F94" s="11">
        <v>20.155038999999999</v>
      </c>
      <c r="G94" s="11">
        <v>31.728394999999999</v>
      </c>
      <c r="H94" s="11">
        <v>32.320777999999997</v>
      </c>
      <c r="I94" s="11">
        <v>37.257019</v>
      </c>
      <c r="J94" s="11">
        <v>34.992679000000003</v>
      </c>
      <c r="K94" s="11">
        <v>40.142096000000002</v>
      </c>
      <c r="L94" s="11">
        <v>41.289023</v>
      </c>
      <c r="M94" s="11">
        <v>49.935484000000002</v>
      </c>
      <c r="N94" s="11">
        <v>47.948328267477201</v>
      </c>
      <c r="O94" s="11">
        <v>53.552859618717505</v>
      </c>
    </row>
    <row r="95" spans="1:15">
      <c r="A95" s="488"/>
      <c r="B95" s="188" t="s">
        <v>50</v>
      </c>
      <c r="C95" s="11">
        <v>14.343164</v>
      </c>
      <c r="D95" s="11">
        <v>17.465752999999999</v>
      </c>
      <c r="E95" s="11">
        <v>22.192333999999999</v>
      </c>
      <c r="F95" s="11">
        <v>26.571428999999998</v>
      </c>
      <c r="G95" s="11">
        <v>25.945145</v>
      </c>
      <c r="H95" s="11">
        <v>28.489795999999998</v>
      </c>
      <c r="I95" s="11">
        <v>29.416167999999999</v>
      </c>
      <c r="J95" s="11">
        <v>37.281153000000003</v>
      </c>
      <c r="K95" s="11">
        <v>36.848340999999998</v>
      </c>
      <c r="L95" s="11">
        <v>44.649934000000002</v>
      </c>
      <c r="M95" s="11">
        <v>47.852761000000001</v>
      </c>
      <c r="N95" s="11">
        <v>52.262234533702681</v>
      </c>
      <c r="O95" s="11">
        <v>51.228978007761974</v>
      </c>
    </row>
    <row r="96" spans="1:15">
      <c r="A96" s="488"/>
      <c r="B96" s="188" t="s">
        <v>51</v>
      </c>
      <c r="C96" s="11">
        <v>14.325452</v>
      </c>
      <c r="D96" s="11">
        <v>19.636963999999999</v>
      </c>
      <c r="E96" s="11">
        <v>20.509291000000001</v>
      </c>
      <c r="F96" s="11">
        <v>25.415949999999999</v>
      </c>
      <c r="G96" s="11">
        <v>25.666667</v>
      </c>
      <c r="H96" s="11">
        <v>28.169014000000001</v>
      </c>
      <c r="I96" s="11">
        <v>30.861874</v>
      </c>
      <c r="J96" s="11">
        <v>37.231298000000002</v>
      </c>
      <c r="K96" s="11">
        <v>38.709676999999999</v>
      </c>
      <c r="L96" s="11">
        <v>48.698573000000003</v>
      </c>
      <c r="M96" s="11">
        <v>50.590429</v>
      </c>
      <c r="N96" s="11">
        <v>50.410209662716497</v>
      </c>
      <c r="O96" s="11">
        <v>51.37614678899083</v>
      </c>
    </row>
    <row r="97" spans="1:15">
      <c r="A97" s="488"/>
      <c r="B97" s="188" t="s">
        <v>52</v>
      </c>
      <c r="C97" s="11">
        <v>16.771782000000002</v>
      </c>
      <c r="D97" s="11">
        <v>20.165189000000002</v>
      </c>
      <c r="E97" s="11">
        <v>22.408096</v>
      </c>
      <c r="F97" s="11">
        <v>26.144928</v>
      </c>
      <c r="G97" s="11">
        <v>24.950953999999999</v>
      </c>
      <c r="H97" s="11">
        <v>26.460159999999998</v>
      </c>
      <c r="I97" s="11">
        <v>31.076862999999999</v>
      </c>
      <c r="J97" s="11">
        <v>36.745887000000003</v>
      </c>
      <c r="K97" s="11">
        <v>36.146416000000002</v>
      </c>
      <c r="L97" s="11">
        <v>44.553134999999997</v>
      </c>
      <c r="M97" s="11">
        <v>47.826087000000001</v>
      </c>
      <c r="N97" s="11">
        <v>51.056489866321684</v>
      </c>
      <c r="O97" s="11">
        <v>52.312404287901991</v>
      </c>
    </row>
    <row r="98" spans="1:15">
      <c r="A98" s="488"/>
      <c r="B98" s="188" t="s">
        <v>53</v>
      </c>
      <c r="C98" s="11">
        <v>13.416149000000001</v>
      </c>
      <c r="D98" s="11">
        <v>14.375788</v>
      </c>
      <c r="E98" s="11">
        <v>17.391304000000002</v>
      </c>
      <c r="F98" s="11">
        <v>17.567568000000001</v>
      </c>
      <c r="G98" s="11">
        <v>20.12894</v>
      </c>
      <c r="H98" s="11">
        <v>20.818916000000002</v>
      </c>
      <c r="I98" s="11">
        <v>26.976744</v>
      </c>
      <c r="J98" s="11">
        <v>32.226258000000001</v>
      </c>
      <c r="K98" s="11">
        <v>31.947742999999999</v>
      </c>
      <c r="L98" s="11">
        <v>42.619745999999999</v>
      </c>
      <c r="M98" s="11">
        <v>47.563636000000002</v>
      </c>
      <c r="N98" s="11">
        <v>47.995418098510882</v>
      </c>
      <c r="O98" s="11">
        <v>48.532110091743121</v>
      </c>
    </row>
    <row r="99" spans="1:15">
      <c r="A99" s="488"/>
      <c r="B99" s="188" t="s">
        <v>54</v>
      </c>
      <c r="C99" s="11">
        <v>11.165049</v>
      </c>
      <c r="D99" s="11">
        <v>11.803279</v>
      </c>
      <c r="E99" s="11">
        <v>15.901638999999999</v>
      </c>
      <c r="F99" s="11">
        <v>17.973856000000001</v>
      </c>
      <c r="G99" s="11">
        <v>23.989218000000001</v>
      </c>
      <c r="H99" s="11">
        <v>21.117224</v>
      </c>
      <c r="I99" s="11">
        <v>26.371600000000001</v>
      </c>
      <c r="J99" s="11">
        <v>33.522404999999999</v>
      </c>
      <c r="K99" s="11">
        <v>36.606588000000002</v>
      </c>
      <c r="L99" s="11">
        <v>46.575341999999999</v>
      </c>
      <c r="M99" s="11">
        <v>45.585585999999999</v>
      </c>
      <c r="N99" s="11">
        <v>50.625</v>
      </c>
      <c r="O99" s="11">
        <v>52.2</v>
      </c>
    </row>
    <row r="100" spans="1:15">
      <c r="A100" s="488"/>
      <c r="B100" s="188" t="s">
        <v>82</v>
      </c>
      <c r="C100" s="192" t="s">
        <v>455</v>
      </c>
      <c r="D100" s="187" t="s">
        <v>455</v>
      </c>
      <c r="E100" s="187" t="s">
        <v>455</v>
      </c>
      <c r="F100" s="187" t="s">
        <v>455</v>
      </c>
      <c r="G100" s="187" t="s">
        <v>455</v>
      </c>
      <c r="H100" s="187" t="s">
        <v>455</v>
      </c>
      <c r="I100" s="187" t="s">
        <v>455</v>
      </c>
      <c r="J100" s="187" t="s">
        <v>455</v>
      </c>
      <c r="K100" s="187" t="s">
        <v>455</v>
      </c>
      <c r="L100" s="187" t="s">
        <v>455</v>
      </c>
      <c r="M100" s="187" t="s">
        <v>455</v>
      </c>
      <c r="N100" s="187" t="s">
        <v>455</v>
      </c>
      <c r="O100" s="11">
        <v>50.285714285714292</v>
      </c>
    </row>
    <row r="101" spans="1:15">
      <c r="A101" s="488"/>
      <c r="B101" s="188" t="s">
        <v>55</v>
      </c>
      <c r="C101" s="11">
        <v>11.111110999999999</v>
      </c>
      <c r="D101" s="11">
        <v>10.747163</v>
      </c>
      <c r="E101" s="11">
        <v>13.978986000000001</v>
      </c>
      <c r="F101" s="11">
        <v>19.261213999999999</v>
      </c>
      <c r="G101" s="11">
        <v>18.721461000000001</v>
      </c>
      <c r="H101" s="11">
        <v>18.902439000000001</v>
      </c>
      <c r="I101" s="11">
        <v>25.430259</v>
      </c>
      <c r="J101" s="11">
        <v>29.494712</v>
      </c>
      <c r="K101" s="11">
        <v>32.628098999999999</v>
      </c>
      <c r="L101" s="11">
        <v>42.260758000000003</v>
      </c>
      <c r="M101" s="11">
        <v>46.188898000000002</v>
      </c>
      <c r="N101" s="11">
        <v>48.867434088377273</v>
      </c>
      <c r="O101" s="11">
        <v>48.565430370888734</v>
      </c>
    </row>
    <row r="102" spans="1:15">
      <c r="A102" s="488"/>
      <c r="B102" s="188" t="s">
        <v>56</v>
      </c>
      <c r="C102" s="11">
        <v>10.594595</v>
      </c>
      <c r="D102" s="11">
        <v>14.084507</v>
      </c>
      <c r="E102" s="11">
        <v>11.168831000000001</v>
      </c>
      <c r="F102" s="11">
        <v>14.628297</v>
      </c>
      <c r="G102" s="11">
        <v>16.717141000000002</v>
      </c>
      <c r="H102" s="11">
        <v>17.44462</v>
      </c>
      <c r="I102" s="11">
        <v>23.125997000000002</v>
      </c>
      <c r="J102" s="11">
        <v>28.329412000000001</v>
      </c>
      <c r="K102" s="11">
        <v>34.617736999999998</v>
      </c>
      <c r="L102" s="11">
        <v>42.375886999999999</v>
      </c>
      <c r="M102" s="11">
        <v>44.602272999999997</v>
      </c>
      <c r="N102" s="11">
        <v>46.987253765932792</v>
      </c>
      <c r="O102" s="11">
        <v>52.946593001841627</v>
      </c>
    </row>
    <row r="103" spans="1:15">
      <c r="A103" s="488"/>
      <c r="B103" s="188" t="s">
        <v>57</v>
      </c>
      <c r="C103" s="192" t="s">
        <v>455</v>
      </c>
      <c r="D103" s="187" t="s">
        <v>455</v>
      </c>
      <c r="E103" s="187" t="s">
        <v>455</v>
      </c>
      <c r="F103" s="187" t="s">
        <v>455</v>
      </c>
      <c r="G103" s="187" t="s">
        <v>455</v>
      </c>
      <c r="H103" s="187" t="s">
        <v>455</v>
      </c>
      <c r="I103" s="187" t="s">
        <v>455</v>
      </c>
      <c r="J103" s="11">
        <v>27.421555000000001</v>
      </c>
      <c r="K103" s="11">
        <v>32.692307999999997</v>
      </c>
      <c r="L103" s="11">
        <v>41.778523</v>
      </c>
      <c r="M103" s="11">
        <v>48.618785000000003</v>
      </c>
      <c r="N103" s="11">
        <v>42.893725992317542</v>
      </c>
      <c r="O103" s="11">
        <v>52.442528735632187</v>
      </c>
    </row>
    <row r="104" spans="1:15">
      <c r="A104" s="488"/>
      <c r="B104" s="188" t="s">
        <v>58</v>
      </c>
      <c r="C104" s="11">
        <v>9.6715327999999996</v>
      </c>
      <c r="D104" s="11">
        <v>12.363996</v>
      </c>
      <c r="E104" s="11">
        <v>13.491123999999999</v>
      </c>
      <c r="F104" s="11">
        <v>17.013463999999999</v>
      </c>
      <c r="G104" s="11">
        <v>18.284994000000001</v>
      </c>
      <c r="H104" s="11">
        <v>14.146773</v>
      </c>
      <c r="I104" s="11">
        <v>22.548366000000001</v>
      </c>
      <c r="J104" s="11">
        <v>25.938189999999999</v>
      </c>
      <c r="K104" s="11">
        <v>32.434255</v>
      </c>
      <c r="L104" s="11">
        <v>40.453356999999997</v>
      </c>
      <c r="M104" s="11">
        <v>45.204082</v>
      </c>
      <c r="N104" s="11">
        <v>47.896213183730715</v>
      </c>
      <c r="O104" s="11">
        <v>52.868391451068618</v>
      </c>
    </row>
    <row r="105" spans="1:15">
      <c r="A105" s="488"/>
      <c r="B105" s="188" t="s">
        <v>59</v>
      </c>
      <c r="C105" s="11">
        <v>11.309524</v>
      </c>
      <c r="D105" s="11">
        <v>12.459016</v>
      </c>
      <c r="E105" s="11">
        <v>15.977961000000001</v>
      </c>
      <c r="F105" s="11">
        <v>22.78481</v>
      </c>
      <c r="G105" s="11">
        <v>30.617978000000001</v>
      </c>
      <c r="H105" s="11">
        <v>31.914894</v>
      </c>
      <c r="I105" s="11">
        <v>37.760416999999997</v>
      </c>
      <c r="J105" s="11">
        <v>44.179104000000002</v>
      </c>
      <c r="K105" s="11">
        <v>44.267516000000001</v>
      </c>
      <c r="L105" s="11">
        <v>52.314815000000003</v>
      </c>
      <c r="M105" s="11">
        <v>56.767676999999999</v>
      </c>
      <c r="N105" s="11">
        <v>64.013840830449837</v>
      </c>
      <c r="O105" s="11">
        <v>67.352185089974299</v>
      </c>
    </row>
    <row r="106" spans="1:15">
      <c r="A106" s="488"/>
      <c r="B106" s="188" t="s">
        <v>60</v>
      </c>
      <c r="C106" s="11">
        <v>14.696486</v>
      </c>
      <c r="D106" s="11">
        <v>15.89404</v>
      </c>
      <c r="E106" s="11">
        <v>19.767441999999999</v>
      </c>
      <c r="F106" s="11">
        <v>30.46875</v>
      </c>
      <c r="G106" s="11">
        <v>30.451128000000001</v>
      </c>
      <c r="H106" s="11">
        <v>29.113924000000001</v>
      </c>
      <c r="I106" s="11">
        <v>44.171779000000001</v>
      </c>
      <c r="J106" s="11">
        <v>36.964981000000002</v>
      </c>
      <c r="K106" s="11">
        <v>35.078533999999998</v>
      </c>
      <c r="L106" s="11">
        <v>49.557521999999999</v>
      </c>
      <c r="M106" s="11">
        <v>58.796295999999998</v>
      </c>
      <c r="N106" s="11">
        <v>57.25593667546174</v>
      </c>
      <c r="O106" s="11">
        <v>66.05080831408776</v>
      </c>
    </row>
    <row r="107" spans="1:15" s="388" customFormat="1">
      <c r="A107" s="434" t="s">
        <v>610</v>
      </c>
      <c r="B107" s="434"/>
      <c r="C107" s="434"/>
      <c r="D107" s="434"/>
      <c r="E107" s="434"/>
      <c r="F107" s="434"/>
      <c r="G107" s="434"/>
      <c r="H107" s="434"/>
      <c r="I107" s="434"/>
      <c r="J107" s="434"/>
      <c r="K107" s="434"/>
      <c r="L107" s="434"/>
      <c r="M107" s="434"/>
      <c r="N107" s="434"/>
      <c r="O107" s="434"/>
    </row>
    <row r="109" spans="1:15">
      <c r="A109" s="437" t="s">
        <v>162</v>
      </c>
      <c r="B109" s="437"/>
      <c r="C109" s="437"/>
      <c r="D109" s="437"/>
      <c r="E109" s="437"/>
      <c r="F109" s="437"/>
      <c r="G109" s="437"/>
      <c r="H109" s="437"/>
      <c r="I109" s="437"/>
      <c r="J109" s="437"/>
      <c r="K109" s="437"/>
      <c r="L109" s="437"/>
      <c r="M109" s="437"/>
      <c r="N109" s="437"/>
      <c r="O109" s="437"/>
    </row>
    <row r="110" spans="1:15" s="388" customFormat="1">
      <c r="A110" s="431" t="s">
        <v>728</v>
      </c>
      <c r="B110" s="431"/>
      <c r="C110" s="431"/>
      <c r="D110" s="431"/>
      <c r="E110" s="431"/>
      <c r="F110" s="431"/>
      <c r="G110" s="431"/>
      <c r="H110" s="431"/>
      <c r="I110" s="431"/>
      <c r="J110" s="431"/>
      <c r="K110" s="431"/>
      <c r="L110" s="431"/>
      <c r="M110" s="431"/>
      <c r="N110" s="431"/>
      <c r="O110" s="431"/>
    </row>
    <row r="111" spans="1:15" s="178" customFormat="1"/>
    <row r="112" spans="1:15">
      <c r="A112" s="490" t="s">
        <v>80</v>
      </c>
      <c r="B112" s="489">
        <v>2015</v>
      </c>
      <c r="C112" s="489"/>
      <c r="D112" s="489">
        <v>2017</v>
      </c>
      <c r="E112" s="489"/>
    </row>
    <row r="113" spans="1:10" ht="30">
      <c r="A113" s="490"/>
      <c r="B113" s="194" t="s">
        <v>44</v>
      </c>
      <c r="C113" s="194" t="s">
        <v>45</v>
      </c>
      <c r="D113" s="194" t="s">
        <v>44</v>
      </c>
      <c r="E113" s="194" t="s">
        <v>45</v>
      </c>
      <c r="I113" s="79"/>
      <c r="J113" s="79"/>
    </row>
    <row r="114" spans="1:10">
      <c r="A114" s="188" t="s">
        <v>46</v>
      </c>
      <c r="B114" s="408">
        <v>0.53999860753324513</v>
      </c>
      <c r="C114" s="408">
        <v>3.0824391076039747E-2</v>
      </c>
      <c r="D114" s="408">
        <v>0.48061426182149919</v>
      </c>
      <c r="E114" s="408">
        <v>2.1498692947515313E-2</v>
      </c>
      <c r="I114" s="10"/>
      <c r="J114" s="12"/>
    </row>
    <row r="115" spans="1:10">
      <c r="A115" s="188" t="s">
        <v>47</v>
      </c>
      <c r="B115" s="408">
        <v>0.51084887704606019</v>
      </c>
      <c r="C115" s="408">
        <v>2.3479951310162228E-2</v>
      </c>
      <c r="D115" s="408">
        <v>0.56890243902439019</v>
      </c>
      <c r="E115" s="408">
        <v>1.7164316849565237E-2</v>
      </c>
      <c r="I115" s="10"/>
      <c r="J115" s="12"/>
    </row>
    <row r="116" spans="1:10">
      <c r="A116" s="188" t="s">
        <v>48</v>
      </c>
      <c r="B116" s="408">
        <v>0.44073086904678405</v>
      </c>
      <c r="C116" s="408">
        <v>2.47524237475957E-2</v>
      </c>
      <c r="D116" s="408">
        <v>0.41904038485884287</v>
      </c>
      <c r="E116" s="408">
        <v>2.3336960563052723E-2</v>
      </c>
      <c r="I116" s="10"/>
      <c r="J116" s="12"/>
    </row>
    <row r="117" spans="1:10">
      <c r="A117" s="188" t="s">
        <v>49</v>
      </c>
      <c r="B117" s="408">
        <v>0.4803158488437676</v>
      </c>
      <c r="C117" s="408">
        <v>2.1353550014735309E-2</v>
      </c>
      <c r="D117" s="408">
        <v>0.55029488184105246</v>
      </c>
      <c r="E117" s="408">
        <v>2.5950369101119627E-2</v>
      </c>
      <c r="I117" s="10"/>
      <c r="J117" s="12"/>
    </row>
    <row r="118" spans="1:10">
      <c r="A118" s="188" t="s">
        <v>50</v>
      </c>
      <c r="B118" s="408">
        <v>0.51638482563902321</v>
      </c>
      <c r="C118" s="408">
        <v>1.8434494298697156E-2</v>
      </c>
      <c r="D118" s="408">
        <v>0.51374711886730329</v>
      </c>
      <c r="E118" s="408">
        <v>2.1097469780705241E-2</v>
      </c>
      <c r="I118" s="10"/>
      <c r="J118" s="12"/>
    </row>
    <row r="119" spans="1:10">
      <c r="A119" s="188" t="s">
        <v>51</v>
      </c>
      <c r="B119" s="408">
        <v>0.51456730905685011</v>
      </c>
      <c r="C119" s="408">
        <v>1.3330644191455897E-2</v>
      </c>
      <c r="D119" s="408">
        <v>0.51773437877348616</v>
      </c>
      <c r="E119" s="408">
        <v>1.6401640230207286E-2</v>
      </c>
      <c r="I119" s="10"/>
      <c r="J119" s="12"/>
    </row>
    <row r="120" spans="1:10">
      <c r="A120" s="188" t="s">
        <v>52</v>
      </c>
      <c r="B120" s="408">
        <v>0.50427180916378089</v>
      </c>
      <c r="C120" s="408">
        <v>1.0539497037486958E-2</v>
      </c>
      <c r="D120" s="408">
        <v>0.50589658935116533</v>
      </c>
      <c r="E120" s="408">
        <v>1.1999753323698041E-2</v>
      </c>
      <c r="I120" s="10"/>
      <c r="J120" s="12"/>
    </row>
    <row r="121" spans="1:10">
      <c r="A121" s="188" t="s">
        <v>53</v>
      </c>
      <c r="B121" s="408">
        <v>0.4701933110000549</v>
      </c>
      <c r="C121" s="408">
        <v>1.6298175458628224E-2</v>
      </c>
      <c r="D121" s="408">
        <v>0.49682416485831499</v>
      </c>
      <c r="E121" s="408">
        <v>1.8152837858389149E-2</v>
      </c>
      <c r="I121" s="10"/>
      <c r="J121" s="12"/>
    </row>
    <row r="122" spans="1:10">
      <c r="A122" s="188" t="s">
        <v>54</v>
      </c>
      <c r="B122" s="408">
        <v>0.50730683688727496</v>
      </c>
      <c r="C122" s="408">
        <v>1.7167212101233623E-2</v>
      </c>
      <c r="D122" s="408">
        <v>0.53100703045576259</v>
      </c>
      <c r="E122" s="408">
        <v>2.0492427474249883E-2</v>
      </c>
      <c r="I122" s="10"/>
      <c r="J122" s="12"/>
    </row>
    <row r="123" spans="1:10" s="178" customFormat="1">
      <c r="A123" s="188" t="s">
        <v>82</v>
      </c>
      <c r="B123" s="408"/>
      <c r="C123" s="408"/>
      <c r="D123" s="408">
        <v>0.5166971257684001</v>
      </c>
      <c r="E123" s="408">
        <v>2.8598977636178465E-2</v>
      </c>
      <c r="I123" s="10"/>
      <c r="J123" s="12"/>
    </row>
    <row r="124" spans="1:10">
      <c r="A124" s="188" t="s">
        <v>55</v>
      </c>
      <c r="B124" s="408">
        <v>0.51313831774475815</v>
      </c>
      <c r="C124" s="408">
        <v>1.1500728699837044E-2</v>
      </c>
      <c r="D124" s="408">
        <v>0.5107701035833242</v>
      </c>
      <c r="E124" s="408">
        <v>1.6474005943693817E-2</v>
      </c>
      <c r="I124" s="10"/>
      <c r="J124" s="12"/>
    </row>
    <row r="125" spans="1:10">
      <c r="A125" s="188" t="s">
        <v>56</v>
      </c>
      <c r="B125" s="408">
        <v>0.48626693911321156</v>
      </c>
      <c r="C125" s="408">
        <v>1.4120547018951385E-2</v>
      </c>
      <c r="D125" s="408">
        <v>0.52089963929556549</v>
      </c>
      <c r="E125" s="408">
        <v>1.9608468944847132E-2</v>
      </c>
      <c r="I125" s="10"/>
      <c r="J125" s="12"/>
    </row>
    <row r="126" spans="1:10">
      <c r="A126" s="188" t="s">
        <v>57</v>
      </c>
      <c r="B126" s="408">
        <v>0.4769685767097967</v>
      </c>
      <c r="C126" s="408">
        <v>2.5923449102399451E-2</v>
      </c>
      <c r="D126" s="408">
        <v>0.52795975666822648</v>
      </c>
      <c r="E126" s="408">
        <v>2.331618433003441E-2</v>
      </c>
      <c r="I126" s="10"/>
      <c r="J126" s="12"/>
    </row>
    <row r="127" spans="1:10">
      <c r="A127" s="188" t="s">
        <v>58</v>
      </c>
      <c r="B127" s="408">
        <v>0.50714998337213169</v>
      </c>
      <c r="C127" s="408">
        <v>1.8343731947534209E-2</v>
      </c>
      <c r="D127" s="408">
        <v>0.52013487168014316</v>
      </c>
      <c r="E127" s="408">
        <v>2.3649083087665869E-2</v>
      </c>
      <c r="I127" s="10"/>
      <c r="J127" s="12"/>
    </row>
    <row r="128" spans="1:10">
      <c r="A128" s="188" t="s">
        <v>59</v>
      </c>
      <c r="B128" s="408">
        <v>0.62595499738356886</v>
      </c>
      <c r="C128" s="408">
        <v>3.5040636670079825E-2</v>
      </c>
      <c r="D128" s="408">
        <v>0.67685328876686168</v>
      </c>
      <c r="E128" s="408">
        <v>3.5946489722330832E-2</v>
      </c>
      <c r="I128" s="10"/>
      <c r="J128" s="12"/>
    </row>
    <row r="129" spans="1:10">
      <c r="A129" s="188" t="s">
        <v>60</v>
      </c>
      <c r="B129" s="408">
        <v>0.56051355719159635</v>
      </c>
      <c r="C129" s="408">
        <v>3.2876282369488613E-2</v>
      </c>
      <c r="D129" s="408">
        <v>0.66825965750696936</v>
      </c>
      <c r="E129" s="408">
        <v>2.3445425040952168E-2</v>
      </c>
      <c r="I129" s="10"/>
      <c r="J129" s="12"/>
    </row>
    <row r="130" spans="1:10">
      <c r="A130" s="188" t="s">
        <v>189</v>
      </c>
      <c r="B130" s="408">
        <v>0.50261571516310932</v>
      </c>
      <c r="C130" s="408">
        <v>5.2377364297626888E-3</v>
      </c>
      <c r="D130" s="408">
        <v>0.51220524053699734</v>
      </c>
      <c r="E130" s="408">
        <v>6.2006624936152693E-3</v>
      </c>
    </row>
    <row r="131" spans="1:10">
      <c r="A131" s="434" t="s">
        <v>610</v>
      </c>
      <c r="B131" s="434"/>
      <c r="C131" s="434"/>
      <c r="D131" s="434"/>
      <c r="E131" s="434"/>
      <c r="F131" s="171"/>
    </row>
    <row r="132" spans="1:10">
      <c r="A132" s="388"/>
      <c r="B132" s="388"/>
      <c r="C132" s="388"/>
      <c r="D132" s="388"/>
      <c r="E132" s="388"/>
      <c r="F132" s="388"/>
    </row>
    <row r="133" spans="1:10">
      <c r="A133" s="377" t="s">
        <v>612</v>
      </c>
      <c r="B133" s="388"/>
      <c r="C133" s="388"/>
      <c r="D133" s="388"/>
      <c r="E133" s="388"/>
      <c r="F133" s="388"/>
    </row>
    <row r="134" spans="1:10" ht="44.25" customHeight="1">
      <c r="A134" s="442" t="s">
        <v>618</v>
      </c>
      <c r="B134" s="442"/>
      <c r="C134" s="442"/>
      <c r="D134" s="442"/>
      <c r="E134" s="442"/>
      <c r="F134" s="442"/>
    </row>
    <row r="135" spans="1:10" ht="61.5" customHeight="1">
      <c r="A135" s="442" t="s">
        <v>619</v>
      </c>
      <c r="B135" s="442"/>
      <c r="C135" s="442"/>
      <c r="D135" s="442"/>
      <c r="E135" s="442"/>
      <c r="F135" s="442"/>
    </row>
  </sheetData>
  <mergeCells count="20">
    <mergeCell ref="A1:P1"/>
    <mergeCell ref="A5:A20"/>
    <mergeCell ref="A21:A36"/>
    <mergeCell ref="A37:A52"/>
    <mergeCell ref="A59:A74"/>
    <mergeCell ref="A55:O55"/>
    <mergeCell ref="A134:F134"/>
    <mergeCell ref="A135:F135"/>
    <mergeCell ref="A131:E131"/>
    <mergeCell ref="A2:O2"/>
    <mergeCell ref="A56:O56"/>
    <mergeCell ref="A107:O107"/>
    <mergeCell ref="A110:O110"/>
    <mergeCell ref="A53:O53"/>
    <mergeCell ref="A91:A106"/>
    <mergeCell ref="A109:O109"/>
    <mergeCell ref="B112:C112"/>
    <mergeCell ref="D112:E112"/>
    <mergeCell ref="A112:A113"/>
    <mergeCell ref="A75:A9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N31"/>
  <sheetViews>
    <sheetView workbookViewId="0">
      <selection activeCell="A13" sqref="A13:O13"/>
    </sheetView>
  </sheetViews>
  <sheetFormatPr baseColWidth="10" defaultColWidth="9.140625" defaultRowHeight="15"/>
  <cols>
    <col min="1" max="1" width="11" customWidth="1"/>
    <col min="2" max="16" width="10.5703125" customWidth="1"/>
    <col min="17" max="40" width="10.28515625" customWidth="1"/>
  </cols>
  <sheetData>
    <row r="1" spans="1:40">
      <c r="A1" s="437" t="s">
        <v>733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40" s="388" customFormat="1">
      <c r="A2" s="431" t="s">
        <v>728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40" s="178" customFormat="1"/>
    <row r="4" spans="1:40">
      <c r="A4" s="488" t="s">
        <v>23</v>
      </c>
      <c r="B4" s="472" t="s">
        <v>2</v>
      </c>
      <c r="C4" s="472"/>
      <c r="D4" s="472"/>
      <c r="E4" s="472" t="s">
        <v>3</v>
      </c>
      <c r="F4" s="472"/>
      <c r="G4" s="472"/>
      <c r="H4" s="472" t="s">
        <v>4</v>
      </c>
      <c r="I4" s="472"/>
      <c r="J4" s="472"/>
      <c r="K4" s="472" t="s">
        <v>5</v>
      </c>
      <c r="L4" s="472"/>
      <c r="M4" s="472"/>
      <c r="N4" s="472" t="s">
        <v>6</v>
      </c>
      <c r="O4" s="472"/>
      <c r="P4" s="472"/>
      <c r="Q4" s="472" t="s">
        <v>7</v>
      </c>
      <c r="R4" s="472"/>
      <c r="S4" s="472"/>
      <c r="T4" s="472" t="s">
        <v>8</v>
      </c>
      <c r="U4" s="472"/>
      <c r="V4" s="472"/>
      <c r="W4" s="472" t="s">
        <v>9</v>
      </c>
      <c r="X4" s="472"/>
      <c r="Y4" s="472"/>
      <c r="Z4" s="472" t="s">
        <v>10</v>
      </c>
      <c r="AA4" s="472"/>
      <c r="AB4" s="472"/>
      <c r="AC4" s="472" t="s">
        <v>11</v>
      </c>
      <c r="AD4" s="472"/>
      <c r="AE4" s="472"/>
      <c r="AF4" s="472" t="s">
        <v>12</v>
      </c>
      <c r="AG4" s="472"/>
      <c r="AH4" s="472"/>
      <c r="AI4" s="472" t="s">
        <v>13</v>
      </c>
      <c r="AJ4" s="472"/>
      <c r="AK4" s="472"/>
      <c r="AL4" s="472" t="s">
        <v>81</v>
      </c>
      <c r="AM4" s="472"/>
      <c r="AN4" s="472"/>
    </row>
    <row r="5" spans="1:40" ht="30">
      <c r="A5" s="488"/>
      <c r="B5" s="194" t="s">
        <v>163</v>
      </c>
      <c r="C5" s="194" t="s">
        <v>164</v>
      </c>
      <c r="D5" s="194" t="s">
        <v>160</v>
      </c>
      <c r="E5" s="194" t="s">
        <v>163</v>
      </c>
      <c r="F5" s="194" t="s">
        <v>164</v>
      </c>
      <c r="G5" s="194" t="s">
        <v>160</v>
      </c>
      <c r="H5" s="194" t="s">
        <v>163</v>
      </c>
      <c r="I5" s="194" t="s">
        <v>164</v>
      </c>
      <c r="J5" s="194" t="s">
        <v>160</v>
      </c>
      <c r="K5" s="194" t="s">
        <v>163</v>
      </c>
      <c r="L5" s="194" t="s">
        <v>164</v>
      </c>
      <c r="M5" s="194" t="s">
        <v>160</v>
      </c>
      <c r="N5" s="194" t="s">
        <v>163</v>
      </c>
      <c r="O5" s="194" t="s">
        <v>164</v>
      </c>
      <c r="P5" s="194" t="s">
        <v>160</v>
      </c>
      <c r="Q5" s="194" t="s">
        <v>163</v>
      </c>
      <c r="R5" s="194" t="s">
        <v>164</v>
      </c>
      <c r="S5" s="194" t="s">
        <v>160</v>
      </c>
      <c r="T5" s="194" t="s">
        <v>163</v>
      </c>
      <c r="U5" s="194" t="s">
        <v>164</v>
      </c>
      <c r="V5" s="194" t="s">
        <v>160</v>
      </c>
      <c r="W5" s="194" t="s">
        <v>163</v>
      </c>
      <c r="X5" s="194" t="s">
        <v>164</v>
      </c>
      <c r="Y5" s="194" t="s">
        <v>160</v>
      </c>
      <c r="Z5" s="194" t="s">
        <v>163</v>
      </c>
      <c r="AA5" s="194" t="s">
        <v>164</v>
      </c>
      <c r="AB5" s="194" t="s">
        <v>160</v>
      </c>
      <c r="AC5" s="194" t="s">
        <v>163</v>
      </c>
      <c r="AD5" s="194" t="s">
        <v>164</v>
      </c>
      <c r="AE5" s="194" t="s">
        <v>160</v>
      </c>
      <c r="AF5" s="194" t="s">
        <v>163</v>
      </c>
      <c r="AG5" s="194" t="s">
        <v>164</v>
      </c>
      <c r="AH5" s="194" t="s">
        <v>160</v>
      </c>
      <c r="AI5" s="194" t="s">
        <v>163</v>
      </c>
      <c r="AJ5" s="194" t="s">
        <v>164</v>
      </c>
      <c r="AK5" s="194" t="s">
        <v>160</v>
      </c>
      <c r="AL5" s="194" t="s">
        <v>163</v>
      </c>
      <c r="AM5" s="194" t="s">
        <v>164</v>
      </c>
      <c r="AN5" s="194" t="s">
        <v>160</v>
      </c>
    </row>
    <row r="6" spans="1:40">
      <c r="A6" s="188" t="s">
        <v>150</v>
      </c>
      <c r="B6" s="196">
        <v>59686</v>
      </c>
      <c r="C6" s="196">
        <v>1082051</v>
      </c>
      <c r="D6" s="11">
        <v>5.5160061999999996</v>
      </c>
      <c r="E6" s="196">
        <v>72009</v>
      </c>
      <c r="F6" s="196">
        <v>1077551</v>
      </c>
      <c r="G6" s="11">
        <v>6.6826534999999998</v>
      </c>
      <c r="H6" s="196">
        <v>87235</v>
      </c>
      <c r="I6" s="196">
        <v>1050291</v>
      </c>
      <c r="J6" s="11">
        <v>8.3057932999999995</v>
      </c>
      <c r="K6" s="196">
        <v>93579</v>
      </c>
      <c r="L6" s="196">
        <v>1014772</v>
      </c>
      <c r="M6" s="11">
        <v>9.2216774000000008</v>
      </c>
      <c r="N6" s="196">
        <v>97702</v>
      </c>
      <c r="O6" s="196">
        <v>994379</v>
      </c>
      <c r="P6" s="11">
        <v>9.8254286999999998</v>
      </c>
      <c r="Q6" s="196">
        <v>110469</v>
      </c>
      <c r="R6" s="196">
        <v>971349</v>
      </c>
      <c r="S6" s="11">
        <v>11.37274</v>
      </c>
      <c r="T6" s="196">
        <v>109533</v>
      </c>
      <c r="U6" s="196">
        <v>927649</v>
      </c>
      <c r="V6" s="11">
        <v>11.807591</v>
      </c>
      <c r="W6" s="196">
        <v>142144</v>
      </c>
      <c r="X6" s="196">
        <v>868328</v>
      </c>
      <c r="Y6" s="11">
        <v>16.369851000000001</v>
      </c>
      <c r="Z6" s="196">
        <v>170874</v>
      </c>
      <c r="AA6" s="196">
        <v>889247</v>
      </c>
      <c r="AB6" s="11">
        <v>19.215584</v>
      </c>
      <c r="AC6" s="196">
        <v>255289</v>
      </c>
      <c r="AD6" s="196">
        <v>980640</v>
      </c>
      <c r="AE6" s="11">
        <v>26.032896999999998</v>
      </c>
      <c r="AF6" s="196">
        <v>265260</v>
      </c>
      <c r="AG6" s="196">
        <v>935567</v>
      </c>
      <c r="AH6" s="11">
        <v>28.35286</v>
      </c>
      <c r="AI6" s="196">
        <v>269827</v>
      </c>
      <c r="AJ6" s="196">
        <v>926633</v>
      </c>
      <c r="AK6" s="11">
        <v>29.119079506125946</v>
      </c>
      <c r="AL6" s="196">
        <v>274246</v>
      </c>
      <c r="AM6" s="196">
        <v>867547</v>
      </c>
      <c r="AN6" s="11">
        <v>31.611659080142058</v>
      </c>
    </row>
    <row r="7" spans="1:40">
      <c r="A7" s="188" t="s">
        <v>165</v>
      </c>
      <c r="B7" s="196">
        <v>74740</v>
      </c>
      <c r="C7" s="196">
        <v>260970</v>
      </c>
      <c r="D7" s="11">
        <v>28.639306999999999</v>
      </c>
      <c r="E7" s="196">
        <v>85168</v>
      </c>
      <c r="F7" s="196">
        <v>289375</v>
      </c>
      <c r="G7" s="11">
        <v>29.431705999999998</v>
      </c>
      <c r="H7" s="196">
        <v>96248</v>
      </c>
      <c r="I7" s="196">
        <v>281576</v>
      </c>
      <c r="J7" s="11">
        <v>34.181891</v>
      </c>
      <c r="K7" s="196">
        <v>104977</v>
      </c>
      <c r="L7" s="196">
        <v>285728</v>
      </c>
      <c r="M7" s="11">
        <v>36.740186000000001</v>
      </c>
      <c r="N7" s="196">
        <v>103379</v>
      </c>
      <c r="O7" s="196">
        <v>280947</v>
      </c>
      <c r="P7" s="11">
        <v>36.796619999999997</v>
      </c>
      <c r="Q7" s="196">
        <v>112483</v>
      </c>
      <c r="R7" s="196">
        <v>275885</v>
      </c>
      <c r="S7" s="11">
        <v>40.771698000000001</v>
      </c>
      <c r="T7" s="196">
        <v>124249</v>
      </c>
      <c r="U7" s="196">
        <v>249440</v>
      </c>
      <c r="V7" s="11">
        <v>49.811177000000001</v>
      </c>
      <c r="W7" s="196">
        <v>143275</v>
      </c>
      <c r="X7" s="196">
        <v>228792</v>
      </c>
      <c r="Y7" s="11">
        <v>62.622382000000002</v>
      </c>
      <c r="Z7" s="196">
        <v>140747</v>
      </c>
      <c r="AA7" s="196">
        <v>226784</v>
      </c>
      <c r="AB7" s="11">
        <v>62.062137999999997</v>
      </c>
      <c r="AC7" s="196">
        <v>162088</v>
      </c>
      <c r="AD7" s="196">
        <v>222880</v>
      </c>
      <c r="AE7" s="11">
        <v>72.724335999999994</v>
      </c>
      <c r="AF7" s="196">
        <v>210851</v>
      </c>
      <c r="AG7" s="196">
        <v>263128</v>
      </c>
      <c r="AH7" s="11">
        <v>80.132482999999993</v>
      </c>
      <c r="AI7" s="196">
        <v>205362</v>
      </c>
      <c r="AJ7" s="196">
        <v>245694</v>
      </c>
      <c r="AK7" s="11">
        <v>83.584458716940574</v>
      </c>
      <c r="AL7" s="196">
        <v>185846</v>
      </c>
      <c r="AM7" s="196">
        <v>228237</v>
      </c>
      <c r="AN7" s="11">
        <v>81.426762531929526</v>
      </c>
    </row>
    <row r="8" spans="1:40">
      <c r="A8" s="188" t="s">
        <v>166</v>
      </c>
      <c r="B8" s="196">
        <v>117391</v>
      </c>
      <c r="C8" s="196">
        <v>238978</v>
      </c>
      <c r="D8" s="11">
        <v>49.122095000000002</v>
      </c>
      <c r="E8" s="196">
        <v>153803</v>
      </c>
      <c r="F8" s="196">
        <v>278720</v>
      </c>
      <c r="G8" s="11">
        <v>55.181902999999998</v>
      </c>
      <c r="H8" s="196">
        <v>169430</v>
      </c>
      <c r="I8" s="196">
        <v>293626</v>
      </c>
      <c r="J8" s="11">
        <v>57.702655999999998</v>
      </c>
      <c r="K8" s="196">
        <v>177676</v>
      </c>
      <c r="L8" s="196">
        <v>286248</v>
      </c>
      <c r="M8" s="11">
        <v>62.070652000000003</v>
      </c>
      <c r="N8" s="196">
        <v>183281</v>
      </c>
      <c r="O8" s="196">
        <v>278339</v>
      </c>
      <c r="P8" s="11">
        <v>65.848119999999994</v>
      </c>
      <c r="Q8" s="196">
        <v>178668</v>
      </c>
      <c r="R8" s="196">
        <v>254048</v>
      </c>
      <c r="S8" s="11">
        <v>70.328441999999995</v>
      </c>
      <c r="T8" s="196">
        <v>195012</v>
      </c>
      <c r="U8" s="196">
        <v>258175</v>
      </c>
      <c r="V8" s="11">
        <v>75.534812000000002</v>
      </c>
      <c r="W8" s="196">
        <v>209523</v>
      </c>
      <c r="X8" s="196">
        <v>244287</v>
      </c>
      <c r="Y8" s="11">
        <v>85.769198000000003</v>
      </c>
      <c r="Z8" s="196">
        <v>186668</v>
      </c>
      <c r="AA8" s="196">
        <v>215195</v>
      </c>
      <c r="AB8" s="11">
        <v>86.743651</v>
      </c>
      <c r="AC8" s="196">
        <v>199156</v>
      </c>
      <c r="AD8" s="196">
        <v>213641</v>
      </c>
      <c r="AE8" s="11">
        <v>93.219933999999995</v>
      </c>
      <c r="AF8" s="196">
        <v>233223</v>
      </c>
      <c r="AG8" s="196">
        <v>244987</v>
      </c>
      <c r="AH8" s="11">
        <v>95.198113000000006</v>
      </c>
      <c r="AI8" s="196">
        <v>237600</v>
      </c>
      <c r="AJ8" s="196">
        <v>245832</v>
      </c>
      <c r="AK8" s="11">
        <v>96.651371668456505</v>
      </c>
      <c r="AL8" s="196">
        <v>218960</v>
      </c>
      <c r="AM8" s="196">
        <v>229958</v>
      </c>
      <c r="AN8" s="11">
        <v>95.217387522938964</v>
      </c>
    </row>
    <row r="9" spans="1:40">
      <c r="A9" s="188" t="s">
        <v>167</v>
      </c>
      <c r="B9" s="196">
        <v>251817</v>
      </c>
      <c r="C9" s="196">
        <v>1581999</v>
      </c>
      <c r="D9" s="11">
        <v>15.917646</v>
      </c>
      <c r="E9" s="196">
        <v>310980</v>
      </c>
      <c r="F9" s="196">
        <v>1645646</v>
      </c>
      <c r="G9" s="11">
        <v>18.897138000000002</v>
      </c>
      <c r="H9" s="196">
        <v>352913</v>
      </c>
      <c r="I9" s="196">
        <v>1625493</v>
      </c>
      <c r="J9" s="11">
        <v>21.711136</v>
      </c>
      <c r="K9" s="196">
        <v>376232</v>
      </c>
      <c r="L9" s="196">
        <v>1586748</v>
      </c>
      <c r="M9" s="11">
        <v>23.710885000000001</v>
      </c>
      <c r="N9" s="196">
        <v>384362</v>
      </c>
      <c r="O9" s="196">
        <v>1553665</v>
      </c>
      <c r="P9" s="11">
        <v>24.739052000000001</v>
      </c>
      <c r="Q9" s="196">
        <v>401620</v>
      </c>
      <c r="R9" s="196">
        <v>1501282</v>
      </c>
      <c r="S9" s="11">
        <v>26.751802999999999</v>
      </c>
      <c r="T9" s="196">
        <v>428794</v>
      </c>
      <c r="U9" s="196">
        <v>1435264</v>
      </c>
      <c r="V9" s="11">
        <v>29.875619</v>
      </c>
      <c r="W9" s="196">
        <v>494942</v>
      </c>
      <c r="X9" s="196">
        <v>1341407</v>
      </c>
      <c r="Y9" s="11">
        <v>36.897227999999998</v>
      </c>
      <c r="Z9" s="196">
        <v>498289</v>
      </c>
      <c r="AA9" s="196">
        <v>1331226</v>
      </c>
      <c r="AB9" s="11">
        <v>37.430833999999997</v>
      </c>
      <c r="AC9" s="196">
        <v>616533</v>
      </c>
      <c r="AD9" s="196">
        <v>1417161</v>
      </c>
      <c r="AE9" s="11">
        <v>43.504795999999999</v>
      </c>
      <c r="AF9" s="196">
        <v>709334</v>
      </c>
      <c r="AG9" s="196">
        <v>1443682</v>
      </c>
      <c r="AH9" s="11">
        <v>49.133673000000002</v>
      </c>
      <c r="AI9" s="196">
        <v>712789</v>
      </c>
      <c r="AJ9" s="196">
        <v>1418159</v>
      </c>
      <c r="AK9" s="11">
        <v>50.26157151631093</v>
      </c>
      <c r="AL9" s="196">
        <v>679052</v>
      </c>
      <c r="AM9" s="196">
        <v>1325742</v>
      </c>
      <c r="AN9" s="11">
        <v>51.220524053699734</v>
      </c>
    </row>
    <row r="10" spans="1:40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  <c r="T10" s="434"/>
      <c r="U10" s="434"/>
      <c r="V10" s="434"/>
      <c r="W10" s="434"/>
      <c r="X10" s="434"/>
      <c r="Y10" s="434"/>
      <c r="Z10" s="434"/>
      <c r="AA10" s="434"/>
      <c r="AB10" s="434"/>
      <c r="AC10" s="434"/>
      <c r="AD10" s="434"/>
      <c r="AE10" s="434"/>
      <c r="AF10" s="434"/>
      <c r="AG10" s="434"/>
      <c r="AH10" s="434"/>
      <c r="AI10" s="434"/>
      <c r="AJ10" s="434"/>
      <c r="AK10" s="434"/>
      <c r="AL10" s="434"/>
      <c r="AM10" s="434"/>
      <c r="AN10" s="434"/>
    </row>
    <row r="11" spans="1:40">
      <c r="A11" s="14"/>
    </row>
    <row r="12" spans="1:40">
      <c r="A12" s="437" t="s">
        <v>734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</row>
    <row r="13" spans="1:40" s="388" customFormat="1">
      <c r="A13" s="431" t="s">
        <v>728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5" spans="1:40">
      <c r="A15" s="488" t="s">
        <v>23</v>
      </c>
      <c r="B15" s="472" t="s">
        <v>2</v>
      </c>
      <c r="C15" s="472"/>
      <c r="D15" s="472"/>
      <c r="E15" s="472" t="s">
        <v>3</v>
      </c>
      <c r="F15" s="472"/>
      <c r="G15" s="472"/>
      <c r="H15" s="472" t="s">
        <v>4</v>
      </c>
      <c r="I15" s="472"/>
      <c r="J15" s="472"/>
      <c r="K15" s="472" t="s">
        <v>5</v>
      </c>
      <c r="L15" s="472"/>
      <c r="M15" s="472"/>
      <c r="N15" s="472" t="s">
        <v>6</v>
      </c>
      <c r="O15" s="472"/>
      <c r="P15" s="472"/>
      <c r="Q15" s="472" t="s">
        <v>7</v>
      </c>
      <c r="R15" s="472"/>
      <c r="S15" s="472"/>
      <c r="T15" s="472" t="s">
        <v>8</v>
      </c>
      <c r="U15" s="472"/>
      <c r="V15" s="472"/>
      <c r="W15" s="472" t="s">
        <v>9</v>
      </c>
      <c r="X15" s="472"/>
      <c r="Y15" s="472"/>
      <c r="Z15" s="472" t="s">
        <v>10</v>
      </c>
      <c r="AA15" s="472"/>
      <c r="AB15" s="472"/>
      <c r="AC15" s="472" t="s">
        <v>11</v>
      </c>
      <c r="AD15" s="472"/>
      <c r="AE15" s="472"/>
      <c r="AF15" s="472" t="s">
        <v>12</v>
      </c>
      <c r="AG15" s="472"/>
      <c r="AH15" s="472"/>
      <c r="AI15" s="472" t="s">
        <v>13</v>
      </c>
      <c r="AJ15" s="472"/>
      <c r="AK15" s="472"/>
      <c r="AL15" s="472" t="s">
        <v>81</v>
      </c>
      <c r="AM15" s="472"/>
      <c r="AN15" s="472"/>
    </row>
    <row r="16" spans="1:40" ht="30">
      <c r="A16" s="488"/>
      <c r="B16" s="194" t="s">
        <v>163</v>
      </c>
      <c r="C16" s="194" t="s">
        <v>164</v>
      </c>
      <c r="D16" s="194" t="s">
        <v>160</v>
      </c>
      <c r="E16" s="194" t="s">
        <v>163</v>
      </c>
      <c r="F16" s="194" t="s">
        <v>164</v>
      </c>
      <c r="G16" s="194" t="s">
        <v>160</v>
      </c>
      <c r="H16" s="194" t="s">
        <v>163</v>
      </c>
      <c r="I16" s="194" t="s">
        <v>164</v>
      </c>
      <c r="J16" s="194" t="s">
        <v>160</v>
      </c>
      <c r="K16" s="194" t="s">
        <v>163</v>
      </c>
      <c r="L16" s="194" t="s">
        <v>164</v>
      </c>
      <c r="M16" s="194" t="s">
        <v>160</v>
      </c>
      <c r="N16" s="194" t="s">
        <v>163</v>
      </c>
      <c r="O16" s="194" t="s">
        <v>164</v>
      </c>
      <c r="P16" s="194" t="s">
        <v>160</v>
      </c>
      <c r="Q16" s="194" t="s">
        <v>163</v>
      </c>
      <c r="R16" s="194" t="s">
        <v>164</v>
      </c>
      <c r="S16" s="194" t="s">
        <v>160</v>
      </c>
      <c r="T16" s="194" t="s">
        <v>163</v>
      </c>
      <c r="U16" s="194" t="s">
        <v>164</v>
      </c>
      <c r="V16" s="194" t="s">
        <v>160</v>
      </c>
      <c r="W16" s="194" t="s">
        <v>163</v>
      </c>
      <c r="X16" s="194" t="s">
        <v>164</v>
      </c>
      <c r="Y16" s="194" t="s">
        <v>160</v>
      </c>
      <c r="Z16" s="194" t="s">
        <v>163</v>
      </c>
      <c r="AA16" s="194" t="s">
        <v>164</v>
      </c>
      <c r="AB16" s="194" t="s">
        <v>160</v>
      </c>
      <c r="AC16" s="194" t="s">
        <v>163</v>
      </c>
      <c r="AD16" s="194" t="s">
        <v>164</v>
      </c>
      <c r="AE16" s="194" t="s">
        <v>160</v>
      </c>
      <c r="AF16" s="194" t="s">
        <v>163</v>
      </c>
      <c r="AG16" s="194" t="s">
        <v>164</v>
      </c>
      <c r="AH16" s="194" t="s">
        <v>160</v>
      </c>
      <c r="AI16" s="194" t="s">
        <v>163</v>
      </c>
      <c r="AJ16" s="194" t="s">
        <v>164</v>
      </c>
      <c r="AK16" s="194" t="s">
        <v>160</v>
      </c>
      <c r="AL16" s="194" t="s">
        <v>163</v>
      </c>
      <c r="AM16" s="194" t="s">
        <v>164</v>
      </c>
      <c r="AN16" s="194" t="s">
        <v>160</v>
      </c>
    </row>
    <row r="17" spans="1:40">
      <c r="A17" s="188" t="s">
        <v>150</v>
      </c>
      <c r="B17" s="196">
        <v>445</v>
      </c>
      <c r="C17" s="196">
        <v>9046</v>
      </c>
      <c r="D17" s="11">
        <v>4.9193012999999999</v>
      </c>
      <c r="E17" s="196">
        <v>636</v>
      </c>
      <c r="F17" s="196">
        <v>11840</v>
      </c>
      <c r="G17" s="11">
        <v>5.3716216000000001</v>
      </c>
      <c r="H17" s="196">
        <v>907</v>
      </c>
      <c r="I17" s="196">
        <v>13707</v>
      </c>
      <c r="J17" s="11">
        <v>6.617057</v>
      </c>
      <c r="K17" s="196">
        <v>746</v>
      </c>
      <c r="L17" s="196">
        <v>9737</v>
      </c>
      <c r="M17" s="11">
        <v>7.6614974</v>
      </c>
      <c r="N17" s="196">
        <v>1188</v>
      </c>
      <c r="O17" s="196">
        <v>13013</v>
      </c>
      <c r="P17" s="11">
        <v>9.1293322000000003</v>
      </c>
      <c r="Q17" s="196">
        <v>1409</v>
      </c>
      <c r="R17" s="196">
        <v>16053</v>
      </c>
      <c r="S17" s="11">
        <v>8.7771755999999996</v>
      </c>
      <c r="T17" s="196">
        <v>1770</v>
      </c>
      <c r="U17" s="196">
        <v>16414</v>
      </c>
      <c r="V17" s="11">
        <v>10.783478000000001</v>
      </c>
      <c r="W17" s="196">
        <v>2017</v>
      </c>
      <c r="X17" s="196">
        <v>14314</v>
      </c>
      <c r="Y17" s="11">
        <v>14.091100000000001</v>
      </c>
      <c r="Z17" s="196">
        <v>2326</v>
      </c>
      <c r="AA17" s="196">
        <v>12872</v>
      </c>
      <c r="AB17" s="11">
        <v>18.070229999999999</v>
      </c>
      <c r="AC17" s="196">
        <v>3039</v>
      </c>
      <c r="AD17" s="196">
        <v>11706</v>
      </c>
      <c r="AE17" s="11">
        <v>25.961046</v>
      </c>
      <c r="AF17" s="196">
        <v>3279</v>
      </c>
      <c r="AG17" s="196">
        <v>11940</v>
      </c>
      <c r="AH17" s="11">
        <v>27.462312000000001</v>
      </c>
      <c r="AI17" s="196">
        <v>3932</v>
      </c>
      <c r="AJ17" s="196">
        <v>13842</v>
      </c>
      <c r="AK17" s="11">
        <v>28.406299667678081</v>
      </c>
      <c r="AL17" s="196">
        <v>3357</v>
      </c>
      <c r="AM17" s="196">
        <v>10278</v>
      </c>
      <c r="AN17" s="11">
        <v>32.661996497373032</v>
      </c>
    </row>
    <row r="18" spans="1:40">
      <c r="A18" s="188" t="s">
        <v>165</v>
      </c>
      <c r="B18" s="196">
        <v>537</v>
      </c>
      <c r="C18" s="196">
        <v>2203</v>
      </c>
      <c r="D18" s="11">
        <v>24.375851000000001</v>
      </c>
      <c r="E18" s="196">
        <v>765</v>
      </c>
      <c r="F18" s="196">
        <v>3163</v>
      </c>
      <c r="G18" s="11">
        <v>24.185898999999999</v>
      </c>
      <c r="H18" s="196">
        <v>1064</v>
      </c>
      <c r="I18" s="196">
        <v>3862</v>
      </c>
      <c r="J18" s="11">
        <v>27.550491999999998</v>
      </c>
      <c r="K18" s="196">
        <v>904</v>
      </c>
      <c r="L18" s="196">
        <v>2803</v>
      </c>
      <c r="M18" s="11">
        <v>32.251159000000001</v>
      </c>
      <c r="N18" s="196">
        <v>1325</v>
      </c>
      <c r="O18" s="196">
        <v>3688</v>
      </c>
      <c r="P18" s="11">
        <v>35.927332</v>
      </c>
      <c r="Q18" s="196">
        <v>1583</v>
      </c>
      <c r="R18" s="196">
        <v>4663</v>
      </c>
      <c r="S18" s="11">
        <v>33.948101999999999</v>
      </c>
      <c r="T18" s="196">
        <v>2095</v>
      </c>
      <c r="U18" s="196">
        <v>4622</v>
      </c>
      <c r="V18" s="11">
        <v>45.326698</v>
      </c>
      <c r="W18" s="196">
        <v>2184</v>
      </c>
      <c r="X18" s="196">
        <v>3933</v>
      </c>
      <c r="Y18" s="11">
        <v>55.53013</v>
      </c>
      <c r="Z18" s="196">
        <v>1938</v>
      </c>
      <c r="AA18" s="196">
        <v>3384</v>
      </c>
      <c r="AB18" s="11">
        <v>57.269503999999998</v>
      </c>
      <c r="AC18" s="196">
        <v>2100</v>
      </c>
      <c r="AD18" s="196">
        <v>2931</v>
      </c>
      <c r="AE18" s="11">
        <v>71.647902000000002</v>
      </c>
      <c r="AF18" s="196">
        <v>2651</v>
      </c>
      <c r="AG18" s="196">
        <v>3342</v>
      </c>
      <c r="AH18" s="11">
        <v>79.323757999999998</v>
      </c>
      <c r="AI18" s="196">
        <v>3026</v>
      </c>
      <c r="AJ18" s="196">
        <v>3716</v>
      </c>
      <c r="AK18" s="11">
        <v>81.431646932185146</v>
      </c>
      <c r="AL18" s="196">
        <v>2242</v>
      </c>
      <c r="AM18" s="196">
        <v>2749</v>
      </c>
      <c r="AN18" s="11">
        <v>81.556929792651871</v>
      </c>
    </row>
    <row r="19" spans="1:40">
      <c r="A19" s="188" t="s">
        <v>166</v>
      </c>
      <c r="B19" s="196">
        <v>912</v>
      </c>
      <c r="C19" s="196">
        <v>2024</v>
      </c>
      <c r="D19" s="11">
        <v>45.059289</v>
      </c>
      <c r="E19" s="196">
        <v>1447</v>
      </c>
      <c r="F19" s="196">
        <v>3022</v>
      </c>
      <c r="G19" s="11">
        <v>47.882196999999998</v>
      </c>
      <c r="H19" s="196">
        <v>2028</v>
      </c>
      <c r="I19" s="196">
        <v>3918</v>
      </c>
      <c r="J19" s="11">
        <v>51.761102999999999</v>
      </c>
      <c r="K19" s="196">
        <v>1610</v>
      </c>
      <c r="L19" s="196">
        <v>2752</v>
      </c>
      <c r="M19" s="11">
        <v>58.502907</v>
      </c>
      <c r="N19" s="196">
        <v>2284</v>
      </c>
      <c r="O19" s="196">
        <v>3600</v>
      </c>
      <c r="P19" s="11">
        <v>63.444443999999997</v>
      </c>
      <c r="Q19" s="196">
        <v>2790</v>
      </c>
      <c r="R19" s="196">
        <v>4497</v>
      </c>
      <c r="S19" s="11">
        <v>62.041361000000002</v>
      </c>
      <c r="T19" s="196">
        <v>3431</v>
      </c>
      <c r="U19" s="196">
        <v>4724</v>
      </c>
      <c r="V19" s="11">
        <v>72.629127999999994</v>
      </c>
      <c r="W19" s="196">
        <v>3242</v>
      </c>
      <c r="X19" s="196">
        <v>4007</v>
      </c>
      <c r="Y19" s="11">
        <v>80.908410000000003</v>
      </c>
      <c r="Z19" s="196">
        <v>2613</v>
      </c>
      <c r="AA19" s="196">
        <v>3183</v>
      </c>
      <c r="AB19" s="11">
        <v>82.092365999999998</v>
      </c>
      <c r="AC19" s="196">
        <v>2461</v>
      </c>
      <c r="AD19" s="196">
        <v>2661</v>
      </c>
      <c r="AE19" s="11">
        <v>92.484029000000007</v>
      </c>
      <c r="AF19" s="196">
        <v>2890</v>
      </c>
      <c r="AG19" s="196">
        <v>3063</v>
      </c>
      <c r="AH19" s="11">
        <v>94.351943000000006</v>
      </c>
      <c r="AI19" s="196">
        <v>3615</v>
      </c>
      <c r="AJ19" s="196">
        <v>3765</v>
      </c>
      <c r="AK19" s="11">
        <v>96.01593625498009</v>
      </c>
      <c r="AL19" s="196">
        <v>2613</v>
      </c>
      <c r="AM19" s="196">
        <v>2734</v>
      </c>
      <c r="AN19" s="11">
        <v>95.574250182882224</v>
      </c>
    </row>
    <row r="20" spans="1:40">
      <c r="A20" s="188" t="s">
        <v>167</v>
      </c>
      <c r="B20" s="196">
        <v>1894</v>
      </c>
      <c r="C20" s="196">
        <v>13273</v>
      </c>
      <c r="D20" s="11">
        <v>14.26957</v>
      </c>
      <c r="E20" s="196">
        <v>2848</v>
      </c>
      <c r="F20" s="196">
        <v>18025</v>
      </c>
      <c r="G20" s="11">
        <v>15.800276999999999</v>
      </c>
      <c r="H20" s="196">
        <v>3999</v>
      </c>
      <c r="I20" s="196">
        <v>21487</v>
      </c>
      <c r="J20" s="11">
        <v>18.611253000000001</v>
      </c>
      <c r="K20" s="196">
        <v>3260</v>
      </c>
      <c r="L20" s="196">
        <v>15292</v>
      </c>
      <c r="M20" s="11">
        <v>21.318335999999999</v>
      </c>
      <c r="N20" s="196">
        <v>4797</v>
      </c>
      <c r="O20" s="196">
        <v>20301</v>
      </c>
      <c r="P20" s="11">
        <v>23.629377999999999</v>
      </c>
      <c r="Q20" s="196">
        <v>5782</v>
      </c>
      <c r="R20" s="196">
        <v>25213</v>
      </c>
      <c r="S20" s="11">
        <v>22.932614000000001</v>
      </c>
      <c r="T20" s="196">
        <v>7296</v>
      </c>
      <c r="U20" s="196">
        <v>25760</v>
      </c>
      <c r="V20" s="11">
        <v>28.322980999999999</v>
      </c>
      <c r="W20" s="196">
        <v>7443</v>
      </c>
      <c r="X20" s="196">
        <v>22254</v>
      </c>
      <c r="Y20" s="11">
        <v>33.445672999999999</v>
      </c>
      <c r="Z20" s="196">
        <v>6877</v>
      </c>
      <c r="AA20" s="196">
        <v>19439</v>
      </c>
      <c r="AB20" s="11">
        <v>35.377333999999998</v>
      </c>
      <c r="AC20" s="196">
        <v>7600</v>
      </c>
      <c r="AD20" s="196">
        <v>17298</v>
      </c>
      <c r="AE20" s="11">
        <v>43.935715000000002</v>
      </c>
      <c r="AF20" s="196">
        <v>8820</v>
      </c>
      <c r="AG20" s="196">
        <v>18345</v>
      </c>
      <c r="AH20" s="11">
        <v>48.078496000000001</v>
      </c>
      <c r="AI20" s="196">
        <v>10573</v>
      </c>
      <c r="AJ20" s="196">
        <v>21323</v>
      </c>
      <c r="AK20" s="11">
        <v>49.584955212681145</v>
      </c>
      <c r="AL20" s="196">
        <v>8212</v>
      </c>
      <c r="AM20" s="196">
        <v>15761</v>
      </c>
      <c r="AN20" s="11">
        <v>52.103292938265334</v>
      </c>
    </row>
    <row r="21" spans="1:40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  <c r="T21" s="434"/>
      <c r="U21" s="434"/>
      <c r="V21" s="434"/>
      <c r="W21" s="434"/>
      <c r="X21" s="434"/>
      <c r="Y21" s="434"/>
      <c r="Z21" s="434"/>
      <c r="AA21" s="434"/>
      <c r="AB21" s="434"/>
      <c r="AC21" s="434"/>
      <c r="AD21" s="434"/>
      <c r="AE21" s="434"/>
      <c r="AF21" s="434"/>
      <c r="AG21" s="434"/>
      <c r="AH21" s="434"/>
      <c r="AI21" s="434"/>
      <c r="AJ21" s="434"/>
      <c r="AK21" s="434"/>
      <c r="AL21" s="434"/>
      <c r="AM21" s="434"/>
      <c r="AN21" s="434"/>
    </row>
    <row r="23" spans="1:40">
      <c r="A23" s="437" t="s">
        <v>735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</row>
    <row r="24" spans="1:40" s="388" customFormat="1">
      <c r="A24" s="431" t="s">
        <v>728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40" s="178" customFormat="1"/>
    <row r="26" spans="1:40">
      <c r="A26" s="488" t="s">
        <v>23</v>
      </c>
      <c r="B26" s="489">
        <v>2015</v>
      </c>
      <c r="C26" s="489"/>
      <c r="D26" s="489">
        <v>2017</v>
      </c>
      <c r="E26" s="489"/>
    </row>
    <row r="27" spans="1:40" ht="30">
      <c r="A27" s="488"/>
      <c r="B27" s="194" t="s">
        <v>44</v>
      </c>
      <c r="C27" s="194" t="s">
        <v>45</v>
      </c>
      <c r="D27" s="194" t="s">
        <v>44</v>
      </c>
      <c r="E27" s="194" t="s">
        <v>45</v>
      </c>
      <c r="I27" s="79"/>
      <c r="J27" s="79"/>
    </row>
    <row r="28" spans="1:40">
      <c r="A28" s="188" t="s">
        <v>150</v>
      </c>
      <c r="B28" s="408">
        <v>0.29119079506125944</v>
      </c>
      <c r="C28" s="408">
        <v>5.7163996806972638E-3</v>
      </c>
      <c r="D28" s="408">
        <v>0.31611659080142057</v>
      </c>
      <c r="E28" s="408">
        <v>7.1994516447354742E-3</v>
      </c>
      <c r="I28" s="10"/>
      <c r="J28" s="12"/>
    </row>
    <row r="29" spans="1:40">
      <c r="A29" s="188" t="s">
        <v>165</v>
      </c>
      <c r="B29" s="408">
        <v>0.83584458716940579</v>
      </c>
      <c r="C29" s="408">
        <v>8.7055027546715964E-3</v>
      </c>
      <c r="D29" s="408">
        <v>0.81426762531929531</v>
      </c>
      <c r="E29" s="408">
        <v>1.2280523410555556E-2</v>
      </c>
      <c r="I29" s="10"/>
      <c r="J29" s="12"/>
    </row>
    <row r="30" spans="1:40">
      <c r="A30" s="188" t="s">
        <v>166</v>
      </c>
      <c r="B30" s="408">
        <v>0.96651371668456509</v>
      </c>
      <c r="C30" s="408">
        <v>3.9689277669714331E-3</v>
      </c>
      <c r="D30" s="408">
        <v>0.95217387522938968</v>
      </c>
      <c r="E30" s="408">
        <v>5.710083809112392E-3</v>
      </c>
      <c r="I30" s="10"/>
      <c r="J30" s="12"/>
    </row>
    <row r="31" spans="1:40">
      <c r="A31" s="434" t="s">
        <v>610</v>
      </c>
      <c r="B31" s="434"/>
      <c r="C31" s="434"/>
      <c r="D31" s="434"/>
      <c r="E31" s="434"/>
    </row>
  </sheetData>
  <mergeCells count="40">
    <mergeCell ref="AI15:AK15"/>
    <mergeCell ref="AL15:AN15"/>
    <mergeCell ref="B26:C26"/>
    <mergeCell ref="D26:E26"/>
    <mergeCell ref="A26:A27"/>
    <mergeCell ref="Q15:S15"/>
    <mergeCell ref="T15:V15"/>
    <mergeCell ref="W15:Y15"/>
    <mergeCell ref="Z15:AB15"/>
    <mergeCell ref="AC15:AE15"/>
    <mergeCell ref="AF15:AH15"/>
    <mergeCell ref="K15:M15"/>
    <mergeCell ref="N15:P15"/>
    <mergeCell ref="A12:M12"/>
    <mergeCell ref="N4:P4"/>
    <mergeCell ref="Q4:S4"/>
    <mergeCell ref="A1:M1"/>
    <mergeCell ref="E4:G4"/>
    <mergeCell ref="H4:J4"/>
    <mergeCell ref="K4:M4"/>
    <mergeCell ref="AC4:AE4"/>
    <mergeCell ref="T4:V4"/>
    <mergeCell ref="W4:Y4"/>
    <mergeCell ref="Z4:AB4"/>
    <mergeCell ref="A31:E31"/>
    <mergeCell ref="A21:AN21"/>
    <mergeCell ref="A10:AN10"/>
    <mergeCell ref="A2:O2"/>
    <mergeCell ref="A13:O13"/>
    <mergeCell ref="A24:O24"/>
    <mergeCell ref="A23:M23"/>
    <mergeCell ref="B4:D4"/>
    <mergeCell ref="A4:A5"/>
    <mergeCell ref="AF4:AH4"/>
    <mergeCell ref="AI4:AK4"/>
    <mergeCell ref="AL4:AN4"/>
    <mergeCell ref="A15:A16"/>
    <mergeCell ref="B15:D15"/>
    <mergeCell ref="E15:G15"/>
    <mergeCell ref="H15:J1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71"/>
  <sheetViews>
    <sheetView topLeftCell="A58" workbookViewId="0">
      <selection activeCell="A68" sqref="A68:F71"/>
    </sheetView>
  </sheetViews>
  <sheetFormatPr baseColWidth="10" defaultColWidth="9.140625" defaultRowHeight="15"/>
  <cols>
    <col min="1" max="1" width="17" bestFit="1" customWidth="1"/>
    <col min="2" max="2" width="21.5703125" bestFit="1" customWidth="1"/>
    <col min="3" max="3" width="11.28515625" customWidth="1"/>
    <col min="4" max="4" width="9.5703125" bestFit="1" customWidth="1"/>
    <col min="5" max="5" width="10.85546875" customWidth="1"/>
    <col min="6" max="6" width="11.7109375" bestFit="1" customWidth="1"/>
    <col min="10" max="10" width="14.28515625" bestFit="1" customWidth="1"/>
    <col min="15" max="15" width="18.42578125" bestFit="1" customWidth="1"/>
  </cols>
  <sheetData>
    <row r="1" spans="1:15">
      <c r="A1" s="437" t="s">
        <v>615</v>
      </c>
      <c r="B1" s="437"/>
      <c r="C1" s="437"/>
      <c r="D1" s="437"/>
      <c r="E1" s="437"/>
      <c r="F1" s="437"/>
      <c r="G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59" customFormat="1">
      <c r="A3" s="358"/>
    </row>
    <row r="4" spans="1:15">
      <c r="A4" s="132" t="s">
        <v>28</v>
      </c>
      <c r="B4" s="132" t="s">
        <v>1</v>
      </c>
      <c r="C4" s="131" t="s">
        <v>9</v>
      </c>
      <c r="D4" s="131" t="s">
        <v>10</v>
      </c>
      <c r="E4" s="131" t="s">
        <v>11</v>
      </c>
      <c r="F4" s="131" t="s">
        <v>12</v>
      </c>
      <c r="G4" s="131" t="s">
        <v>13</v>
      </c>
      <c r="H4" s="131" t="s">
        <v>81</v>
      </c>
    </row>
    <row r="5" spans="1:15">
      <c r="A5" s="438" t="s">
        <v>29</v>
      </c>
      <c r="B5" s="132" t="s">
        <v>15</v>
      </c>
      <c r="C5" s="47">
        <v>2262408</v>
      </c>
      <c r="D5" s="47">
        <v>2448073</v>
      </c>
      <c r="E5" s="47">
        <v>2433774</v>
      </c>
      <c r="F5" s="47">
        <v>2472974</v>
      </c>
      <c r="G5" s="47">
        <v>2580807</v>
      </c>
      <c r="H5" s="47">
        <v>2587481</v>
      </c>
    </row>
    <row r="6" spans="1:15">
      <c r="A6" s="438"/>
      <c r="B6" s="132" t="s">
        <v>16</v>
      </c>
      <c r="C6" s="47">
        <v>205445</v>
      </c>
      <c r="D6" s="47">
        <v>184328</v>
      </c>
      <c r="E6" s="47">
        <v>167020</v>
      </c>
      <c r="F6" s="47">
        <v>194378</v>
      </c>
      <c r="G6" s="47">
        <v>181852</v>
      </c>
      <c r="H6" s="47">
        <v>196428</v>
      </c>
    </row>
    <row r="7" spans="1:15">
      <c r="A7" s="438"/>
      <c r="B7" s="132" t="s">
        <v>17</v>
      </c>
      <c r="C7" s="47">
        <v>2467853</v>
      </c>
      <c r="D7" s="47">
        <v>2632401</v>
      </c>
      <c r="E7" s="47">
        <v>2600794</v>
      </c>
      <c r="F7" s="47">
        <v>2667352</v>
      </c>
      <c r="G7" s="47">
        <v>2762659</v>
      </c>
      <c r="H7" s="47">
        <v>2783909</v>
      </c>
    </row>
    <row r="8" spans="1:15">
      <c r="A8" s="438"/>
      <c r="B8" s="132" t="s">
        <v>18</v>
      </c>
      <c r="C8" s="142">
        <v>8.3248475496717184E-2</v>
      </c>
      <c r="D8" s="142">
        <v>7.0022766288266869E-2</v>
      </c>
      <c r="E8" s="142">
        <v>6.4218850089626481E-2</v>
      </c>
      <c r="F8" s="142">
        <v>7.2873021633440199E-2</v>
      </c>
      <c r="G8" s="142">
        <v>6.582498962050691E-2</v>
      </c>
      <c r="H8" s="142">
        <v>7.055834080783531E-2</v>
      </c>
    </row>
    <row r="9" spans="1:15">
      <c r="A9" s="438" t="s">
        <v>30</v>
      </c>
      <c r="B9" s="132" t="s">
        <v>15</v>
      </c>
      <c r="C9" s="47">
        <v>2498292</v>
      </c>
      <c r="D9" s="47">
        <v>2558007</v>
      </c>
      <c r="E9" s="47">
        <v>2729195</v>
      </c>
      <c r="F9" s="47">
        <v>2820225</v>
      </c>
      <c r="G9" s="47">
        <v>2869102</v>
      </c>
      <c r="H9" s="47">
        <v>3026669</v>
      </c>
    </row>
    <row r="10" spans="1:15">
      <c r="A10" s="438"/>
      <c r="B10" s="132" t="s">
        <v>16</v>
      </c>
      <c r="C10" s="47">
        <v>129862</v>
      </c>
      <c r="D10" s="47">
        <v>117461</v>
      </c>
      <c r="E10" s="47">
        <v>116170</v>
      </c>
      <c r="F10" s="47">
        <v>128453</v>
      </c>
      <c r="G10" s="47">
        <v>115391</v>
      </c>
      <c r="H10" s="47">
        <v>142539</v>
      </c>
    </row>
    <row r="11" spans="1:15">
      <c r="A11" s="438"/>
      <c r="B11" s="132" t="s">
        <v>17</v>
      </c>
      <c r="C11" s="47">
        <v>2628154</v>
      </c>
      <c r="D11" s="47">
        <v>2675468</v>
      </c>
      <c r="E11" s="47">
        <v>2845365</v>
      </c>
      <c r="F11" s="47">
        <v>2948678</v>
      </c>
      <c r="G11" s="47">
        <v>2984493</v>
      </c>
      <c r="H11" s="47">
        <v>3169208</v>
      </c>
    </row>
    <row r="12" spans="1:15">
      <c r="A12" s="438"/>
      <c r="B12" s="132" t="s">
        <v>18</v>
      </c>
      <c r="C12" s="142">
        <v>4.9411868558691764E-2</v>
      </c>
      <c r="D12" s="142">
        <v>4.3902973236831837E-2</v>
      </c>
      <c r="E12" s="142">
        <v>4.0827802408478352E-2</v>
      </c>
      <c r="F12" s="142">
        <v>4.3562911921884995E-2</v>
      </c>
      <c r="G12" s="142">
        <v>3.8663518393241329E-2</v>
      </c>
      <c r="H12" s="142">
        <v>4.4976221188385235E-2</v>
      </c>
    </row>
    <row r="13" spans="1:15">
      <c r="A13" s="438" t="s">
        <v>31</v>
      </c>
      <c r="B13" s="132" t="s">
        <v>15</v>
      </c>
      <c r="C13" s="47">
        <v>2449747</v>
      </c>
      <c r="D13" s="47">
        <v>2592226</v>
      </c>
      <c r="E13" s="47">
        <v>2773997</v>
      </c>
      <c r="F13" s="47">
        <v>2776457</v>
      </c>
      <c r="G13" s="47">
        <v>2865019</v>
      </c>
      <c r="H13" s="47">
        <v>2961533</v>
      </c>
    </row>
    <row r="14" spans="1:15">
      <c r="A14" s="438"/>
      <c r="B14" s="132" t="s">
        <v>16</v>
      </c>
      <c r="C14" s="47">
        <v>95642</v>
      </c>
      <c r="D14" s="47">
        <v>89994</v>
      </c>
      <c r="E14" s="47">
        <v>100625</v>
      </c>
      <c r="F14" s="47">
        <v>91294</v>
      </c>
      <c r="G14" s="47">
        <v>84669</v>
      </c>
      <c r="H14" s="47">
        <v>95766</v>
      </c>
    </row>
    <row r="15" spans="1:15">
      <c r="A15" s="438"/>
      <c r="B15" s="132" t="s">
        <v>17</v>
      </c>
      <c r="C15" s="47">
        <v>2545389</v>
      </c>
      <c r="D15" s="47">
        <v>2682220</v>
      </c>
      <c r="E15" s="47">
        <v>2874622</v>
      </c>
      <c r="F15" s="47">
        <v>2867751</v>
      </c>
      <c r="G15" s="47">
        <v>2949688</v>
      </c>
      <c r="H15" s="47">
        <v>3057299</v>
      </c>
    </row>
    <row r="16" spans="1:15">
      <c r="A16" s="438"/>
      <c r="B16" s="132" t="s">
        <v>18</v>
      </c>
      <c r="C16" s="142">
        <v>3.7574610403360742E-2</v>
      </c>
      <c r="D16" s="142">
        <v>3.3552057623908553E-2</v>
      </c>
      <c r="E16" s="142">
        <v>3.5004602344238654E-2</v>
      </c>
      <c r="F16" s="142">
        <v>3.183470252473105E-2</v>
      </c>
      <c r="G16" s="142">
        <v>2.870439178652115E-2</v>
      </c>
      <c r="H16" s="142">
        <v>3.1323727250753032E-2</v>
      </c>
    </row>
    <row r="17" spans="1:15">
      <c r="A17" s="438" t="s">
        <v>32</v>
      </c>
      <c r="B17" s="132" t="s">
        <v>15</v>
      </c>
      <c r="C17" s="47">
        <v>2455869</v>
      </c>
      <c r="D17" s="47">
        <v>2549235</v>
      </c>
      <c r="E17" s="47">
        <v>2606588</v>
      </c>
      <c r="F17" s="47">
        <v>2679811</v>
      </c>
      <c r="G17" s="47">
        <v>2784427</v>
      </c>
      <c r="H17" s="47">
        <v>2790538</v>
      </c>
    </row>
    <row r="18" spans="1:15">
      <c r="A18" s="438"/>
      <c r="B18" s="132" t="s">
        <v>16</v>
      </c>
      <c r="C18" s="47">
        <v>39323</v>
      </c>
      <c r="D18" s="47">
        <v>47574</v>
      </c>
      <c r="E18" s="47">
        <v>49445</v>
      </c>
      <c r="F18" s="47">
        <v>65203</v>
      </c>
      <c r="G18" s="47">
        <v>41122</v>
      </c>
      <c r="H18" s="47">
        <v>54248</v>
      </c>
    </row>
    <row r="19" spans="1:15">
      <c r="A19" s="438"/>
      <c r="B19" s="132" t="s">
        <v>17</v>
      </c>
      <c r="C19" s="47">
        <v>2495192</v>
      </c>
      <c r="D19" s="47">
        <v>2596809</v>
      </c>
      <c r="E19" s="47">
        <v>2656033</v>
      </c>
      <c r="F19" s="47">
        <v>2745014</v>
      </c>
      <c r="G19" s="47">
        <v>2825549</v>
      </c>
      <c r="H19" s="47">
        <v>2844786</v>
      </c>
    </row>
    <row r="20" spans="1:15">
      <c r="A20" s="438"/>
      <c r="B20" s="132" t="s">
        <v>18</v>
      </c>
      <c r="C20" s="142">
        <v>1.5759508687107043E-2</v>
      </c>
      <c r="D20" s="142">
        <v>1.8320176801605356E-2</v>
      </c>
      <c r="E20" s="142">
        <v>1.8616109061897951E-2</v>
      </c>
      <c r="F20" s="142">
        <v>2.3753248617311241E-2</v>
      </c>
      <c r="G20" s="142">
        <v>1.4553631878265073E-2</v>
      </c>
      <c r="H20" s="142">
        <v>1.9069272697489374E-2</v>
      </c>
    </row>
    <row r="21" spans="1:15">
      <c r="A21" s="438" t="s">
        <v>33</v>
      </c>
      <c r="B21" s="132" t="s">
        <v>15</v>
      </c>
      <c r="C21" s="47">
        <v>2199359</v>
      </c>
      <c r="D21" s="47">
        <v>2353903</v>
      </c>
      <c r="E21" s="47">
        <v>2387035</v>
      </c>
      <c r="F21" s="47">
        <v>2387619</v>
      </c>
      <c r="G21" s="47">
        <v>2419217</v>
      </c>
      <c r="H21" s="47">
        <v>2466662</v>
      </c>
    </row>
    <row r="22" spans="1:15">
      <c r="A22" s="438"/>
      <c r="B22" s="132" t="s">
        <v>16</v>
      </c>
      <c r="C22" s="47">
        <v>10729</v>
      </c>
      <c r="D22" s="47">
        <v>11485</v>
      </c>
      <c r="E22" s="47">
        <v>8131</v>
      </c>
      <c r="F22" s="47">
        <v>29803</v>
      </c>
      <c r="G22" s="47">
        <v>13202</v>
      </c>
      <c r="H22" s="47">
        <v>27476</v>
      </c>
    </row>
    <row r="23" spans="1:15">
      <c r="A23" s="438"/>
      <c r="B23" s="132" t="s">
        <v>17</v>
      </c>
      <c r="C23" s="47">
        <v>2210088</v>
      </c>
      <c r="D23" s="47">
        <v>2365388</v>
      </c>
      <c r="E23" s="47">
        <v>2395166</v>
      </c>
      <c r="F23" s="47">
        <v>2417422</v>
      </c>
      <c r="G23" s="47">
        <v>2432419</v>
      </c>
      <c r="H23" s="47">
        <v>2494138</v>
      </c>
    </row>
    <row r="24" spans="1:15">
      <c r="A24" s="438"/>
      <c r="B24" s="132" t="s">
        <v>18</v>
      </c>
      <c r="C24" s="142">
        <v>4.8545578275616171E-3</v>
      </c>
      <c r="D24" s="142">
        <v>4.8554402068497855E-3</v>
      </c>
      <c r="E24" s="142">
        <v>3.3947542675538981E-3</v>
      </c>
      <c r="F24" s="142">
        <v>1.2328422592331831E-2</v>
      </c>
      <c r="G24" s="142">
        <v>5.4275188608541537E-3</v>
      </c>
      <c r="H24" s="142">
        <v>1.1016230858116111E-2</v>
      </c>
      <c r="I24" s="379"/>
      <c r="J24" s="70"/>
      <c r="K24" s="70"/>
      <c r="L24" s="70"/>
      <c r="M24" s="70"/>
      <c r="N24" s="70"/>
      <c r="O24" s="70"/>
    </row>
    <row r="25" spans="1:15" s="359" customFormat="1">
      <c r="A25" s="432" t="s">
        <v>610</v>
      </c>
      <c r="B25" s="432"/>
      <c r="C25" s="432"/>
      <c r="D25" s="432"/>
      <c r="E25" s="432"/>
      <c r="F25" s="432"/>
      <c r="G25" s="432"/>
      <c r="H25" s="432"/>
      <c r="I25" s="378"/>
      <c r="J25" s="378"/>
      <c r="K25" s="378"/>
      <c r="L25" s="378"/>
      <c r="M25" s="378"/>
      <c r="N25" s="378"/>
      <c r="O25" s="378"/>
    </row>
    <row r="27" spans="1:15">
      <c r="A27" s="437" t="s">
        <v>614</v>
      </c>
      <c r="B27" s="437"/>
      <c r="C27" s="437"/>
      <c r="D27" s="437"/>
      <c r="E27" s="437"/>
      <c r="F27" s="437"/>
      <c r="G27" s="437"/>
    </row>
    <row r="28" spans="1:15" s="359" customFormat="1">
      <c r="A28" s="431" t="s">
        <v>611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5" s="359" customFormat="1">
      <c r="A29" s="358"/>
    </row>
    <row r="30" spans="1:15">
      <c r="A30" s="132" t="s">
        <v>28</v>
      </c>
      <c r="B30" s="132" t="s">
        <v>1</v>
      </c>
      <c r="C30" s="131" t="s">
        <v>9</v>
      </c>
      <c r="D30" s="131" t="s">
        <v>10</v>
      </c>
      <c r="E30" s="131" t="s">
        <v>11</v>
      </c>
      <c r="F30" s="131" t="s">
        <v>12</v>
      </c>
      <c r="G30" s="131" t="s">
        <v>13</v>
      </c>
      <c r="H30" s="131" t="s">
        <v>81</v>
      </c>
    </row>
    <row r="31" spans="1:15">
      <c r="A31" s="438" t="s">
        <v>29</v>
      </c>
      <c r="B31" s="132" t="s">
        <v>15</v>
      </c>
      <c r="C31" s="47">
        <v>51861</v>
      </c>
      <c r="D31" s="47">
        <v>48832</v>
      </c>
      <c r="E31" s="47">
        <v>31914</v>
      </c>
      <c r="F31" s="47">
        <v>36219</v>
      </c>
      <c r="G31" s="47">
        <v>45435</v>
      </c>
      <c r="H31" s="47">
        <v>35391</v>
      </c>
    </row>
    <row r="32" spans="1:15">
      <c r="A32" s="438"/>
      <c r="B32" s="132" t="s">
        <v>16</v>
      </c>
      <c r="C32" s="47">
        <v>7150</v>
      </c>
      <c r="D32" s="47">
        <v>5633</v>
      </c>
      <c r="E32" s="47">
        <v>2706</v>
      </c>
      <c r="F32" s="47">
        <v>3359</v>
      </c>
      <c r="G32" s="47">
        <v>3923</v>
      </c>
      <c r="H32" s="47">
        <v>3119</v>
      </c>
    </row>
    <row r="33" spans="1:8">
      <c r="A33" s="438"/>
      <c r="B33" s="132" t="s">
        <v>17</v>
      </c>
      <c r="C33" s="47">
        <v>59011</v>
      </c>
      <c r="D33" s="47">
        <v>54465</v>
      </c>
      <c r="E33" s="47">
        <v>34620</v>
      </c>
      <c r="F33" s="47">
        <v>39578</v>
      </c>
      <c r="G33" s="47">
        <v>49358</v>
      </c>
      <c r="H33" s="47">
        <v>38510</v>
      </c>
    </row>
    <row r="34" spans="1:8">
      <c r="A34" s="438"/>
      <c r="B34" s="132" t="s">
        <v>18</v>
      </c>
      <c r="C34" s="142">
        <v>0.12116385080747658</v>
      </c>
      <c r="D34" s="142">
        <v>0.10342421738731296</v>
      </c>
      <c r="E34" s="142">
        <v>7.8162911611785096E-2</v>
      </c>
      <c r="F34" s="142">
        <v>8.4870382535752187E-2</v>
      </c>
      <c r="G34" s="142">
        <v>7.9480530005267641E-2</v>
      </c>
      <c r="H34" s="142">
        <v>8.0991950142820041E-2</v>
      </c>
    </row>
    <row r="35" spans="1:8">
      <c r="A35" s="438" t="s">
        <v>30</v>
      </c>
      <c r="B35" s="132" t="s">
        <v>15</v>
      </c>
      <c r="C35" s="47">
        <v>46408</v>
      </c>
      <c r="D35" s="47">
        <v>43087</v>
      </c>
      <c r="E35" s="47">
        <v>33202</v>
      </c>
      <c r="F35" s="47">
        <v>36871</v>
      </c>
      <c r="G35" s="47">
        <v>45440</v>
      </c>
      <c r="H35" s="47">
        <v>38430</v>
      </c>
    </row>
    <row r="36" spans="1:8">
      <c r="A36" s="438"/>
      <c r="B36" s="132" t="s">
        <v>16</v>
      </c>
      <c r="C36" s="47">
        <v>3784</v>
      </c>
      <c r="D36" s="47">
        <v>3131</v>
      </c>
      <c r="E36" s="47">
        <v>1699</v>
      </c>
      <c r="F36" s="47">
        <v>2010</v>
      </c>
      <c r="G36" s="47">
        <v>2194</v>
      </c>
      <c r="H36" s="47">
        <v>2000</v>
      </c>
    </row>
    <row r="37" spans="1:8">
      <c r="A37" s="438"/>
      <c r="B37" s="132" t="s">
        <v>17</v>
      </c>
      <c r="C37" s="47">
        <v>50192</v>
      </c>
      <c r="D37" s="47">
        <v>46218</v>
      </c>
      <c r="E37" s="47">
        <v>34901</v>
      </c>
      <c r="F37" s="47">
        <v>38881</v>
      </c>
      <c r="G37" s="47">
        <v>47634</v>
      </c>
      <c r="H37" s="47">
        <v>40430</v>
      </c>
    </row>
    <row r="38" spans="1:8">
      <c r="A38" s="438"/>
      <c r="B38" s="132" t="s">
        <v>18</v>
      </c>
      <c r="C38" s="142">
        <v>7.5390500478163855E-2</v>
      </c>
      <c r="D38" s="142">
        <v>6.7744168938508806E-2</v>
      </c>
      <c r="E38" s="142">
        <v>4.8680553565800408E-2</v>
      </c>
      <c r="F38" s="142">
        <v>5.1696201229392245E-2</v>
      </c>
      <c r="G38" s="142">
        <v>4.6059537305286141E-2</v>
      </c>
      <c r="H38" s="142">
        <v>4.9468216670789017E-2</v>
      </c>
    </row>
    <row r="39" spans="1:8">
      <c r="A39" s="438" t="s">
        <v>31</v>
      </c>
      <c r="B39" s="132" t="s">
        <v>15</v>
      </c>
      <c r="C39" s="47">
        <v>38639</v>
      </c>
      <c r="D39" s="47">
        <v>38643</v>
      </c>
      <c r="E39" s="47">
        <v>31360</v>
      </c>
      <c r="F39" s="47">
        <v>34996</v>
      </c>
      <c r="G39" s="47">
        <v>42819</v>
      </c>
      <c r="H39" s="47">
        <v>35332</v>
      </c>
    </row>
    <row r="40" spans="1:8">
      <c r="A40" s="438"/>
      <c r="B40" s="132" t="s">
        <v>16</v>
      </c>
      <c r="C40" s="47">
        <v>2431</v>
      </c>
      <c r="D40" s="47">
        <v>2243</v>
      </c>
      <c r="E40" s="47">
        <v>1189</v>
      </c>
      <c r="F40" s="47">
        <v>1392</v>
      </c>
      <c r="G40" s="47">
        <v>1541</v>
      </c>
      <c r="H40" s="47">
        <v>1317</v>
      </c>
    </row>
    <row r="41" spans="1:8">
      <c r="A41" s="438"/>
      <c r="B41" s="132" t="s">
        <v>17</v>
      </c>
      <c r="C41" s="47">
        <v>41070</v>
      </c>
      <c r="D41" s="47">
        <v>40886</v>
      </c>
      <c r="E41" s="47">
        <v>32549</v>
      </c>
      <c r="F41" s="47">
        <v>36388</v>
      </c>
      <c r="G41" s="47">
        <v>44360</v>
      </c>
      <c r="H41" s="47">
        <v>36649</v>
      </c>
    </row>
    <row r="42" spans="1:8">
      <c r="A42" s="438"/>
      <c r="B42" s="132" t="s">
        <v>18</v>
      </c>
      <c r="C42" s="142">
        <v>5.9191624056488923E-2</v>
      </c>
      <c r="D42" s="142">
        <v>5.4859854228831384E-2</v>
      </c>
      <c r="E42" s="142">
        <v>3.6529540078036195E-2</v>
      </c>
      <c r="F42" s="142">
        <v>3.8254369572386503E-2</v>
      </c>
      <c r="G42" s="142">
        <v>3.4738503155996393E-2</v>
      </c>
      <c r="H42" s="142">
        <v>3.5935496193620561E-2</v>
      </c>
    </row>
    <row r="43" spans="1:8">
      <c r="A43" s="438" t="s">
        <v>32</v>
      </c>
      <c r="B43" s="132" t="s">
        <v>15</v>
      </c>
      <c r="C43" s="47">
        <v>32164</v>
      </c>
      <c r="D43" s="47">
        <v>31138</v>
      </c>
      <c r="E43" s="47">
        <v>29530</v>
      </c>
      <c r="F43" s="47">
        <v>32220</v>
      </c>
      <c r="G43" s="47">
        <v>38681</v>
      </c>
      <c r="H43" s="47">
        <v>31696</v>
      </c>
    </row>
    <row r="44" spans="1:8">
      <c r="A44" s="438"/>
      <c r="B44" s="132" t="s">
        <v>16</v>
      </c>
      <c r="C44" s="47">
        <v>1021</v>
      </c>
      <c r="D44" s="47">
        <v>1075</v>
      </c>
      <c r="E44" s="47">
        <v>657</v>
      </c>
      <c r="F44" s="47">
        <v>798</v>
      </c>
      <c r="G44" s="47">
        <v>720</v>
      </c>
      <c r="H44" s="47">
        <v>738</v>
      </c>
    </row>
    <row r="45" spans="1:8">
      <c r="A45" s="438"/>
      <c r="B45" s="132" t="s">
        <v>17</v>
      </c>
      <c r="C45" s="47">
        <v>33185</v>
      </c>
      <c r="D45" s="47">
        <v>32213</v>
      </c>
      <c r="E45" s="47">
        <v>30187</v>
      </c>
      <c r="F45" s="47">
        <v>33018</v>
      </c>
      <c r="G45" s="47">
        <v>39401</v>
      </c>
      <c r="H45" s="47">
        <v>32434</v>
      </c>
    </row>
    <row r="46" spans="1:8">
      <c r="A46" s="438"/>
      <c r="B46" s="132" t="s">
        <v>18</v>
      </c>
      <c r="C46" s="142">
        <v>3.0766912761789965E-2</v>
      </c>
      <c r="D46" s="142">
        <v>3.3371620153354237E-2</v>
      </c>
      <c r="E46" s="142">
        <v>2.176433564117004E-2</v>
      </c>
      <c r="F46" s="142">
        <v>2.4168635289841905E-2</v>
      </c>
      <c r="G46" s="142">
        <v>1.8273647876957438E-2</v>
      </c>
      <c r="H46" s="142">
        <v>2.2753900228155641E-2</v>
      </c>
    </row>
    <row r="47" spans="1:8">
      <c r="A47" s="438" t="s">
        <v>33</v>
      </c>
      <c r="B47" s="132" t="s">
        <v>15</v>
      </c>
      <c r="C47" s="47">
        <v>21653</v>
      </c>
      <c r="D47" s="47">
        <v>19582</v>
      </c>
      <c r="E47" s="47">
        <v>23802</v>
      </c>
      <c r="F47" s="47">
        <v>23951</v>
      </c>
      <c r="G47" s="47">
        <v>31525</v>
      </c>
      <c r="H47" s="47">
        <v>26359</v>
      </c>
    </row>
    <row r="48" spans="1:8">
      <c r="A48" s="438"/>
      <c r="B48" s="360" t="s">
        <v>16</v>
      </c>
      <c r="C48" s="47">
        <v>241</v>
      </c>
      <c r="D48" s="47">
        <v>260</v>
      </c>
      <c r="E48" s="47">
        <v>142</v>
      </c>
      <c r="F48" s="47">
        <v>326</v>
      </c>
      <c r="G48" s="47">
        <v>201</v>
      </c>
      <c r="H48" s="47">
        <v>347</v>
      </c>
    </row>
    <row r="49" spans="1:15">
      <c r="A49" s="438"/>
      <c r="B49" s="132" t="s">
        <v>17</v>
      </c>
      <c r="C49" s="47">
        <v>21894</v>
      </c>
      <c r="D49" s="47">
        <v>19842</v>
      </c>
      <c r="E49" s="47">
        <v>23944</v>
      </c>
      <c r="F49" s="47">
        <v>24277</v>
      </c>
      <c r="G49" s="47">
        <v>31726</v>
      </c>
      <c r="H49" s="47">
        <v>26706</v>
      </c>
    </row>
    <row r="50" spans="1:15">
      <c r="A50" s="438"/>
      <c r="B50" s="132" t="s">
        <v>18</v>
      </c>
      <c r="C50" s="142">
        <v>1.1007581985932218E-2</v>
      </c>
      <c r="D50" s="142">
        <v>1.3103517790545308E-2</v>
      </c>
      <c r="E50" s="142">
        <v>5.9305045105245572E-3</v>
      </c>
      <c r="F50" s="142">
        <v>1.3428347818923261E-2</v>
      </c>
      <c r="G50" s="142">
        <v>6.3354976990480996E-3</v>
      </c>
      <c r="H50" s="142">
        <v>1.2993334831124092E-2</v>
      </c>
    </row>
    <row r="51" spans="1:15" s="359" customFormat="1">
      <c r="A51" s="432" t="s">
        <v>610</v>
      </c>
      <c r="B51" s="432"/>
      <c r="C51" s="432"/>
      <c r="D51" s="432"/>
      <c r="E51" s="432"/>
      <c r="F51" s="432"/>
      <c r="G51" s="432"/>
      <c r="H51" s="432"/>
    </row>
    <row r="52" spans="1:15" s="359" customFormat="1">
      <c r="A52" s="374"/>
      <c r="B52" s="70"/>
      <c r="C52" s="375"/>
      <c r="D52" s="375"/>
      <c r="E52" s="375"/>
      <c r="F52" s="375"/>
      <c r="G52" s="375"/>
      <c r="H52" s="375"/>
    </row>
    <row r="53" spans="1:15" s="359" customFormat="1" ht="15" customHeight="1">
      <c r="A53" s="439" t="s">
        <v>454</v>
      </c>
      <c r="B53" s="439"/>
      <c r="C53" s="439"/>
      <c r="D53" s="439"/>
      <c r="E53" s="439"/>
      <c r="F53" s="439"/>
      <c r="G53" s="375"/>
      <c r="H53" s="375"/>
    </row>
    <row r="54" spans="1:15" s="359" customFormat="1" ht="15" customHeight="1">
      <c r="A54" s="431" t="s">
        <v>611</v>
      </c>
      <c r="B54" s="431"/>
      <c r="C54" s="431"/>
      <c r="D54" s="431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</row>
    <row r="56" spans="1:15">
      <c r="C56" s="438">
        <v>2015</v>
      </c>
      <c r="D56" s="438"/>
      <c r="E56" s="438">
        <v>2017</v>
      </c>
      <c r="F56" s="438"/>
    </row>
    <row r="57" spans="1:15" ht="30">
      <c r="A57" s="145" t="s">
        <v>1</v>
      </c>
      <c r="B57" s="145" t="s">
        <v>168</v>
      </c>
      <c r="C57" s="133" t="s">
        <v>44</v>
      </c>
      <c r="D57" s="133" t="s">
        <v>45</v>
      </c>
      <c r="E57" s="133" t="s">
        <v>44</v>
      </c>
      <c r="F57" s="133" t="s">
        <v>45</v>
      </c>
    </row>
    <row r="58" spans="1:15">
      <c r="A58" s="436" t="s">
        <v>15</v>
      </c>
      <c r="B58" s="132" t="s">
        <v>29</v>
      </c>
      <c r="C58" s="376">
        <v>0.93417501037949313</v>
      </c>
      <c r="D58" s="376">
        <v>1.7431591905659682E-3</v>
      </c>
      <c r="E58" s="376">
        <v>0.9294416591921647</v>
      </c>
      <c r="F58" s="376">
        <v>2.0200500152030413E-3</v>
      </c>
    </row>
    <row r="59" spans="1:15">
      <c r="A59" s="436"/>
      <c r="B59" s="132" t="s">
        <v>30</v>
      </c>
      <c r="C59" s="376">
        <v>0.96133648160675866</v>
      </c>
      <c r="D59" s="376">
        <v>1.3654378937589095E-3</v>
      </c>
      <c r="E59" s="376">
        <v>0.95502377881161471</v>
      </c>
      <c r="F59" s="376">
        <v>1.5253248679717442E-3</v>
      </c>
    </row>
    <row r="60" spans="1:15">
      <c r="A60" s="436"/>
      <c r="B60" s="132" t="s">
        <v>31</v>
      </c>
      <c r="C60" s="376">
        <v>0.97129560821347882</v>
      </c>
      <c r="D60" s="376">
        <v>1.1419508021819718E-3</v>
      </c>
      <c r="E60" s="376">
        <v>0.96867627274924695</v>
      </c>
      <c r="F60" s="376">
        <v>1.2648443805995998E-3</v>
      </c>
    </row>
    <row r="61" spans="1:15">
      <c r="A61" s="436"/>
      <c r="B61" s="132" t="s">
        <v>32</v>
      </c>
      <c r="C61" s="376">
        <v>0.98544636812173492</v>
      </c>
      <c r="D61" s="376">
        <v>7.913350882134874E-4</v>
      </c>
      <c r="E61" s="376">
        <v>0.98093072730251063</v>
      </c>
      <c r="F61" s="376">
        <v>9.7397104133316586E-4</v>
      </c>
    </row>
    <row r="62" spans="1:15">
      <c r="A62" s="436"/>
      <c r="B62" s="132" t="s">
        <v>33</v>
      </c>
      <c r="C62" s="376">
        <v>0.99457248113914587</v>
      </c>
      <c r="D62" s="376">
        <v>5.6812068045386781E-4</v>
      </c>
      <c r="E62" s="376">
        <v>0.98898376914188391</v>
      </c>
      <c r="F62" s="376">
        <v>1.0469183928374889E-3</v>
      </c>
    </row>
    <row r="63" spans="1:15">
      <c r="A63" s="436" t="s">
        <v>16</v>
      </c>
      <c r="B63" s="132" t="s">
        <v>29</v>
      </c>
      <c r="C63" s="376">
        <v>6.582498962050691E-2</v>
      </c>
      <c r="D63" s="376">
        <v>1.7431591905659682E-3</v>
      </c>
      <c r="E63" s="376">
        <v>7.055834080783531E-2</v>
      </c>
      <c r="F63" s="376">
        <v>2.0200500152030413E-3</v>
      </c>
    </row>
    <row r="64" spans="1:15">
      <c r="A64" s="436"/>
      <c r="B64" s="132" t="s">
        <v>30</v>
      </c>
      <c r="C64" s="376">
        <v>3.8663518393241329E-2</v>
      </c>
      <c r="D64" s="376">
        <v>1.3654378937589095E-3</v>
      </c>
      <c r="E64" s="376">
        <v>4.4976221188385235E-2</v>
      </c>
      <c r="F64" s="376">
        <v>1.5253248679717442E-3</v>
      </c>
    </row>
    <row r="65" spans="1:6">
      <c r="A65" s="436"/>
      <c r="B65" s="132" t="s">
        <v>31</v>
      </c>
      <c r="C65" s="376">
        <v>2.870439178652115E-2</v>
      </c>
      <c r="D65" s="376">
        <v>1.1419508021819718E-3</v>
      </c>
      <c r="E65" s="376">
        <v>3.1323727250753032E-2</v>
      </c>
      <c r="F65" s="376">
        <v>1.2648443805995998E-3</v>
      </c>
    </row>
    <row r="66" spans="1:6">
      <c r="A66" s="436"/>
      <c r="B66" s="132" t="s">
        <v>32</v>
      </c>
      <c r="C66" s="376">
        <v>1.4553631878265073E-2</v>
      </c>
      <c r="D66" s="376">
        <v>7.913350882134874E-4</v>
      </c>
      <c r="E66" s="376">
        <v>1.9069272697489374E-2</v>
      </c>
      <c r="F66" s="376">
        <v>9.7397104133316586E-4</v>
      </c>
    </row>
    <row r="67" spans="1:6">
      <c r="A67" s="436"/>
      <c r="B67" s="132" t="s">
        <v>33</v>
      </c>
      <c r="C67" s="376">
        <v>5.4275188608541537E-3</v>
      </c>
      <c r="D67" s="376">
        <v>5.6812068045386781E-4</v>
      </c>
      <c r="E67" s="376">
        <v>1.1016230858116111E-2</v>
      </c>
      <c r="F67" s="376">
        <v>1.0469183928374889E-3</v>
      </c>
    </row>
    <row r="68" spans="1:6">
      <c r="A68" s="434" t="s">
        <v>610</v>
      </c>
      <c r="B68" s="435"/>
      <c r="C68" s="435"/>
      <c r="D68" s="435"/>
      <c r="E68" s="435"/>
      <c r="F68" s="435"/>
    </row>
    <row r="70" spans="1:6">
      <c r="A70" s="377" t="s">
        <v>612</v>
      </c>
    </row>
    <row r="71" spans="1:6">
      <c r="A71" s="431" t="s">
        <v>613</v>
      </c>
      <c r="B71" s="431"/>
      <c r="C71" s="431"/>
      <c r="D71" s="431"/>
      <c r="E71" s="431"/>
      <c r="F71" s="431"/>
    </row>
  </sheetData>
  <mergeCells count="24">
    <mergeCell ref="A1:G1"/>
    <mergeCell ref="A27:G27"/>
    <mergeCell ref="C56:D56"/>
    <mergeCell ref="E56:F56"/>
    <mergeCell ref="A2:O2"/>
    <mergeCell ref="A25:H25"/>
    <mergeCell ref="A5:A8"/>
    <mergeCell ref="A9:A12"/>
    <mergeCell ref="A13:A16"/>
    <mergeCell ref="A17:A20"/>
    <mergeCell ref="A21:A24"/>
    <mergeCell ref="A31:A34"/>
    <mergeCell ref="A35:A38"/>
    <mergeCell ref="A39:A42"/>
    <mergeCell ref="A43:A46"/>
    <mergeCell ref="A47:A50"/>
    <mergeCell ref="A71:F71"/>
    <mergeCell ref="A53:F53"/>
    <mergeCell ref="A68:F68"/>
    <mergeCell ref="A54:O54"/>
    <mergeCell ref="A28:O28"/>
    <mergeCell ref="A51:H51"/>
    <mergeCell ref="A58:A62"/>
    <mergeCell ref="A63:A67"/>
  </mergeCells>
  <pageMargins left="0.7" right="0.7" top="0.75" bottom="0.75" header="0.3" footer="0.3"/>
  <pageSetup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S40"/>
  <sheetViews>
    <sheetView topLeftCell="A19" workbookViewId="0">
      <selection activeCell="A28" sqref="A28:O28"/>
    </sheetView>
  </sheetViews>
  <sheetFormatPr baseColWidth="10" defaultColWidth="9.140625" defaultRowHeight="15"/>
  <cols>
    <col min="2" max="19" width="10.5703125" customWidth="1"/>
  </cols>
  <sheetData>
    <row r="1" spans="1:19">
      <c r="A1" s="437" t="s">
        <v>736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88" customFormat="1">
      <c r="A2" s="431" t="s">
        <v>728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 s="178" customFormat="1"/>
    <row r="4" spans="1:19">
      <c r="A4" s="490" t="s">
        <v>83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0"/>
      <c r="B5" s="194" t="s">
        <v>163</v>
      </c>
      <c r="C5" s="194" t="s">
        <v>164</v>
      </c>
      <c r="D5" s="194" t="s">
        <v>160</v>
      </c>
      <c r="E5" s="194" t="s">
        <v>163</v>
      </c>
      <c r="F5" s="194" t="s">
        <v>164</v>
      </c>
      <c r="G5" s="194" t="s">
        <v>160</v>
      </c>
      <c r="H5" s="194" t="s">
        <v>163</v>
      </c>
      <c r="I5" s="194" t="s">
        <v>164</v>
      </c>
      <c r="J5" s="194" t="s">
        <v>160</v>
      </c>
      <c r="K5" s="194" t="s">
        <v>163</v>
      </c>
      <c r="L5" s="194" t="s">
        <v>164</v>
      </c>
      <c r="M5" s="194" t="s">
        <v>160</v>
      </c>
      <c r="N5" s="194" t="s">
        <v>163</v>
      </c>
      <c r="O5" s="194" t="s">
        <v>164</v>
      </c>
      <c r="P5" s="194" t="s">
        <v>160</v>
      </c>
      <c r="Q5" s="194" t="s">
        <v>163</v>
      </c>
      <c r="R5" s="194" t="s">
        <v>164</v>
      </c>
      <c r="S5" s="194" t="s">
        <v>160</v>
      </c>
    </row>
    <row r="6" spans="1:19">
      <c r="A6" s="188" t="s">
        <v>29</v>
      </c>
      <c r="B6" s="193">
        <v>128301</v>
      </c>
      <c r="C6" s="196">
        <v>401782</v>
      </c>
      <c r="D6" s="44">
        <v>31.932988999999999</v>
      </c>
      <c r="E6" s="193">
        <v>130146</v>
      </c>
      <c r="F6" s="196">
        <v>408788</v>
      </c>
      <c r="G6" s="44">
        <v>31.837039999999998</v>
      </c>
      <c r="H6" s="193">
        <v>187044</v>
      </c>
      <c r="I6" s="196">
        <v>454910</v>
      </c>
      <c r="J6" s="44">
        <v>41.116703999999999</v>
      </c>
      <c r="K6" s="193">
        <v>201472</v>
      </c>
      <c r="L6" s="196">
        <v>442113</v>
      </c>
      <c r="M6" s="44">
        <v>45.570250000000001</v>
      </c>
      <c r="N6" s="193">
        <v>194101</v>
      </c>
      <c r="O6" s="196">
        <v>428588</v>
      </c>
      <c r="P6" s="44">
        <v>45.288482178689094</v>
      </c>
      <c r="Q6" s="193">
        <v>176177</v>
      </c>
      <c r="R6" s="196">
        <v>379828</v>
      </c>
      <c r="S6" s="44">
        <v>46.383362995882351</v>
      </c>
    </row>
    <row r="7" spans="1:19">
      <c r="A7" s="188" t="s">
        <v>30</v>
      </c>
      <c r="B7" s="193">
        <v>112762</v>
      </c>
      <c r="C7" s="196">
        <v>331091</v>
      </c>
      <c r="D7" s="44">
        <v>34.057706000000003</v>
      </c>
      <c r="E7" s="193">
        <v>119785</v>
      </c>
      <c r="F7" s="196">
        <v>338154</v>
      </c>
      <c r="G7" s="44">
        <v>35.423209999999997</v>
      </c>
      <c r="H7" s="193">
        <v>152394</v>
      </c>
      <c r="I7" s="196">
        <v>358668</v>
      </c>
      <c r="J7" s="44">
        <v>42.488875999999998</v>
      </c>
      <c r="K7" s="193">
        <v>174637</v>
      </c>
      <c r="L7" s="196">
        <v>351486</v>
      </c>
      <c r="M7" s="44">
        <v>49.685336</v>
      </c>
      <c r="N7" s="193">
        <v>176459</v>
      </c>
      <c r="O7" s="196">
        <v>360314</v>
      </c>
      <c r="P7" s="44">
        <v>48.973672963026694</v>
      </c>
      <c r="Q7" s="193">
        <v>177163</v>
      </c>
      <c r="R7" s="196">
        <v>350737</v>
      </c>
      <c r="S7" s="44">
        <v>50.5116369245332</v>
      </c>
    </row>
    <row r="8" spans="1:19">
      <c r="A8" s="188" t="s">
        <v>31</v>
      </c>
      <c r="B8" s="193">
        <v>92538</v>
      </c>
      <c r="C8" s="196">
        <v>250665</v>
      </c>
      <c r="D8" s="44">
        <v>36.917000999999999</v>
      </c>
      <c r="E8" s="193">
        <v>91930</v>
      </c>
      <c r="F8" s="196">
        <v>242470</v>
      </c>
      <c r="G8" s="44">
        <v>37.913969000000002</v>
      </c>
      <c r="H8" s="193">
        <v>115950</v>
      </c>
      <c r="I8" s="196">
        <v>261999</v>
      </c>
      <c r="J8" s="44">
        <v>44.255893999999998</v>
      </c>
      <c r="K8" s="193">
        <v>150206</v>
      </c>
      <c r="L8" s="196">
        <v>296674</v>
      </c>
      <c r="M8" s="44">
        <v>50.629984</v>
      </c>
      <c r="N8" s="193">
        <v>139774</v>
      </c>
      <c r="O8" s="196">
        <v>274763</v>
      </c>
      <c r="P8" s="44">
        <v>50.870750428551148</v>
      </c>
      <c r="Q8" s="193">
        <v>129017</v>
      </c>
      <c r="R8" s="196">
        <v>250769</v>
      </c>
      <c r="S8" s="44">
        <v>51.448544277801474</v>
      </c>
    </row>
    <row r="9" spans="1:19">
      <c r="A9" s="188" t="s">
        <v>32</v>
      </c>
      <c r="B9" s="193">
        <v>87265</v>
      </c>
      <c r="C9" s="196">
        <v>203712</v>
      </c>
      <c r="D9" s="44">
        <v>42.837437000000001</v>
      </c>
      <c r="E9" s="193">
        <v>80969</v>
      </c>
      <c r="F9" s="196">
        <v>196772</v>
      </c>
      <c r="G9" s="44">
        <v>41.148639000000003</v>
      </c>
      <c r="H9" s="193">
        <v>86652</v>
      </c>
      <c r="I9" s="196">
        <v>188808</v>
      </c>
      <c r="J9" s="44">
        <v>45.894241999999998</v>
      </c>
      <c r="K9" s="193">
        <v>97000</v>
      </c>
      <c r="L9" s="196">
        <v>195887</v>
      </c>
      <c r="M9" s="44">
        <v>49.518344999999997</v>
      </c>
      <c r="N9" s="193">
        <v>109218</v>
      </c>
      <c r="O9" s="196">
        <v>193310</v>
      </c>
      <c r="P9" s="44">
        <v>56.498887796803068</v>
      </c>
      <c r="Q9" s="193">
        <v>100002</v>
      </c>
      <c r="R9" s="196">
        <v>177467</v>
      </c>
      <c r="S9" s="44">
        <v>56.34963119903982</v>
      </c>
    </row>
    <row r="10" spans="1:19">
      <c r="A10" s="188" t="s">
        <v>33</v>
      </c>
      <c r="B10" s="193">
        <v>74038</v>
      </c>
      <c r="C10" s="196">
        <v>153480</v>
      </c>
      <c r="D10" s="44">
        <v>48.239510000000003</v>
      </c>
      <c r="E10" s="193">
        <v>75459</v>
      </c>
      <c r="F10" s="196">
        <v>145042</v>
      </c>
      <c r="G10" s="44">
        <v>52.025620000000004</v>
      </c>
      <c r="H10" s="193">
        <v>74460</v>
      </c>
      <c r="I10" s="196">
        <v>152743</v>
      </c>
      <c r="J10" s="44">
        <v>48.748550999999999</v>
      </c>
      <c r="K10" s="193">
        <v>86019</v>
      </c>
      <c r="L10" s="196">
        <v>157415</v>
      </c>
      <c r="M10" s="44">
        <v>54.644728999999998</v>
      </c>
      <c r="N10" s="193">
        <v>93195</v>
      </c>
      <c r="O10" s="196">
        <v>161142</v>
      </c>
      <c r="P10" s="44">
        <v>57.834084223852258</v>
      </c>
      <c r="Q10" s="193">
        <v>96489</v>
      </c>
      <c r="R10" s="196">
        <v>166737</v>
      </c>
      <c r="S10" s="44">
        <v>57.868979290739311</v>
      </c>
    </row>
    <row r="11" spans="1:19">
      <c r="A11" s="188" t="s">
        <v>17</v>
      </c>
      <c r="B11" s="193">
        <v>494904</v>
      </c>
      <c r="C11" s="196">
        <v>1340730</v>
      </c>
      <c r="D11" s="44">
        <v>36.913024999999998</v>
      </c>
      <c r="E11" s="193">
        <v>498289</v>
      </c>
      <c r="F11" s="196">
        <v>1331226</v>
      </c>
      <c r="G11" s="44">
        <v>37.430833999999997</v>
      </c>
      <c r="H11" s="193">
        <v>616500</v>
      </c>
      <c r="I11" s="196">
        <v>1417128</v>
      </c>
      <c r="J11" s="44">
        <v>43.503480000000003</v>
      </c>
      <c r="K11" s="193">
        <v>709334</v>
      </c>
      <c r="L11" s="196">
        <v>1443575</v>
      </c>
      <c r="M11" s="44">
        <v>49.137315000000001</v>
      </c>
      <c r="N11" s="193">
        <v>712747</v>
      </c>
      <c r="O11" s="196">
        <v>1418117</v>
      </c>
      <c r="P11" s="44">
        <v>50.260098426293453</v>
      </c>
      <c r="Q11" s="193">
        <v>678848</v>
      </c>
      <c r="R11" s="196">
        <v>1325538</v>
      </c>
      <c r="S11" s="44">
        <v>51.21301690332529</v>
      </c>
    </row>
    <row r="12" spans="1:19" s="388" customFormat="1">
      <c r="A12" s="434" t="s">
        <v>610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</row>
    <row r="14" spans="1:19">
      <c r="A14" s="437" t="s">
        <v>737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</row>
    <row r="15" spans="1:19" s="388" customFormat="1">
      <c r="A15" s="431" t="s">
        <v>728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9" s="178" customFormat="1"/>
    <row r="17" spans="1:19">
      <c r="A17" s="490" t="s">
        <v>83</v>
      </c>
      <c r="B17" s="472" t="s">
        <v>9</v>
      </c>
      <c r="C17" s="472"/>
      <c r="D17" s="472"/>
      <c r="E17" s="472" t="s">
        <v>10</v>
      </c>
      <c r="F17" s="472"/>
      <c r="G17" s="472"/>
      <c r="H17" s="472" t="s">
        <v>11</v>
      </c>
      <c r="I17" s="472"/>
      <c r="J17" s="472"/>
      <c r="K17" s="472" t="s">
        <v>12</v>
      </c>
      <c r="L17" s="472"/>
      <c r="M17" s="472"/>
      <c r="N17" s="472" t="s">
        <v>13</v>
      </c>
      <c r="O17" s="472"/>
      <c r="P17" s="472"/>
      <c r="Q17" s="472" t="s">
        <v>81</v>
      </c>
      <c r="R17" s="472"/>
      <c r="S17" s="472"/>
    </row>
    <row r="18" spans="1:19" ht="30">
      <c r="A18" s="490"/>
      <c r="B18" s="194" t="s">
        <v>163</v>
      </c>
      <c r="C18" s="194" t="s">
        <v>164</v>
      </c>
      <c r="D18" s="194" t="s">
        <v>160</v>
      </c>
      <c r="E18" s="194" t="s">
        <v>163</v>
      </c>
      <c r="F18" s="194" t="s">
        <v>164</v>
      </c>
      <c r="G18" s="194" t="s">
        <v>160</v>
      </c>
      <c r="H18" s="194" t="s">
        <v>163</v>
      </c>
      <c r="I18" s="194" t="s">
        <v>164</v>
      </c>
      <c r="J18" s="194" t="s">
        <v>160</v>
      </c>
      <c r="K18" s="194" t="s">
        <v>163</v>
      </c>
      <c r="L18" s="194" t="s">
        <v>164</v>
      </c>
      <c r="M18" s="194" t="s">
        <v>160</v>
      </c>
      <c r="N18" s="194" t="s">
        <v>163</v>
      </c>
      <c r="O18" s="194" t="s">
        <v>164</v>
      </c>
      <c r="P18" s="194" t="s">
        <v>160</v>
      </c>
      <c r="Q18" s="194" t="s">
        <v>163</v>
      </c>
      <c r="R18" s="194" t="s">
        <v>164</v>
      </c>
      <c r="S18" s="194" t="s">
        <v>160</v>
      </c>
    </row>
    <row r="19" spans="1:19">
      <c r="A19" s="188" t="s">
        <v>29</v>
      </c>
      <c r="B19" s="193">
        <v>2521</v>
      </c>
      <c r="C19" s="196">
        <v>8775</v>
      </c>
      <c r="D19" s="44">
        <v>28.729344999999999</v>
      </c>
      <c r="E19" s="193">
        <v>2333</v>
      </c>
      <c r="F19" s="196">
        <v>7420</v>
      </c>
      <c r="G19" s="44">
        <v>31.442049000000001</v>
      </c>
      <c r="H19" s="193">
        <v>2262</v>
      </c>
      <c r="I19" s="196">
        <v>5600</v>
      </c>
      <c r="J19" s="44">
        <v>40.392856999999999</v>
      </c>
      <c r="K19" s="193">
        <v>2756</v>
      </c>
      <c r="L19" s="196">
        <v>6222</v>
      </c>
      <c r="M19" s="44">
        <v>44.294438999999997</v>
      </c>
      <c r="N19" s="193">
        <v>3181</v>
      </c>
      <c r="O19" s="196">
        <v>7087</v>
      </c>
      <c r="P19" s="44">
        <v>44.885000705517143</v>
      </c>
      <c r="Q19" s="193">
        <v>2272</v>
      </c>
      <c r="R19" s="196">
        <v>4872</v>
      </c>
      <c r="S19" s="44">
        <v>46.633825944170773</v>
      </c>
    </row>
    <row r="20" spans="1:19">
      <c r="A20" s="188" t="s">
        <v>30</v>
      </c>
      <c r="B20" s="193">
        <v>1901</v>
      </c>
      <c r="C20" s="196">
        <v>5864</v>
      </c>
      <c r="D20" s="44">
        <v>32.418145000000003</v>
      </c>
      <c r="E20" s="193">
        <v>1883</v>
      </c>
      <c r="F20" s="196">
        <v>5314</v>
      </c>
      <c r="G20" s="44">
        <v>35.434700999999997</v>
      </c>
      <c r="H20" s="193">
        <v>1981</v>
      </c>
      <c r="I20" s="196">
        <v>4566</v>
      </c>
      <c r="J20" s="44">
        <v>43.385896000000002</v>
      </c>
      <c r="K20" s="193">
        <v>2292</v>
      </c>
      <c r="L20" s="196">
        <v>4738</v>
      </c>
      <c r="M20" s="44">
        <v>48.374842000000001</v>
      </c>
      <c r="N20" s="193">
        <v>2714</v>
      </c>
      <c r="O20" s="196">
        <v>5612</v>
      </c>
      <c r="P20" s="44">
        <v>48.360655737704917</v>
      </c>
      <c r="Q20" s="193">
        <v>2190</v>
      </c>
      <c r="R20" s="196">
        <v>4257</v>
      </c>
      <c r="S20" s="44">
        <v>51.444679351656099</v>
      </c>
    </row>
    <row r="21" spans="1:19">
      <c r="A21" s="188" t="s">
        <v>31</v>
      </c>
      <c r="B21" s="193">
        <v>1328</v>
      </c>
      <c r="C21" s="196">
        <v>3662</v>
      </c>
      <c r="D21" s="44">
        <v>36.264336</v>
      </c>
      <c r="E21" s="193">
        <v>1260</v>
      </c>
      <c r="F21" s="196">
        <v>3391</v>
      </c>
      <c r="G21" s="44">
        <v>37.157181000000001</v>
      </c>
      <c r="H21" s="193">
        <v>1444</v>
      </c>
      <c r="I21" s="196">
        <v>3197</v>
      </c>
      <c r="J21" s="44">
        <v>45.167344</v>
      </c>
      <c r="K21" s="193">
        <v>1675</v>
      </c>
      <c r="L21" s="196">
        <v>3380</v>
      </c>
      <c r="M21" s="44">
        <v>49.556213</v>
      </c>
      <c r="N21" s="193">
        <v>1979</v>
      </c>
      <c r="O21" s="196">
        <v>3854</v>
      </c>
      <c r="P21" s="44">
        <v>51.349247535028539</v>
      </c>
      <c r="Q21" s="193">
        <v>1582</v>
      </c>
      <c r="R21" s="196">
        <v>2956</v>
      </c>
      <c r="S21" s="44">
        <v>53.518267929634646</v>
      </c>
    </row>
    <row r="22" spans="1:19">
      <c r="A22" s="188" t="s">
        <v>32</v>
      </c>
      <c r="B22" s="193">
        <v>1063</v>
      </c>
      <c r="C22" s="196">
        <v>2511</v>
      </c>
      <c r="D22" s="44">
        <v>42.333731999999998</v>
      </c>
      <c r="E22" s="193">
        <v>883</v>
      </c>
      <c r="F22" s="196">
        <v>2200</v>
      </c>
      <c r="G22" s="44">
        <v>40.136364</v>
      </c>
      <c r="H22" s="193">
        <v>1110</v>
      </c>
      <c r="I22" s="196">
        <v>2289</v>
      </c>
      <c r="J22" s="44">
        <v>48.492792000000001</v>
      </c>
      <c r="K22" s="193">
        <v>1228</v>
      </c>
      <c r="L22" s="196">
        <v>2427</v>
      </c>
      <c r="M22" s="44">
        <v>50.597445</v>
      </c>
      <c r="N22" s="193">
        <v>1541</v>
      </c>
      <c r="O22" s="196">
        <v>2736</v>
      </c>
      <c r="P22" s="44">
        <v>56.32309941520468</v>
      </c>
      <c r="Q22" s="193">
        <v>1138</v>
      </c>
      <c r="R22" s="196">
        <v>2015</v>
      </c>
      <c r="S22" s="44">
        <v>56.476426799007442</v>
      </c>
    </row>
    <row r="23" spans="1:19">
      <c r="A23" s="188" t="s">
        <v>33</v>
      </c>
      <c r="B23" s="193">
        <v>623</v>
      </c>
      <c r="C23" s="196">
        <v>1415</v>
      </c>
      <c r="D23" s="44">
        <v>44.028269000000002</v>
      </c>
      <c r="E23" s="193">
        <v>518</v>
      </c>
      <c r="F23" s="196">
        <v>1114</v>
      </c>
      <c r="G23" s="44">
        <v>46.499102000000001</v>
      </c>
      <c r="H23" s="193">
        <v>802</v>
      </c>
      <c r="I23" s="196">
        <v>1645</v>
      </c>
      <c r="J23" s="44">
        <v>48.753799000000001</v>
      </c>
      <c r="K23" s="193">
        <v>869</v>
      </c>
      <c r="L23" s="196">
        <v>1576</v>
      </c>
      <c r="M23" s="44">
        <v>55.139594000000002</v>
      </c>
      <c r="N23" s="193">
        <v>1157</v>
      </c>
      <c r="O23" s="196">
        <v>2033</v>
      </c>
      <c r="P23" s="44">
        <v>56.910969011313327</v>
      </c>
      <c r="Q23" s="193">
        <v>1029</v>
      </c>
      <c r="R23" s="196">
        <v>1660</v>
      </c>
      <c r="S23" s="44">
        <v>61.98795180722891</v>
      </c>
    </row>
    <row r="24" spans="1:19">
      <c r="A24" s="188" t="s">
        <v>17</v>
      </c>
      <c r="B24" s="193">
        <v>7436</v>
      </c>
      <c r="C24" s="196">
        <v>22227</v>
      </c>
      <c r="D24" s="44">
        <v>33.454807000000002</v>
      </c>
      <c r="E24" s="193">
        <v>6877</v>
      </c>
      <c r="F24" s="196">
        <v>19439</v>
      </c>
      <c r="G24" s="44">
        <v>35.377333999999998</v>
      </c>
      <c r="H24" s="193">
        <v>7599</v>
      </c>
      <c r="I24" s="196">
        <v>17297</v>
      </c>
      <c r="J24" s="44">
        <v>43.932473999999999</v>
      </c>
      <c r="K24" s="193">
        <v>8820</v>
      </c>
      <c r="L24" s="196">
        <v>18343</v>
      </c>
      <c r="M24" s="44">
        <v>48.083737999999997</v>
      </c>
      <c r="N24" s="193">
        <v>10572</v>
      </c>
      <c r="O24" s="196">
        <v>21322</v>
      </c>
      <c r="P24" s="44">
        <v>49.582590751336646</v>
      </c>
      <c r="Q24" s="193">
        <v>8211</v>
      </c>
      <c r="R24" s="196">
        <v>15760</v>
      </c>
      <c r="S24" s="44">
        <v>52.100253807106597</v>
      </c>
    </row>
    <row r="25" spans="1:19" s="388" customFormat="1">
      <c r="A25" s="434" t="s">
        <v>610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</row>
    <row r="27" spans="1:19">
      <c r="A27" s="437" t="s">
        <v>738</v>
      </c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</row>
    <row r="28" spans="1:19" s="388" customFormat="1">
      <c r="A28" s="431" t="s">
        <v>728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9" s="178" customFormat="1"/>
    <row r="30" spans="1:19">
      <c r="A30" s="490" t="s">
        <v>168</v>
      </c>
      <c r="B30" s="489">
        <v>2015</v>
      </c>
      <c r="C30" s="489"/>
      <c r="D30" s="489">
        <v>2017</v>
      </c>
      <c r="E30" s="489"/>
    </row>
    <row r="31" spans="1:19" ht="30">
      <c r="A31" s="490"/>
      <c r="B31" s="194" t="s">
        <v>44</v>
      </c>
      <c r="C31" s="194" t="s">
        <v>45</v>
      </c>
      <c r="D31" s="194" t="s">
        <v>44</v>
      </c>
      <c r="E31" s="194" t="s">
        <v>45</v>
      </c>
      <c r="I31" s="79"/>
      <c r="J31" s="79"/>
    </row>
    <row r="32" spans="1:19">
      <c r="A32" s="188" t="s">
        <v>29</v>
      </c>
      <c r="B32" s="189">
        <v>0.45288482178689093</v>
      </c>
      <c r="C32" s="189">
        <v>8.025290000866471E-3</v>
      </c>
      <c r="D32" s="189">
        <v>0.46383362995882349</v>
      </c>
      <c r="E32" s="189">
        <v>9.3268760168894425E-3</v>
      </c>
      <c r="I32" s="10"/>
      <c r="J32" s="12"/>
    </row>
    <row r="33" spans="1:10">
      <c r="A33" s="188" t="s">
        <v>30</v>
      </c>
      <c r="B33" s="189">
        <v>0.48973672963026693</v>
      </c>
      <c r="C33" s="189">
        <v>9.4703498162632804E-3</v>
      </c>
      <c r="D33" s="189">
        <v>0.50511636924533199</v>
      </c>
      <c r="E33" s="189">
        <v>1.0521980322396292E-2</v>
      </c>
      <c r="I33" s="10"/>
      <c r="J33" s="12"/>
    </row>
    <row r="34" spans="1:10">
      <c r="A34" s="188" t="s">
        <v>31</v>
      </c>
      <c r="B34" s="189">
        <v>0.50870750428551148</v>
      </c>
      <c r="C34" s="189">
        <v>1.4977859407712275E-2</v>
      </c>
      <c r="D34" s="189">
        <v>0.51448544277801478</v>
      </c>
      <c r="E34" s="189">
        <v>1.170847057392429E-2</v>
      </c>
      <c r="I34" s="10"/>
      <c r="J34" s="12"/>
    </row>
    <row r="35" spans="1:10">
      <c r="A35" s="188" t="s">
        <v>32</v>
      </c>
      <c r="B35" s="189">
        <v>0.56498887796803066</v>
      </c>
      <c r="C35" s="189">
        <v>1.3269212204505373E-2</v>
      </c>
      <c r="D35" s="189">
        <v>0.56349631199039818</v>
      </c>
      <c r="E35" s="189">
        <v>1.5554083104635394E-2</v>
      </c>
      <c r="I35" s="10"/>
      <c r="J35" s="12"/>
    </row>
    <row r="36" spans="1:10">
      <c r="A36" s="188" t="s">
        <v>33</v>
      </c>
      <c r="B36" s="189">
        <v>0.57834084223852256</v>
      </c>
      <c r="C36" s="189">
        <v>1.7043361371621199E-2</v>
      </c>
      <c r="D36" s="189">
        <v>0.57868979290739309</v>
      </c>
      <c r="E36" s="189">
        <v>2.7685125403679813E-2</v>
      </c>
      <c r="I36" s="10"/>
      <c r="J36" s="12"/>
    </row>
    <row r="37" spans="1:10">
      <c r="A37" s="434" t="s">
        <v>610</v>
      </c>
      <c r="B37" s="434"/>
      <c r="C37" s="434"/>
      <c r="D37" s="434"/>
      <c r="E37" s="434"/>
      <c r="F37" s="171"/>
    </row>
    <row r="38" spans="1:10">
      <c r="A38" s="388"/>
      <c r="B38" s="388"/>
      <c r="C38" s="388"/>
      <c r="D38" s="388"/>
      <c r="E38" s="388"/>
      <c r="F38" s="388"/>
    </row>
    <row r="39" spans="1:10">
      <c r="A39" s="377" t="s">
        <v>612</v>
      </c>
      <c r="B39" s="388"/>
      <c r="C39" s="388"/>
      <c r="D39" s="388"/>
      <c r="E39" s="388"/>
      <c r="F39" s="388"/>
    </row>
    <row r="40" spans="1:10">
      <c r="A40" s="431" t="s">
        <v>613</v>
      </c>
      <c r="B40" s="431"/>
      <c r="C40" s="431"/>
      <c r="D40" s="431"/>
      <c r="E40" s="431"/>
      <c r="F40" s="431"/>
    </row>
  </sheetData>
  <mergeCells count="27">
    <mergeCell ref="N4:P4"/>
    <mergeCell ref="A1:M1"/>
    <mergeCell ref="A14:M14"/>
    <mergeCell ref="B30:C30"/>
    <mergeCell ref="D30:E30"/>
    <mergeCell ref="A30:A31"/>
    <mergeCell ref="A4:A5"/>
    <mergeCell ref="B4:D4"/>
    <mergeCell ref="E4:G4"/>
    <mergeCell ref="H4:J4"/>
    <mergeCell ref="K4:M4"/>
    <mergeCell ref="A40:F40"/>
    <mergeCell ref="A37:E37"/>
    <mergeCell ref="A27:M27"/>
    <mergeCell ref="A2:O2"/>
    <mergeCell ref="A15:O15"/>
    <mergeCell ref="A28:O28"/>
    <mergeCell ref="A25:S25"/>
    <mergeCell ref="A12:S12"/>
    <mergeCell ref="Q4:S4"/>
    <mergeCell ref="A17:A18"/>
    <mergeCell ref="B17:D17"/>
    <mergeCell ref="E17:G17"/>
    <mergeCell ref="H17:J17"/>
    <mergeCell ref="K17:M17"/>
    <mergeCell ref="N17:P17"/>
    <mergeCell ref="Q17:S1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S55"/>
  <sheetViews>
    <sheetView topLeftCell="A43" workbookViewId="0">
      <selection activeCell="A52" sqref="A52:E52"/>
    </sheetView>
  </sheetViews>
  <sheetFormatPr baseColWidth="10" defaultColWidth="9.140625" defaultRowHeight="15"/>
  <cols>
    <col min="2" max="2" width="11.28515625" customWidth="1"/>
    <col min="3" max="3" width="10.140625" customWidth="1"/>
    <col min="4" max="4" width="11.28515625" customWidth="1"/>
    <col min="5" max="19" width="10.140625" customWidth="1"/>
  </cols>
  <sheetData>
    <row r="1" spans="1:19">
      <c r="A1" s="437" t="s">
        <v>739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</row>
    <row r="2" spans="1:19" s="388" customFormat="1">
      <c r="A2" s="431" t="s">
        <v>728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 s="178" customFormat="1"/>
    <row r="4" spans="1:19">
      <c r="A4" s="490" t="s">
        <v>84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0"/>
      <c r="B5" s="194" t="s">
        <v>163</v>
      </c>
      <c r="C5" s="194" t="s">
        <v>164</v>
      </c>
      <c r="D5" s="194" t="s">
        <v>160</v>
      </c>
      <c r="E5" s="194" t="s">
        <v>163</v>
      </c>
      <c r="F5" s="194" t="s">
        <v>164</v>
      </c>
      <c r="G5" s="194" t="s">
        <v>160</v>
      </c>
      <c r="H5" s="194" t="s">
        <v>163</v>
      </c>
      <c r="I5" s="194" t="s">
        <v>164</v>
      </c>
      <c r="J5" s="194" t="s">
        <v>160</v>
      </c>
      <c r="K5" s="194" t="s">
        <v>163</v>
      </c>
      <c r="L5" s="194" t="s">
        <v>164</v>
      </c>
      <c r="M5" s="194" t="s">
        <v>160</v>
      </c>
      <c r="N5" s="194" t="s">
        <v>163</v>
      </c>
      <c r="O5" s="194" t="s">
        <v>164</v>
      </c>
      <c r="P5" s="194" t="s">
        <v>160</v>
      </c>
      <c r="Q5" s="194" t="s">
        <v>163</v>
      </c>
      <c r="R5" s="194" t="s">
        <v>164</v>
      </c>
      <c r="S5" s="194" t="s">
        <v>160</v>
      </c>
    </row>
    <row r="6" spans="1:19">
      <c r="A6" s="188" t="s">
        <v>29</v>
      </c>
      <c r="B6" s="47">
        <v>64395</v>
      </c>
      <c r="C6" s="47">
        <v>194564</v>
      </c>
      <c r="D6" s="11">
        <v>33.097079000000001</v>
      </c>
      <c r="E6" s="47">
        <v>57981</v>
      </c>
      <c r="F6" s="47">
        <v>182931</v>
      </c>
      <c r="G6" s="11">
        <v>31.695557000000001</v>
      </c>
      <c r="H6" s="47">
        <v>84650</v>
      </c>
      <c r="I6" s="47">
        <v>204539</v>
      </c>
      <c r="J6" s="11">
        <v>41.385750000000002</v>
      </c>
      <c r="K6" s="47">
        <v>94345</v>
      </c>
      <c r="L6" s="47">
        <v>205717</v>
      </c>
      <c r="M6" s="11">
        <f>(K6/L6)*100</f>
        <v>45.861547660135038</v>
      </c>
      <c r="N6" s="47">
        <v>86590</v>
      </c>
      <c r="O6" s="47">
        <v>195102</v>
      </c>
      <c r="P6" s="11">
        <v>44.38191305060942</v>
      </c>
      <c r="Q6" s="47">
        <v>79141</v>
      </c>
      <c r="R6" s="47">
        <v>165067</v>
      </c>
      <c r="S6" s="11">
        <v>47.944773940278793</v>
      </c>
    </row>
    <row r="7" spans="1:19">
      <c r="A7" s="188" t="s">
        <v>30</v>
      </c>
      <c r="B7" s="47">
        <v>63906</v>
      </c>
      <c r="C7" s="47">
        <v>207218</v>
      </c>
      <c r="D7" s="11">
        <v>30.839984999999999</v>
      </c>
      <c r="E7" s="47">
        <v>72165</v>
      </c>
      <c r="F7" s="47">
        <v>225857</v>
      </c>
      <c r="G7" s="11">
        <v>31.951633000000001</v>
      </c>
      <c r="H7" s="47">
        <v>102394</v>
      </c>
      <c r="I7" s="47">
        <v>250371</v>
      </c>
      <c r="J7" s="11">
        <v>40.896909000000001</v>
      </c>
      <c r="K7" s="47">
        <v>107127</v>
      </c>
      <c r="L7" s="47">
        <v>236396</v>
      </c>
      <c r="M7" s="11">
        <f t="shared" ref="M7:M16" si="0">(K7/L7)*100</f>
        <v>45.316756628707758</v>
      </c>
      <c r="N7" s="47">
        <v>107511</v>
      </c>
      <c r="O7" s="47">
        <v>233486</v>
      </c>
      <c r="P7" s="11">
        <v>46.046015606931469</v>
      </c>
      <c r="Q7" s="47">
        <v>97036</v>
      </c>
      <c r="R7" s="47">
        <v>214761</v>
      </c>
      <c r="S7" s="11">
        <v>45.183250217683849</v>
      </c>
    </row>
    <row r="8" spans="1:19">
      <c r="A8" s="188" t="s">
        <v>31</v>
      </c>
      <c r="B8" s="47">
        <v>61706</v>
      </c>
      <c r="C8" s="47">
        <v>179888</v>
      </c>
      <c r="D8" s="11">
        <v>34.302455000000002</v>
      </c>
      <c r="E8" s="47">
        <v>60953</v>
      </c>
      <c r="F8" s="47">
        <v>173749</v>
      </c>
      <c r="G8" s="11">
        <v>35.081065000000002</v>
      </c>
      <c r="H8" s="47">
        <v>89053</v>
      </c>
      <c r="I8" s="47">
        <v>205699</v>
      </c>
      <c r="J8" s="11">
        <v>43.292870000000001</v>
      </c>
      <c r="K8" s="47">
        <v>91707</v>
      </c>
      <c r="L8" s="47">
        <v>188935</v>
      </c>
      <c r="M8" s="11">
        <f t="shared" si="0"/>
        <v>48.5389155000397</v>
      </c>
      <c r="N8" s="47">
        <v>94609</v>
      </c>
      <c r="O8" s="47">
        <v>197775</v>
      </c>
      <c r="P8" s="11">
        <v>47.836683099481739</v>
      </c>
      <c r="Q8" s="47">
        <v>97705</v>
      </c>
      <c r="R8" s="47">
        <v>195282</v>
      </c>
      <c r="S8" s="11">
        <v>50.032773117850084</v>
      </c>
    </row>
    <row r="9" spans="1:19">
      <c r="A9" s="188" t="s">
        <v>32</v>
      </c>
      <c r="B9" s="47">
        <v>51056</v>
      </c>
      <c r="C9" s="47">
        <v>151203</v>
      </c>
      <c r="D9" s="11">
        <v>33.766525999999999</v>
      </c>
      <c r="E9" s="47">
        <v>58832</v>
      </c>
      <c r="F9" s="47">
        <v>164405</v>
      </c>
      <c r="G9" s="11">
        <v>35.784799999999997</v>
      </c>
      <c r="H9" s="47">
        <v>63341</v>
      </c>
      <c r="I9" s="47">
        <v>152969</v>
      </c>
      <c r="J9" s="11">
        <v>41.407736</v>
      </c>
      <c r="K9" s="47">
        <v>82930</v>
      </c>
      <c r="L9" s="47">
        <v>162551</v>
      </c>
      <c r="M9" s="11">
        <f t="shared" si="0"/>
        <v>51.017834402741293</v>
      </c>
      <c r="N9" s="47">
        <v>81850</v>
      </c>
      <c r="O9" s="47">
        <v>162539</v>
      </c>
      <c r="P9" s="11">
        <v>50.357145054417707</v>
      </c>
      <c r="Q9" s="47">
        <v>79458</v>
      </c>
      <c r="R9" s="47">
        <v>155455</v>
      </c>
      <c r="S9" s="11">
        <v>51.113183879579303</v>
      </c>
    </row>
    <row r="10" spans="1:19">
      <c r="A10" s="188" t="s">
        <v>33</v>
      </c>
      <c r="B10" s="47">
        <v>45695</v>
      </c>
      <c r="C10" s="47">
        <v>134186</v>
      </c>
      <c r="D10" s="11">
        <v>34.053477999999998</v>
      </c>
      <c r="E10" s="47">
        <v>48777</v>
      </c>
      <c r="F10" s="47">
        <v>129330</v>
      </c>
      <c r="G10" s="11">
        <v>37.715147000000002</v>
      </c>
      <c r="H10" s="47">
        <v>63025</v>
      </c>
      <c r="I10" s="47">
        <v>144753</v>
      </c>
      <c r="J10" s="11">
        <v>43.539684999999999</v>
      </c>
      <c r="K10" s="47">
        <v>63897</v>
      </c>
      <c r="L10" s="47">
        <v>140998</v>
      </c>
      <c r="M10" s="11">
        <f t="shared" si="0"/>
        <v>45.317664080341565</v>
      </c>
      <c r="N10" s="47">
        <v>71725</v>
      </c>
      <c r="O10" s="47">
        <v>138382</v>
      </c>
      <c r="P10" s="11">
        <v>51.831163012530531</v>
      </c>
      <c r="Q10" s="47">
        <v>66314</v>
      </c>
      <c r="R10" s="47">
        <v>131363</v>
      </c>
      <c r="S10" s="11">
        <v>50.481490221751933</v>
      </c>
    </row>
    <row r="11" spans="1:19">
      <c r="A11" s="188" t="s">
        <v>39</v>
      </c>
      <c r="B11" s="47">
        <v>46843</v>
      </c>
      <c r="C11" s="47">
        <v>116479</v>
      </c>
      <c r="D11" s="11">
        <v>40.215833000000003</v>
      </c>
      <c r="E11" s="47">
        <v>43153</v>
      </c>
      <c r="F11" s="47">
        <v>113140</v>
      </c>
      <c r="G11" s="11">
        <v>38.141241000000001</v>
      </c>
      <c r="H11" s="47">
        <v>52925</v>
      </c>
      <c r="I11" s="47">
        <v>117246</v>
      </c>
      <c r="J11" s="11">
        <v>45.140132999999999</v>
      </c>
      <c r="K11" s="47">
        <v>86309</v>
      </c>
      <c r="L11" s="47">
        <v>155676</v>
      </c>
      <c r="M11" s="11">
        <f t="shared" si="0"/>
        <v>55.441429635910481</v>
      </c>
      <c r="N11" s="47">
        <v>68049</v>
      </c>
      <c r="O11" s="47">
        <v>136381</v>
      </c>
      <c r="P11" s="11">
        <v>49.896246544606655</v>
      </c>
      <c r="Q11" s="47">
        <v>62703</v>
      </c>
      <c r="R11" s="47">
        <v>119406</v>
      </c>
      <c r="S11" s="11">
        <v>52.512436560976838</v>
      </c>
    </row>
    <row r="12" spans="1:19">
      <c r="A12" s="188" t="s">
        <v>40</v>
      </c>
      <c r="B12" s="47">
        <v>49765</v>
      </c>
      <c r="C12" s="47">
        <v>110598</v>
      </c>
      <c r="D12" s="11">
        <v>44.996293000000001</v>
      </c>
      <c r="E12" s="47">
        <v>41782</v>
      </c>
      <c r="F12" s="47">
        <v>103288</v>
      </c>
      <c r="G12" s="11">
        <v>40.45194</v>
      </c>
      <c r="H12" s="47">
        <v>43339</v>
      </c>
      <c r="I12" s="47">
        <v>101866</v>
      </c>
      <c r="J12" s="11">
        <v>42.545107999999999</v>
      </c>
      <c r="K12" s="47">
        <v>47307</v>
      </c>
      <c r="L12" s="47">
        <v>102919</v>
      </c>
      <c r="M12" s="11">
        <f t="shared" si="0"/>
        <v>45.965273661811715</v>
      </c>
      <c r="N12" s="47">
        <v>57389</v>
      </c>
      <c r="O12" s="47">
        <v>101514</v>
      </c>
      <c r="P12" s="11">
        <v>56.533089032054697</v>
      </c>
      <c r="Q12" s="47">
        <v>54915</v>
      </c>
      <c r="R12" s="47">
        <v>96343</v>
      </c>
      <c r="S12" s="11">
        <v>56.999470641354335</v>
      </c>
    </row>
    <row r="13" spans="1:19">
      <c r="A13" s="188" t="s">
        <v>41</v>
      </c>
      <c r="B13" s="47">
        <v>37500</v>
      </c>
      <c r="C13" s="47">
        <v>93114</v>
      </c>
      <c r="D13" s="11">
        <v>40.273212999999998</v>
      </c>
      <c r="E13" s="47">
        <v>39187</v>
      </c>
      <c r="F13" s="47">
        <v>93484</v>
      </c>
      <c r="G13" s="11">
        <v>41.918402999999998</v>
      </c>
      <c r="H13" s="47">
        <v>43313</v>
      </c>
      <c r="I13" s="47">
        <v>86942</v>
      </c>
      <c r="J13" s="11">
        <v>49.818269999999998</v>
      </c>
      <c r="K13" s="47">
        <v>49693</v>
      </c>
      <c r="L13" s="47">
        <v>92968</v>
      </c>
      <c r="M13" s="11">
        <f t="shared" si="0"/>
        <v>53.451725324842961</v>
      </c>
      <c r="N13" s="47">
        <v>51829</v>
      </c>
      <c r="O13" s="47">
        <v>91796</v>
      </c>
      <c r="P13" s="11">
        <v>56.461065841648875</v>
      </c>
      <c r="Q13" s="47">
        <v>45087</v>
      </c>
      <c r="R13" s="47">
        <v>81124</v>
      </c>
      <c r="S13" s="11">
        <v>55.577880775109712</v>
      </c>
    </row>
    <row r="14" spans="1:19">
      <c r="A14" s="188" t="s">
        <v>42</v>
      </c>
      <c r="B14" s="47">
        <v>39542</v>
      </c>
      <c r="C14" s="47">
        <v>82884</v>
      </c>
      <c r="D14" s="11">
        <v>47.707639999999998</v>
      </c>
      <c r="E14" s="47">
        <v>31976</v>
      </c>
      <c r="F14" s="47">
        <v>74785</v>
      </c>
      <c r="G14" s="11">
        <v>42.757237000000003</v>
      </c>
      <c r="H14" s="47">
        <v>40702</v>
      </c>
      <c r="I14" s="47">
        <v>79471</v>
      </c>
      <c r="J14" s="11">
        <v>51.216166999999999</v>
      </c>
      <c r="K14" s="47">
        <v>43116</v>
      </c>
      <c r="L14" s="47">
        <v>82639</v>
      </c>
      <c r="M14" s="11">
        <f t="shared" si="0"/>
        <v>52.173913043478258</v>
      </c>
      <c r="N14" s="47">
        <v>45127</v>
      </c>
      <c r="O14" s="47">
        <v>81448</v>
      </c>
      <c r="P14" s="11">
        <v>55.405903152931934</v>
      </c>
      <c r="Q14" s="47">
        <v>48947</v>
      </c>
      <c r="R14" s="47">
        <v>92270</v>
      </c>
      <c r="S14" s="11">
        <v>53.04757776091904</v>
      </c>
    </row>
    <row r="15" spans="1:19">
      <c r="A15" s="198" t="s">
        <v>43</v>
      </c>
      <c r="B15" s="47">
        <v>34496</v>
      </c>
      <c r="C15" s="47">
        <v>70596</v>
      </c>
      <c r="D15" s="11">
        <v>48.863957999999997</v>
      </c>
      <c r="E15" s="47">
        <v>43483</v>
      </c>
      <c r="F15" s="47">
        <v>70257</v>
      </c>
      <c r="G15" s="11">
        <v>61.891342000000002</v>
      </c>
      <c r="H15" s="47">
        <v>33758</v>
      </c>
      <c r="I15" s="47">
        <v>73272</v>
      </c>
      <c r="J15" s="11">
        <v>46.072169000000002</v>
      </c>
      <c r="K15" s="47">
        <v>42903</v>
      </c>
      <c r="L15" s="47">
        <v>74776</v>
      </c>
      <c r="M15" s="11">
        <f t="shared" si="0"/>
        <v>57.37536107842088</v>
      </c>
      <c r="N15" s="47">
        <v>48068</v>
      </c>
      <c r="O15" s="47">
        <v>79694</v>
      </c>
      <c r="P15" s="11">
        <v>60.315707581499233</v>
      </c>
      <c r="Q15" s="47">
        <v>47542</v>
      </c>
      <c r="R15" s="47">
        <v>74467</v>
      </c>
      <c r="S15" s="11">
        <v>63.843044570078021</v>
      </c>
    </row>
    <row r="16" spans="1:19">
      <c r="A16" s="188" t="s">
        <v>17</v>
      </c>
      <c r="B16" s="47">
        <v>494904</v>
      </c>
      <c r="C16" s="47">
        <v>1340730</v>
      </c>
      <c r="D16" s="11">
        <v>36.913024999999998</v>
      </c>
      <c r="E16" s="47">
        <v>498289</v>
      </c>
      <c r="F16" s="47">
        <v>1331226</v>
      </c>
      <c r="G16" s="11">
        <v>37.430833999999997</v>
      </c>
      <c r="H16" s="47">
        <v>616500</v>
      </c>
      <c r="I16" s="47">
        <v>1417128</v>
      </c>
      <c r="J16" s="11">
        <v>43.503480000000003</v>
      </c>
      <c r="K16" s="47">
        <v>709334</v>
      </c>
      <c r="L16" s="47">
        <v>1443575</v>
      </c>
      <c r="M16" s="11">
        <f t="shared" si="0"/>
        <v>49.137315345583019</v>
      </c>
      <c r="N16" s="47">
        <v>712747</v>
      </c>
      <c r="O16" s="47">
        <v>1418117</v>
      </c>
      <c r="P16" s="11">
        <v>50.260098426293453</v>
      </c>
      <c r="Q16" s="47">
        <v>678848</v>
      </c>
      <c r="R16" s="47">
        <v>1325538</v>
      </c>
      <c r="S16" s="11">
        <v>51.21301690332529</v>
      </c>
    </row>
    <row r="17" spans="1:19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</row>
    <row r="19" spans="1:19">
      <c r="A19" s="437" t="s">
        <v>740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</row>
    <row r="20" spans="1:19" s="388" customFormat="1">
      <c r="A20" s="431" t="s">
        <v>728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2" spans="1:19">
      <c r="A22" s="490" t="s">
        <v>84</v>
      </c>
      <c r="B22" s="472" t="s">
        <v>9</v>
      </c>
      <c r="C22" s="472"/>
      <c r="D22" s="472"/>
      <c r="E22" s="472" t="s">
        <v>10</v>
      </c>
      <c r="F22" s="472"/>
      <c r="G22" s="472"/>
      <c r="H22" s="472" t="s">
        <v>11</v>
      </c>
      <c r="I22" s="472"/>
      <c r="J22" s="472"/>
      <c r="K22" s="472" t="s">
        <v>12</v>
      </c>
      <c r="L22" s="472"/>
      <c r="M22" s="472"/>
      <c r="N22" s="472" t="s">
        <v>13</v>
      </c>
      <c r="O22" s="472"/>
      <c r="P22" s="472"/>
      <c r="Q22" s="472" t="s">
        <v>81</v>
      </c>
      <c r="R22" s="472"/>
      <c r="S22" s="472"/>
    </row>
    <row r="23" spans="1:19" ht="30">
      <c r="A23" s="490"/>
      <c r="B23" s="194" t="s">
        <v>163</v>
      </c>
      <c r="C23" s="194" t="s">
        <v>164</v>
      </c>
      <c r="D23" s="194" t="s">
        <v>160</v>
      </c>
      <c r="E23" s="194" t="s">
        <v>163</v>
      </c>
      <c r="F23" s="194" t="s">
        <v>164</v>
      </c>
      <c r="G23" s="194" t="s">
        <v>160</v>
      </c>
      <c r="H23" s="194" t="s">
        <v>163</v>
      </c>
      <c r="I23" s="194" t="s">
        <v>164</v>
      </c>
      <c r="J23" s="194" t="s">
        <v>160</v>
      </c>
      <c r="K23" s="194" t="s">
        <v>163</v>
      </c>
      <c r="L23" s="194" t="s">
        <v>164</v>
      </c>
      <c r="M23" s="194" t="s">
        <v>160</v>
      </c>
      <c r="N23" s="194" t="s">
        <v>163</v>
      </c>
      <c r="O23" s="194" t="s">
        <v>164</v>
      </c>
      <c r="P23" s="194" t="s">
        <v>160</v>
      </c>
      <c r="Q23" s="194" t="s">
        <v>163</v>
      </c>
      <c r="R23" s="194" t="s">
        <v>164</v>
      </c>
      <c r="S23" s="194" t="s">
        <v>160</v>
      </c>
    </row>
    <row r="24" spans="1:19">
      <c r="A24" s="188" t="s">
        <v>29</v>
      </c>
      <c r="B24" s="47">
        <v>1344</v>
      </c>
      <c r="C24" s="47">
        <v>4692</v>
      </c>
      <c r="D24" s="11">
        <v>28.644501000000002</v>
      </c>
      <c r="E24" s="47">
        <v>1068</v>
      </c>
      <c r="F24" s="47">
        <v>3435</v>
      </c>
      <c r="G24" s="11">
        <v>31.091702999999999</v>
      </c>
      <c r="H24" s="47">
        <v>1029</v>
      </c>
      <c r="I24" s="47">
        <v>2607</v>
      </c>
      <c r="J24" s="11">
        <v>39.470655999999998</v>
      </c>
      <c r="K24" s="47">
        <v>1270</v>
      </c>
      <c r="L24" s="47">
        <v>3000</v>
      </c>
      <c r="M24" s="11">
        <v>42.333333000000003</v>
      </c>
      <c r="N24" s="47">
        <v>1454</v>
      </c>
      <c r="O24" s="47">
        <v>3312</v>
      </c>
      <c r="P24" s="11">
        <v>43.90096618357488</v>
      </c>
      <c r="Q24" s="47">
        <v>1008</v>
      </c>
      <c r="R24" s="47">
        <v>2147</v>
      </c>
      <c r="S24" s="11">
        <v>46.94923148579413</v>
      </c>
    </row>
    <row r="25" spans="1:19">
      <c r="A25" s="188" t="s">
        <v>30</v>
      </c>
      <c r="B25" s="47">
        <v>1177</v>
      </c>
      <c r="C25" s="47">
        <v>4083</v>
      </c>
      <c r="D25" s="11">
        <v>28.826843</v>
      </c>
      <c r="E25" s="47">
        <v>1265</v>
      </c>
      <c r="F25" s="47">
        <v>3985</v>
      </c>
      <c r="G25" s="11">
        <v>31.744039999999998</v>
      </c>
      <c r="H25" s="47">
        <v>1233</v>
      </c>
      <c r="I25" s="47">
        <v>2993</v>
      </c>
      <c r="J25" s="11">
        <v>41.196123999999998</v>
      </c>
      <c r="K25" s="47">
        <v>1486</v>
      </c>
      <c r="L25" s="47">
        <v>3222</v>
      </c>
      <c r="M25" s="11">
        <v>46.120421999999998</v>
      </c>
      <c r="N25" s="47">
        <v>1727</v>
      </c>
      <c r="O25" s="47">
        <v>3775</v>
      </c>
      <c r="P25" s="11">
        <v>45.748344370860927</v>
      </c>
      <c r="Q25" s="47">
        <v>1264</v>
      </c>
      <c r="R25" s="47">
        <v>2725</v>
      </c>
      <c r="S25" s="11">
        <v>46.38532110091743</v>
      </c>
    </row>
    <row r="26" spans="1:19">
      <c r="A26" s="188" t="s">
        <v>31</v>
      </c>
      <c r="B26" s="47">
        <v>1035</v>
      </c>
      <c r="C26" s="47">
        <v>3242</v>
      </c>
      <c r="D26" s="11">
        <v>31.924738000000001</v>
      </c>
      <c r="E26" s="47">
        <v>1019</v>
      </c>
      <c r="F26" s="47">
        <v>2887</v>
      </c>
      <c r="G26" s="11">
        <v>35.296154999999999</v>
      </c>
      <c r="H26" s="47">
        <v>1125</v>
      </c>
      <c r="I26" s="47">
        <v>2562</v>
      </c>
      <c r="J26" s="11">
        <v>43.911006999999998</v>
      </c>
      <c r="K26" s="47">
        <v>1249</v>
      </c>
      <c r="L26" s="47">
        <v>2606</v>
      </c>
      <c r="M26" s="11">
        <v>47.927858999999998</v>
      </c>
      <c r="N26" s="47">
        <v>1463</v>
      </c>
      <c r="O26" s="47">
        <v>3099</v>
      </c>
      <c r="P26" s="11">
        <v>47.208777024846725</v>
      </c>
      <c r="Q26" s="47">
        <v>1230</v>
      </c>
      <c r="R26" s="47">
        <v>2444</v>
      </c>
      <c r="S26" s="11">
        <v>50.327332242225864</v>
      </c>
    </row>
    <row r="27" spans="1:19">
      <c r="A27" s="188" t="s">
        <v>32</v>
      </c>
      <c r="B27" s="47">
        <v>866</v>
      </c>
      <c r="C27" s="47">
        <v>2622</v>
      </c>
      <c r="D27" s="11">
        <v>33.028222999999997</v>
      </c>
      <c r="E27" s="47">
        <v>864</v>
      </c>
      <c r="F27" s="47">
        <v>2427</v>
      </c>
      <c r="G27" s="11">
        <v>35.599505999999998</v>
      </c>
      <c r="H27" s="47">
        <v>856</v>
      </c>
      <c r="I27" s="47">
        <v>2004</v>
      </c>
      <c r="J27" s="11">
        <v>42.714570999999999</v>
      </c>
      <c r="K27" s="47">
        <v>1043</v>
      </c>
      <c r="L27" s="47">
        <v>2132</v>
      </c>
      <c r="M27" s="11">
        <v>48.921201000000003</v>
      </c>
      <c r="N27" s="47">
        <v>1251</v>
      </c>
      <c r="O27" s="47">
        <v>2513</v>
      </c>
      <c r="P27" s="11">
        <v>49.781138081973737</v>
      </c>
      <c r="Q27" s="47">
        <v>960</v>
      </c>
      <c r="R27" s="47">
        <v>1813</v>
      </c>
      <c r="S27" s="11">
        <v>52.950910093767234</v>
      </c>
    </row>
    <row r="28" spans="1:19">
      <c r="A28" s="188" t="s">
        <v>33</v>
      </c>
      <c r="B28" s="47">
        <v>713</v>
      </c>
      <c r="C28" s="47">
        <v>2055</v>
      </c>
      <c r="D28" s="11">
        <v>34.695864</v>
      </c>
      <c r="E28" s="47">
        <v>708</v>
      </c>
      <c r="F28" s="47">
        <v>1898</v>
      </c>
      <c r="G28" s="11">
        <v>37.302424000000002</v>
      </c>
      <c r="H28" s="47">
        <v>797</v>
      </c>
      <c r="I28" s="47">
        <v>1742</v>
      </c>
      <c r="J28" s="11">
        <v>45.752009000000001</v>
      </c>
      <c r="K28" s="47">
        <v>898</v>
      </c>
      <c r="L28" s="47">
        <v>1797</v>
      </c>
      <c r="M28" s="11">
        <v>49.972175999999997</v>
      </c>
      <c r="N28" s="47">
        <v>1063</v>
      </c>
      <c r="O28" s="47">
        <v>2059</v>
      </c>
      <c r="P28" s="11">
        <v>51.627003399708592</v>
      </c>
      <c r="Q28" s="47">
        <v>847</v>
      </c>
      <c r="R28" s="47">
        <v>1580</v>
      </c>
      <c r="S28" s="11">
        <v>53.607594936708857</v>
      </c>
    </row>
    <row r="29" spans="1:19">
      <c r="A29" s="188" t="s">
        <v>39</v>
      </c>
      <c r="B29" s="47">
        <v>615</v>
      </c>
      <c r="C29" s="47">
        <v>1607</v>
      </c>
      <c r="D29" s="11">
        <v>38.270068000000002</v>
      </c>
      <c r="E29" s="47">
        <v>552</v>
      </c>
      <c r="F29" s="47">
        <v>1493</v>
      </c>
      <c r="G29" s="11">
        <v>36.972538999999998</v>
      </c>
      <c r="H29" s="47">
        <v>647</v>
      </c>
      <c r="I29" s="47">
        <v>1455</v>
      </c>
      <c r="J29" s="11">
        <v>44.467354</v>
      </c>
      <c r="K29" s="47">
        <v>777</v>
      </c>
      <c r="L29" s="47">
        <v>1583</v>
      </c>
      <c r="M29" s="11">
        <v>49.084018</v>
      </c>
      <c r="N29" s="47">
        <v>916</v>
      </c>
      <c r="O29" s="47">
        <v>1795</v>
      </c>
      <c r="P29" s="11">
        <v>51.030640668523674</v>
      </c>
      <c r="Q29" s="47">
        <v>735</v>
      </c>
      <c r="R29" s="47">
        <v>1376</v>
      </c>
      <c r="S29" s="11">
        <v>53.415697674418603</v>
      </c>
    </row>
    <row r="30" spans="1:19">
      <c r="A30" s="188" t="s">
        <v>40</v>
      </c>
      <c r="B30" s="47">
        <v>593</v>
      </c>
      <c r="C30" s="47">
        <v>1404</v>
      </c>
      <c r="D30" s="11">
        <v>42.236466999999998</v>
      </c>
      <c r="E30" s="47">
        <v>493</v>
      </c>
      <c r="F30" s="47">
        <v>1259</v>
      </c>
      <c r="G30" s="11">
        <v>39.158062000000001</v>
      </c>
      <c r="H30" s="47">
        <v>569</v>
      </c>
      <c r="I30" s="47">
        <v>1187</v>
      </c>
      <c r="J30" s="11">
        <v>47.935972999999997</v>
      </c>
      <c r="K30" s="47">
        <v>649</v>
      </c>
      <c r="L30" s="47">
        <v>1287</v>
      </c>
      <c r="M30" s="11">
        <v>50.427349999999997</v>
      </c>
      <c r="N30" s="47">
        <v>832</v>
      </c>
      <c r="O30" s="47">
        <v>1483</v>
      </c>
      <c r="P30" s="11">
        <v>56.102494942683748</v>
      </c>
      <c r="Q30" s="47">
        <v>626</v>
      </c>
      <c r="R30" s="47">
        <v>1094</v>
      </c>
      <c r="S30" s="11">
        <v>57.221206581352831</v>
      </c>
    </row>
    <row r="31" spans="1:19">
      <c r="A31" s="188" t="s">
        <v>41</v>
      </c>
      <c r="B31" s="47">
        <v>470</v>
      </c>
      <c r="C31" s="47">
        <v>1107</v>
      </c>
      <c r="D31" s="11">
        <v>42.457090999999998</v>
      </c>
      <c r="E31" s="47">
        <v>390</v>
      </c>
      <c r="F31" s="47">
        <v>941</v>
      </c>
      <c r="G31" s="11">
        <v>41.445270999999998</v>
      </c>
      <c r="H31" s="47">
        <v>541</v>
      </c>
      <c r="I31" s="47">
        <v>1102</v>
      </c>
      <c r="J31" s="11">
        <v>49.092559000000001</v>
      </c>
      <c r="K31" s="47">
        <v>579</v>
      </c>
      <c r="L31" s="47">
        <v>1140</v>
      </c>
      <c r="M31" s="11">
        <v>50.789473999999998</v>
      </c>
      <c r="N31" s="47">
        <v>709</v>
      </c>
      <c r="O31" s="47">
        <v>1253</v>
      </c>
      <c r="P31" s="11">
        <v>56.584197924980053</v>
      </c>
      <c r="Q31" s="47">
        <v>512</v>
      </c>
      <c r="R31" s="47">
        <v>921</v>
      </c>
      <c r="S31" s="11">
        <v>55.591748099891426</v>
      </c>
    </row>
    <row r="32" spans="1:19">
      <c r="A32" s="188" t="s">
        <v>42</v>
      </c>
      <c r="B32" s="47">
        <v>360</v>
      </c>
      <c r="C32" s="47">
        <v>847</v>
      </c>
      <c r="D32" s="11">
        <v>42.502952000000001</v>
      </c>
      <c r="E32" s="47">
        <v>312</v>
      </c>
      <c r="F32" s="47">
        <v>701</v>
      </c>
      <c r="G32" s="11">
        <v>44.507846000000001</v>
      </c>
      <c r="H32" s="47">
        <v>480</v>
      </c>
      <c r="I32" s="47">
        <v>963</v>
      </c>
      <c r="J32" s="11">
        <v>49.844237</v>
      </c>
      <c r="K32" s="47">
        <v>516</v>
      </c>
      <c r="L32" s="47">
        <v>971</v>
      </c>
      <c r="M32" s="11">
        <v>53.141092</v>
      </c>
      <c r="N32" s="47">
        <v>608</v>
      </c>
      <c r="O32" s="47">
        <v>1075</v>
      </c>
      <c r="P32" s="11">
        <v>56.558139534883722</v>
      </c>
      <c r="Q32" s="47">
        <v>552</v>
      </c>
      <c r="R32" s="47">
        <v>913</v>
      </c>
      <c r="S32" s="11">
        <v>60.460021905805036</v>
      </c>
    </row>
    <row r="33" spans="1:19">
      <c r="A33" s="198" t="s">
        <v>43</v>
      </c>
      <c r="B33" s="47">
        <v>263</v>
      </c>
      <c r="C33" s="47">
        <v>568</v>
      </c>
      <c r="D33" s="11">
        <v>46.302816999999997</v>
      </c>
      <c r="E33" s="47">
        <v>206</v>
      </c>
      <c r="F33" s="47">
        <v>413</v>
      </c>
      <c r="G33" s="11">
        <v>49.878934999999998</v>
      </c>
      <c r="H33" s="47">
        <v>322</v>
      </c>
      <c r="I33" s="47">
        <v>682</v>
      </c>
      <c r="J33" s="11">
        <v>47.214075999999999</v>
      </c>
      <c r="K33" s="47">
        <v>353</v>
      </c>
      <c r="L33" s="47">
        <v>605</v>
      </c>
      <c r="M33" s="11">
        <v>58.347107000000001</v>
      </c>
      <c r="N33" s="47">
        <v>549</v>
      </c>
      <c r="O33" s="47">
        <v>958</v>
      </c>
      <c r="P33" s="11">
        <v>57.306889352818366</v>
      </c>
      <c r="Q33" s="47">
        <v>477</v>
      </c>
      <c r="R33" s="47">
        <v>747</v>
      </c>
      <c r="S33" s="11">
        <v>63.855421686746979</v>
      </c>
    </row>
    <row r="34" spans="1:19">
      <c r="A34" s="188" t="s">
        <v>17</v>
      </c>
      <c r="B34" s="47">
        <v>7436</v>
      </c>
      <c r="C34" s="47">
        <v>22227</v>
      </c>
      <c r="D34" s="11">
        <v>33.454807000000002</v>
      </c>
      <c r="E34" s="47">
        <v>6877</v>
      </c>
      <c r="F34" s="47">
        <v>19439</v>
      </c>
      <c r="G34" s="11">
        <v>35.377333999999998</v>
      </c>
      <c r="H34" s="47">
        <v>7599</v>
      </c>
      <c r="I34" s="47">
        <v>17297</v>
      </c>
      <c r="J34" s="11">
        <v>43.932473999999999</v>
      </c>
      <c r="K34" s="47">
        <v>8820</v>
      </c>
      <c r="L34" s="47">
        <v>18343</v>
      </c>
      <c r="M34" s="11">
        <v>48.083737999999997</v>
      </c>
      <c r="N34" s="47">
        <v>10572</v>
      </c>
      <c r="O34" s="47">
        <v>21322</v>
      </c>
      <c r="P34" s="11">
        <v>49.582590751336646</v>
      </c>
      <c r="Q34" s="47">
        <v>8211</v>
      </c>
      <c r="R34" s="47">
        <v>15760</v>
      </c>
      <c r="S34" s="11">
        <v>52.100253807106597</v>
      </c>
    </row>
    <row r="35" spans="1:19" s="388" customFormat="1">
      <c r="A35" s="434" t="s">
        <v>610</v>
      </c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</row>
    <row r="37" spans="1:19">
      <c r="A37" s="437" t="s">
        <v>741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437"/>
      <c r="O37" s="437"/>
      <c r="P37" s="437"/>
      <c r="Q37" s="437"/>
      <c r="R37" s="437"/>
      <c r="S37" s="437"/>
    </row>
    <row r="38" spans="1:19" s="388" customFormat="1">
      <c r="A38" s="431" t="s">
        <v>728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40" spans="1:19">
      <c r="B40" s="489">
        <v>2015</v>
      </c>
      <c r="C40" s="489"/>
      <c r="D40" s="489">
        <v>2017</v>
      </c>
      <c r="E40" s="489"/>
    </row>
    <row r="41" spans="1:19" ht="30">
      <c r="A41" s="188" t="s">
        <v>169</v>
      </c>
      <c r="B41" s="199" t="s">
        <v>44</v>
      </c>
      <c r="C41" s="194" t="s">
        <v>45</v>
      </c>
      <c r="D41" s="194" t="s">
        <v>44</v>
      </c>
      <c r="E41" s="194" t="s">
        <v>45</v>
      </c>
      <c r="I41" s="79"/>
      <c r="J41" s="79"/>
    </row>
    <row r="42" spans="1:19">
      <c r="A42" s="188" t="s">
        <v>29</v>
      </c>
      <c r="B42" s="408">
        <v>0.44381913050609423</v>
      </c>
      <c r="C42" s="408">
        <v>1.2177714530552629E-2</v>
      </c>
      <c r="D42" s="408">
        <v>0.47944773940278795</v>
      </c>
      <c r="E42" s="408">
        <v>1.3566288896541984E-2</v>
      </c>
      <c r="I42" s="10"/>
      <c r="J42" s="12"/>
    </row>
    <row r="43" spans="1:19">
      <c r="A43" s="188" t="s">
        <v>30</v>
      </c>
      <c r="B43" s="408">
        <v>0.46046015606931467</v>
      </c>
      <c r="C43" s="408">
        <v>1.085752483566675E-2</v>
      </c>
      <c r="D43" s="408">
        <v>0.45183250217683846</v>
      </c>
      <c r="E43" s="408">
        <v>1.2399597519689033E-2</v>
      </c>
      <c r="I43" s="10"/>
      <c r="J43" s="12"/>
    </row>
    <row r="44" spans="1:19">
      <c r="A44" s="188" t="s">
        <v>31</v>
      </c>
      <c r="B44" s="408">
        <v>0.47836683099481736</v>
      </c>
      <c r="C44" s="408">
        <v>1.2924227564930741E-2</v>
      </c>
      <c r="D44" s="408">
        <v>0.50032773117850082</v>
      </c>
      <c r="E44" s="408">
        <v>1.3972004239639259E-2</v>
      </c>
      <c r="I44" s="10"/>
      <c r="J44" s="12"/>
    </row>
    <row r="45" spans="1:19">
      <c r="A45" s="188" t="s">
        <v>32</v>
      </c>
      <c r="B45" s="408">
        <v>0.50357145054417707</v>
      </c>
      <c r="C45" s="408">
        <v>1.3791579878012002E-2</v>
      </c>
      <c r="D45" s="408">
        <v>0.51113183879579305</v>
      </c>
      <c r="E45" s="408">
        <v>1.5678767440606565E-2</v>
      </c>
      <c r="I45" s="10"/>
      <c r="J45" s="12"/>
    </row>
    <row r="46" spans="1:19">
      <c r="A46" s="188" t="s">
        <v>33</v>
      </c>
      <c r="B46" s="408">
        <v>0.51831163012530534</v>
      </c>
      <c r="C46" s="408">
        <v>1.6066218662521944E-2</v>
      </c>
      <c r="D46" s="408">
        <v>0.50481490221751935</v>
      </c>
      <c r="E46" s="408">
        <v>1.6133347488771977E-2</v>
      </c>
      <c r="I46" s="10"/>
      <c r="J46" s="12"/>
    </row>
    <row r="47" spans="1:19">
      <c r="A47" s="188" t="s">
        <v>39</v>
      </c>
      <c r="B47" s="408">
        <v>0.49896246544606654</v>
      </c>
      <c r="C47" s="408">
        <v>2.5397643918643888E-2</v>
      </c>
      <c r="D47" s="408">
        <v>0.52512436560976838</v>
      </c>
      <c r="E47" s="408">
        <v>1.8049524102769648E-2</v>
      </c>
      <c r="I47" s="10"/>
      <c r="J47" s="12"/>
    </row>
    <row r="48" spans="1:19">
      <c r="A48" s="188" t="s">
        <v>40</v>
      </c>
      <c r="B48" s="408">
        <v>0.56533089032054695</v>
      </c>
      <c r="C48" s="408">
        <v>1.7802814803574752E-2</v>
      </c>
      <c r="D48" s="408">
        <v>0.56999470641354333</v>
      </c>
      <c r="E48" s="408">
        <v>2.1907279154441246E-2</v>
      </c>
      <c r="I48" s="10"/>
      <c r="J48" s="12"/>
    </row>
    <row r="49" spans="1:10">
      <c r="A49" s="188" t="s">
        <v>41</v>
      </c>
      <c r="B49" s="408">
        <v>0.56461065841648872</v>
      </c>
      <c r="C49" s="408">
        <v>1.9811974248442211E-2</v>
      </c>
      <c r="D49" s="408">
        <v>0.55577880775109711</v>
      </c>
      <c r="E49" s="408">
        <v>2.2365248294117963E-2</v>
      </c>
      <c r="I49" s="10"/>
      <c r="J49" s="12"/>
    </row>
    <row r="50" spans="1:10">
      <c r="A50" s="188" t="s">
        <v>42</v>
      </c>
      <c r="B50" s="408">
        <v>0.55405903152931935</v>
      </c>
      <c r="C50" s="408">
        <v>2.23889866921263E-2</v>
      </c>
      <c r="D50" s="408">
        <v>0.5304757776091904</v>
      </c>
      <c r="E50" s="408">
        <v>4.2537607148469499E-2</v>
      </c>
      <c r="I50" s="10"/>
      <c r="J50" s="12"/>
    </row>
    <row r="51" spans="1:10">
      <c r="A51" s="188" t="s">
        <v>43</v>
      </c>
      <c r="B51" s="408">
        <v>0.60315707581499234</v>
      </c>
      <c r="C51" s="408">
        <v>2.3372058936887988E-2</v>
      </c>
      <c r="D51" s="408">
        <v>0.63843044570078022</v>
      </c>
      <c r="E51" s="408">
        <v>2.2518965391612075E-2</v>
      </c>
      <c r="I51" s="10"/>
      <c r="J51" s="12"/>
    </row>
    <row r="52" spans="1:10">
      <c r="A52" s="434" t="s">
        <v>610</v>
      </c>
      <c r="B52" s="434"/>
      <c r="C52" s="434"/>
      <c r="D52" s="434"/>
      <c r="E52" s="434"/>
      <c r="F52" s="171"/>
    </row>
    <row r="53" spans="1:10">
      <c r="A53" s="388"/>
      <c r="B53" s="388"/>
      <c r="C53" s="388"/>
      <c r="D53" s="388"/>
      <c r="E53" s="388"/>
      <c r="F53" s="388"/>
    </row>
    <row r="54" spans="1:10">
      <c r="A54" s="377" t="s">
        <v>612</v>
      </c>
      <c r="B54" s="388"/>
      <c r="C54" s="388"/>
      <c r="D54" s="388"/>
      <c r="E54" s="388"/>
      <c r="F54" s="388"/>
    </row>
    <row r="55" spans="1:10">
      <c r="A55" s="431" t="s">
        <v>613</v>
      </c>
      <c r="B55" s="431"/>
      <c r="C55" s="431"/>
      <c r="D55" s="431"/>
      <c r="E55" s="431"/>
      <c r="F55" s="431"/>
    </row>
  </sheetData>
  <mergeCells count="26">
    <mergeCell ref="A1:S1"/>
    <mergeCell ref="A22:A23"/>
    <mergeCell ref="B22:D22"/>
    <mergeCell ref="E22:G22"/>
    <mergeCell ref="H22:J22"/>
    <mergeCell ref="K22:M22"/>
    <mergeCell ref="N22:P22"/>
    <mergeCell ref="Q22:S22"/>
    <mergeCell ref="A19:S19"/>
    <mergeCell ref="A4:A5"/>
    <mergeCell ref="B4:D4"/>
    <mergeCell ref="E4:G4"/>
    <mergeCell ref="H4:J4"/>
    <mergeCell ref="K4:M4"/>
    <mergeCell ref="N4:P4"/>
    <mergeCell ref="A55:F55"/>
    <mergeCell ref="A2:O2"/>
    <mergeCell ref="A20:O20"/>
    <mergeCell ref="A38:O38"/>
    <mergeCell ref="A35:S35"/>
    <mergeCell ref="A17:S17"/>
    <mergeCell ref="A37:S37"/>
    <mergeCell ref="B40:C40"/>
    <mergeCell ref="D40:E40"/>
    <mergeCell ref="Q4:S4"/>
    <mergeCell ref="A52:E5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S31"/>
  <sheetViews>
    <sheetView topLeftCell="A16" workbookViewId="0">
      <selection activeCell="A21" sqref="A21:S21"/>
    </sheetView>
  </sheetViews>
  <sheetFormatPr baseColWidth="10" defaultColWidth="9.140625" defaultRowHeight="15"/>
  <cols>
    <col min="1" max="1" width="20.28515625" customWidth="1"/>
    <col min="2" max="2" width="11.28515625" customWidth="1"/>
    <col min="3" max="3" width="10.140625" customWidth="1"/>
    <col min="4" max="4" width="10.85546875" customWidth="1"/>
    <col min="5" max="19" width="10.140625" customWidth="1"/>
  </cols>
  <sheetData>
    <row r="1" spans="1:19">
      <c r="A1" s="437" t="s">
        <v>742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88" customFormat="1">
      <c r="A2" s="431" t="s">
        <v>728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 s="178" customFormat="1"/>
    <row r="4" spans="1:19">
      <c r="A4" s="491" t="s">
        <v>170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1"/>
      <c r="B5" s="194" t="s">
        <v>163</v>
      </c>
      <c r="C5" s="194" t="s">
        <v>164</v>
      </c>
      <c r="D5" s="194" t="s">
        <v>160</v>
      </c>
      <c r="E5" s="194" t="s">
        <v>163</v>
      </c>
      <c r="F5" s="194" t="s">
        <v>164</v>
      </c>
      <c r="G5" s="194" t="s">
        <v>160</v>
      </c>
      <c r="H5" s="194" t="s">
        <v>163</v>
      </c>
      <c r="I5" s="194" t="s">
        <v>164</v>
      </c>
      <c r="J5" s="194" t="s">
        <v>160</v>
      </c>
      <c r="K5" s="194" t="s">
        <v>163</v>
      </c>
      <c r="L5" s="194" t="s">
        <v>164</v>
      </c>
      <c r="M5" s="194" t="s">
        <v>160</v>
      </c>
      <c r="N5" s="194" t="s">
        <v>163</v>
      </c>
      <c r="O5" s="194" t="s">
        <v>164</v>
      </c>
      <c r="P5" s="194" t="s">
        <v>160</v>
      </c>
      <c r="Q5" s="194" t="s">
        <v>163</v>
      </c>
      <c r="R5" s="194" t="s">
        <v>164</v>
      </c>
      <c r="S5" s="194" t="s">
        <v>160</v>
      </c>
    </row>
    <row r="6" spans="1:19">
      <c r="A6" s="188" t="s">
        <v>171</v>
      </c>
      <c r="B6" s="193">
        <v>456103</v>
      </c>
      <c r="C6" s="196">
        <v>1229148</v>
      </c>
      <c r="D6" s="44">
        <v>37.107247999999998</v>
      </c>
      <c r="E6" s="193">
        <v>458024</v>
      </c>
      <c r="F6" s="196">
        <v>1220795</v>
      </c>
      <c r="G6" s="44">
        <v>37.518501999999998</v>
      </c>
      <c r="H6" s="193">
        <v>552509</v>
      </c>
      <c r="I6" s="196">
        <v>1272175</v>
      </c>
      <c r="J6" s="44">
        <v>43.430267000000001</v>
      </c>
      <c r="K6" s="193">
        <v>625267</v>
      </c>
      <c r="L6" s="196">
        <v>1270865</v>
      </c>
      <c r="M6" s="44">
        <v>49.200111999999997</v>
      </c>
      <c r="N6" s="193">
        <v>631072</v>
      </c>
      <c r="O6" s="196">
        <v>1252528</v>
      </c>
      <c r="P6" s="44">
        <v>50.383863674105491</v>
      </c>
      <c r="Q6" s="193">
        <v>597297</v>
      </c>
      <c r="R6" s="196">
        <v>1166178</v>
      </c>
      <c r="S6" s="44">
        <v>51.218338881371452</v>
      </c>
    </row>
    <row r="7" spans="1:19">
      <c r="A7" s="188" t="s">
        <v>172</v>
      </c>
      <c r="B7" s="193">
        <v>38242</v>
      </c>
      <c r="C7" s="196">
        <v>109489</v>
      </c>
      <c r="D7" s="44">
        <v>34.927709999999998</v>
      </c>
      <c r="E7" s="193">
        <v>40265</v>
      </c>
      <c r="F7" s="196">
        <v>110431</v>
      </c>
      <c r="G7" s="44">
        <v>36.461682000000003</v>
      </c>
      <c r="H7" s="193">
        <v>64024</v>
      </c>
      <c r="I7" s="196">
        <v>144986</v>
      </c>
      <c r="J7" s="44">
        <v>44.158746000000001</v>
      </c>
      <c r="K7" s="193">
        <v>79945</v>
      </c>
      <c r="L7" s="196">
        <v>165242</v>
      </c>
      <c r="M7" s="44">
        <v>48.380557000000003</v>
      </c>
      <c r="N7" s="193">
        <v>81689</v>
      </c>
      <c r="O7" s="196">
        <v>164806</v>
      </c>
      <c r="P7" s="44">
        <v>49.566763345994687</v>
      </c>
      <c r="Q7" s="193">
        <v>80805</v>
      </c>
      <c r="R7" s="196">
        <v>156714</v>
      </c>
      <c r="S7" s="44">
        <v>51.562081243539183</v>
      </c>
    </row>
    <row r="8" spans="1:19">
      <c r="A8" s="188" t="s">
        <v>77</v>
      </c>
      <c r="B8" s="193">
        <v>597</v>
      </c>
      <c r="C8" s="196">
        <v>2770</v>
      </c>
      <c r="D8" s="44">
        <v>21.552347000000001</v>
      </c>
      <c r="E8" s="193" t="s">
        <v>455</v>
      </c>
      <c r="F8" s="196" t="s">
        <v>455</v>
      </c>
      <c r="G8" s="44" t="s">
        <v>455</v>
      </c>
      <c r="H8" s="193" t="s">
        <v>455</v>
      </c>
      <c r="I8" s="196" t="s">
        <v>455</v>
      </c>
      <c r="J8" s="44" t="s">
        <v>455</v>
      </c>
      <c r="K8" s="193">
        <v>4122</v>
      </c>
      <c r="L8" s="196">
        <v>7575</v>
      </c>
      <c r="M8" s="44">
        <v>54.415841999999998</v>
      </c>
      <c r="N8" s="193">
        <v>28</v>
      </c>
      <c r="O8" s="196">
        <v>825</v>
      </c>
      <c r="P8" s="44">
        <v>3.3939393939393945</v>
      </c>
      <c r="Q8" s="193">
        <v>950</v>
      </c>
      <c r="R8" s="196">
        <v>2850</v>
      </c>
      <c r="S8" s="44">
        <v>33.333333333333329</v>
      </c>
    </row>
    <row r="9" spans="1:19">
      <c r="A9" s="188" t="s">
        <v>17</v>
      </c>
      <c r="B9" s="193">
        <v>494942</v>
      </c>
      <c r="C9" s="196">
        <v>1341407</v>
      </c>
      <c r="D9" s="44">
        <v>36.897227999999998</v>
      </c>
      <c r="E9" s="193">
        <v>498289</v>
      </c>
      <c r="F9" s="196">
        <v>1331226</v>
      </c>
      <c r="G9" s="44">
        <v>37.430833999999997</v>
      </c>
      <c r="H9" s="193">
        <v>616533</v>
      </c>
      <c r="I9" s="196">
        <v>1417161</v>
      </c>
      <c r="J9" s="44">
        <v>43.504795999999999</v>
      </c>
      <c r="K9" s="193">
        <v>709334</v>
      </c>
      <c r="L9" s="196">
        <v>1443682</v>
      </c>
      <c r="M9" s="44">
        <v>49.133673000000002</v>
      </c>
      <c r="N9" s="193">
        <v>712789</v>
      </c>
      <c r="O9" s="196">
        <v>1418159</v>
      </c>
      <c r="P9" s="44">
        <v>50.26157151631093</v>
      </c>
      <c r="Q9" s="193">
        <v>679052</v>
      </c>
      <c r="R9" s="196">
        <v>1325742</v>
      </c>
      <c r="S9" s="44">
        <v>51.220524053699734</v>
      </c>
    </row>
    <row r="10" spans="1:19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2" spans="1:19">
      <c r="A12" s="437" t="s">
        <v>743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</row>
    <row r="13" spans="1:19" s="388" customFormat="1">
      <c r="A13" s="431" t="s">
        <v>728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5" spans="1:19">
      <c r="A15" s="491" t="s">
        <v>170</v>
      </c>
      <c r="B15" s="472" t="s">
        <v>9</v>
      </c>
      <c r="C15" s="472"/>
      <c r="D15" s="472"/>
      <c r="E15" s="472" t="s">
        <v>10</v>
      </c>
      <c r="F15" s="472"/>
      <c r="G15" s="472"/>
      <c r="H15" s="472" t="s">
        <v>11</v>
      </c>
      <c r="I15" s="472"/>
      <c r="J15" s="472"/>
      <c r="K15" s="472" t="s">
        <v>12</v>
      </c>
      <c r="L15" s="472"/>
      <c r="M15" s="472"/>
      <c r="N15" s="472" t="s">
        <v>13</v>
      </c>
      <c r="O15" s="472"/>
      <c r="P15" s="472"/>
      <c r="Q15" s="472" t="s">
        <v>81</v>
      </c>
      <c r="R15" s="472"/>
      <c r="S15" s="472"/>
    </row>
    <row r="16" spans="1:19" ht="30">
      <c r="A16" s="491"/>
      <c r="B16" s="194" t="s">
        <v>163</v>
      </c>
      <c r="C16" s="194" t="s">
        <v>164</v>
      </c>
      <c r="D16" s="194" t="s">
        <v>160</v>
      </c>
      <c r="E16" s="194" t="s">
        <v>163</v>
      </c>
      <c r="F16" s="194" t="s">
        <v>164</v>
      </c>
      <c r="G16" s="194" t="s">
        <v>160</v>
      </c>
      <c r="H16" s="194" t="s">
        <v>163</v>
      </c>
      <c r="I16" s="194" t="s">
        <v>164</v>
      </c>
      <c r="J16" s="194" t="s">
        <v>160</v>
      </c>
      <c r="K16" s="194" t="s">
        <v>163</v>
      </c>
      <c r="L16" s="194" t="s">
        <v>164</v>
      </c>
      <c r="M16" s="194" t="s">
        <v>160</v>
      </c>
      <c r="N16" s="194" t="s">
        <v>163</v>
      </c>
      <c r="O16" s="194" t="s">
        <v>164</v>
      </c>
      <c r="P16" s="194" t="s">
        <v>160</v>
      </c>
      <c r="Q16" s="194" t="s">
        <v>163</v>
      </c>
      <c r="R16" s="194" t="s">
        <v>164</v>
      </c>
      <c r="S16" s="194" t="s">
        <v>160</v>
      </c>
    </row>
    <row r="17" spans="1:19">
      <c r="A17" s="188" t="s">
        <v>171</v>
      </c>
      <c r="B17" s="193">
        <v>6592</v>
      </c>
      <c r="C17" s="196">
        <v>19250</v>
      </c>
      <c r="D17" s="44">
        <v>34.244155999999997</v>
      </c>
      <c r="E17" s="193">
        <v>6048</v>
      </c>
      <c r="F17" s="196">
        <v>16933</v>
      </c>
      <c r="G17" s="44">
        <v>35.717238999999999</v>
      </c>
      <c r="H17" s="193">
        <v>6466</v>
      </c>
      <c r="I17" s="196">
        <v>14684</v>
      </c>
      <c r="J17" s="44">
        <v>44.034323000000001</v>
      </c>
      <c r="K17" s="193">
        <v>7391</v>
      </c>
      <c r="L17" s="196">
        <v>15329</v>
      </c>
      <c r="M17" s="44">
        <v>48.215800000000002</v>
      </c>
      <c r="N17" s="193">
        <v>9056</v>
      </c>
      <c r="O17" s="196">
        <v>18138</v>
      </c>
      <c r="P17" s="44">
        <v>49.928327268717609</v>
      </c>
      <c r="Q17" s="193">
        <v>6917</v>
      </c>
      <c r="R17" s="196">
        <v>13307</v>
      </c>
      <c r="S17" s="44">
        <v>51.980160817614788</v>
      </c>
    </row>
    <row r="18" spans="1:19">
      <c r="A18" s="188" t="s">
        <v>172</v>
      </c>
      <c r="B18" s="193">
        <v>843</v>
      </c>
      <c r="C18" s="196">
        <v>2976</v>
      </c>
      <c r="D18" s="44">
        <v>28.326612999999998</v>
      </c>
      <c r="E18" s="193">
        <v>829</v>
      </c>
      <c r="F18" s="196">
        <v>2506</v>
      </c>
      <c r="G18" s="44">
        <v>33.080607000000001</v>
      </c>
      <c r="H18" s="193">
        <v>1134</v>
      </c>
      <c r="I18" s="196">
        <v>2614</v>
      </c>
      <c r="J18" s="44">
        <v>43.381790000000002</v>
      </c>
      <c r="K18" s="193">
        <v>1389</v>
      </c>
      <c r="L18" s="196">
        <v>2929</v>
      </c>
      <c r="M18" s="44">
        <v>47.422328</v>
      </c>
      <c r="N18" s="193">
        <v>1515</v>
      </c>
      <c r="O18" s="196">
        <v>3170</v>
      </c>
      <c r="P18" s="44">
        <v>47.791798107255524</v>
      </c>
      <c r="Q18" s="193">
        <v>1283</v>
      </c>
      <c r="R18" s="196">
        <v>2413</v>
      </c>
      <c r="S18" s="44">
        <v>53.170327393286364</v>
      </c>
    </row>
    <row r="19" spans="1:19">
      <c r="A19" s="188" t="s">
        <v>77</v>
      </c>
      <c r="B19" s="193">
        <v>8</v>
      </c>
      <c r="C19" s="196">
        <v>28</v>
      </c>
      <c r="D19" s="44">
        <v>28.571428999999998</v>
      </c>
      <c r="E19" s="193" t="s">
        <v>326</v>
      </c>
      <c r="F19" s="196" t="s">
        <v>326</v>
      </c>
      <c r="G19" s="44" t="s">
        <v>326</v>
      </c>
      <c r="H19" s="193" t="s">
        <v>326</v>
      </c>
      <c r="I19" s="196" t="s">
        <v>326</v>
      </c>
      <c r="J19" s="44" t="s">
        <v>326</v>
      </c>
      <c r="K19" s="193">
        <v>40</v>
      </c>
      <c r="L19" s="196">
        <v>87</v>
      </c>
      <c r="M19" s="44">
        <v>45.977010999999997</v>
      </c>
      <c r="N19" s="193">
        <v>2</v>
      </c>
      <c r="O19" s="196">
        <v>15</v>
      </c>
      <c r="P19" s="44">
        <v>13.333333333333334</v>
      </c>
      <c r="Q19" s="193">
        <v>12</v>
      </c>
      <c r="R19" s="196">
        <v>41</v>
      </c>
      <c r="S19" s="44">
        <v>29.268292682926827</v>
      </c>
    </row>
    <row r="20" spans="1:19">
      <c r="A20" s="188" t="s">
        <v>17</v>
      </c>
      <c r="B20" s="193">
        <v>7443</v>
      </c>
      <c r="C20" s="196">
        <v>22254</v>
      </c>
      <c r="D20" s="44">
        <v>33.445672999999999</v>
      </c>
      <c r="E20" s="193">
        <v>6877</v>
      </c>
      <c r="F20" s="196">
        <v>19439</v>
      </c>
      <c r="G20" s="44">
        <v>35.377333999999998</v>
      </c>
      <c r="H20" s="193">
        <v>7600</v>
      </c>
      <c r="I20" s="196">
        <v>17298</v>
      </c>
      <c r="J20" s="44">
        <v>43.935715000000002</v>
      </c>
      <c r="K20" s="193">
        <v>8820</v>
      </c>
      <c r="L20" s="196">
        <v>18345</v>
      </c>
      <c r="M20" s="44">
        <v>48.078496000000001</v>
      </c>
      <c r="N20" s="193">
        <v>10573</v>
      </c>
      <c r="O20" s="196">
        <v>21323</v>
      </c>
      <c r="P20" s="44">
        <v>49.584955212681145</v>
      </c>
      <c r="Q20" s="193">
        <v>8212</v>
      </c>
      <c r="R20" s="196">
        <v>15761</v>
      </c>
      <c r="S20" s="44">
        <v>52.103292938265334</v>
      </c>
    </row>
    <row r="21" spans="1:19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3" spans="1:19">
      <c r="A23" s="437" t="s">
        <v>744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</row>
    <row r="24" spans="1:19" s="388" customFormat="1">
      <c r="A24" s="431" t="s">
        <v>728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6" spans="1:19">
      <c r="A26" s="491" t="s">
        <v>173</v>
      </c>
      <c r="B26" s="489">
        <v>2015</v>
      </c>
      <c r="C26" s="489"/>
      <c r="D26" s="489">
        <v>2017</v>
      </c>
      <c r="E26" s="489"/>
    </row>
    <row r="27" spans="1:19" ht="30">
      <c r="A27" s="491"/>
      <c r="B27" s="194" t="s">
        <v>44</v>
      </c>
      <c r="C27" s="194" t="s">
        <v>45</v>
      </c>
      <c r="D27" s="194" t="s">
        <v>44</v>
      </c>
      <c r="E27" s="194" t="s">
        <v>45</v>
      </c>
      <c r="I27" s="79"/>
      <c r="J27" s="79"/>
    </row>
    <row r="28" spans="1:19">
      <c r="A28" s="188" t="s">
        <v>171</v>
      </c>
      <c r="B28" s="408">
        <v>0.50383863674105489</v>
      </c>
      <c r="C28" s="408">
        <v>5.656432098436177E-3</v>
      </c>
      <c r="D28" s="408">
        <v>0.51562081243539182</v>
      </c>
      <c r="E28" s="408">
        <v>1.5237753541246174E-2</v>
      </c>
      <c r="I28" s="10"/>
      <c r="J28" s="12"/>
    </row>
    <row r="29" spans="1:19">
      <c r="A29" s="188" t="s">
        <v>172</v>
      </c>
      <c r="B29" s="408">
        <v>0.49566763345994685</v>
      </c>
      <c r="C29" s="408">
        <v>1.3943772065734968E-2</v>
      </c>
      <c r="D29" s="408">
        <v>0.5121833888137145</v>
      </c>
      <c r="E29" s="408">
        <v>6.7761852909451669E-3</v>
      </c>
      <c r="I29" s="10"/>
      <c r="J29" s="12"/>
    </row>
    <row r="30" spans="1:19">
      <c r="A30" s="188" t="s">
        <v>77</v>
      </c>
      <c r="B30" s="408">
        <v>3.3939393939393943E-2</v>
      </c>
      <c r="C30" s="408">
        <v>2.7445681496802748E-2</v>
      </c>
      <c r="D30" s="408">
        <v>0.33333333333333331</v>
      </c>
      <c r="E30" s="408">
        <v>8.4584785822151384E-2</v>
      </c>
      <c r="I30" s="10"/>
      <c r="J30" s="12"/>
    </row>
    <row r="31" spans="1:19">
      <c r="A31" s="434" t="s">
        <v>610</v>
      </c>
      <c r="B31" s="434"/>
      <c r="C31" s="434"/>
      <c r="D31" s="434"/>
      <c r="E31" s="434"/>
    </row>
  </sheetData>
  <mergeCells count="26">
    <mergeCell ref="A12:M12"/>
    <mergeCell ref="A23:M23"/>
    <mergeCell ref="B26:C26"/>
    <mergeCell ref="D26:E26"/>
    <mergeCell ref="A26:A27"/>
    <mergeCell ref="E4:G4"/>
    <mergeCell ref="H4:J4"/>
    <mergeCell ref="K4:M4"/>
    <mergeCell ref="N4:P4"/>
    <mergeCell ref="A1:M1"/>
    <mergeCell ref="A31:E31"/>
    <mergeCell ref="A24:O24"/>
    <mergeCell ref="A13:O13"/>
    <mergeCell ref="A2:O2"/>
    <mergeCell ref="A21:S21"/>
    <mergeCell ref="A10:S10"/>
    <mergeCell ref="Q4:S4"/>
    <mergeCell ref="A15:A16"/>
    <mergeCell ref="B15:D15"/>
    <mergeCell ref="E15:G15"/>
    <mergeCell ref="H15:J15"/>
    <mergeCell ref="K15:M15"/>
    <mergeCell ref="N15:P15"/>
    <mergeCell ref="Q15:S15"/>
    <mergeCell ref="A4:A5"/>
    <mergeCell ref="B4:D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S32"/>
  <sheetViews>
    <sheetView topLeftCell="A16" workbookViewId="0">
      <selection activeCell="A24" sqref="A24:O24"/>
    </sheetView>
  </sheetViews>
  <sheetFormatPr baseColWidth="10" defaultColWidth="9.140625" defaultRowHeight="15"/>
  <cols>
    <col min="1" max="1" width="22" customWidth="1"/>
    <col min="2" max="19" width="10.5703125" customWidth="1"/>
  </cols>
  <sheetData>
    <row r="1" spans="1:19">
      <c r="A1" s="437" t="s">
        <v>745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88" customFormat="1">
      <c r="A2" s="431" t="s">
        <v>728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 s="178" customFormat="1">
      <c r="A3" s="177"/>
    </row>
    <row r="4" spans="1:19">
      <c r="A4" s="491" t="s">
        <v>457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1"/>
      <c r="B5" s="194" t="s">
        <v>163</v>
      </c>
      <c r="C5" s="194" t="s">
        <v>164</v>
      </c>
      <c r="D5" s="194" t="s">
        <v>160</v>
      </c>
      <c r="E5" s="194" t="s">
        <v>163</v>
      </c>
      <c r="F5" s="194" t="s">
        <v>164</v>
      </c>
      <c r="G5" s="194" t="s">
        <v>160</v>
      </c>
      <c r="H5" s="194" t="s">
        <v>163</v>
      </c>
      <c r="I5" s="194" t="s">
        <v>164</v>
      </c>
      <c r="J5" s="194" t="s">
        <v>160</v>
      </c>
      <c r="K5" s="194" t="s">
        <v>163</v>
      </c>
      <c r="L5" s="194" t="s">
        <v>164</v>
      </c>
      <c r="M5" s="194" t="s">
        <v>160</v>
      </c>
      <c r="N5" s="194" t="s">
        <v>163</v>
      </c>
      <c r="O5" s="194" t="s">
        <v>164</v>
      </c>
      <c r="P5" s="194" t="s">
        <v>160</v>
      </c>
      <c r="Q5" s="194" t="s">
        <v>163</v>
      </c>
      <c r="R5" s="194" t="s">
        <v>164</v>
      </c>
      <c r="S5" s="194" t="s">
        <v>160</v>
      </c>
    </row>
    <row r="6" spans="1:19">
      <c r="A6" s="188" t="s">
        <v>192</v>
      </c>
      <c r="B6" s="193">
        <v>484918</v>
      </c>
      <c r="C6" s="196">
        <v>1307614</v>
      </c>
      <c r="D6" s="44">
        <v>37.084184999999998</v>
      </c>
      <c r="E6" s="193">
        <v>495633</v>
      </c>
      <c r="F6" s="196">
        <v>1320456</v>
      </c>
      <c r="G6" s="44">
        <v>37.534987999999998</v>
      </c>
      <c r="H6" s="193">
        <v>611052</v>
      </c>
      <c r="I6" s="196">
        <v>1403216</v>
      </c>
      <c r="J6" s="44">
        <v>43.546539000000003</v>
      </c>
      <c r="K6" s="193">
        <v>692946</v>
      </c>
      <c r="L6" s="196">
        <v>1407168</v>
      </c>
      <c r="M6" s="44">
        <v>49.244014</v>
      </c>
      <c r="N6" s="193">
        <v>703199</v>
      </c>
      <c r="O6" s="196">
        <v>1397864</v>
      </c>
      <c r="P6" s="44">
        <v>50.305251440769624</v>
      </c>
      <c r="Q6" s="193">
        <v>656411</v>
      </c>
      <c r="R6" s="196">
        <v>1281954</v>
      </c>
      <c r="S6" s="44">
        <v>51.203943355221796</v>
      </c>
    </row>
    <row r="7" spans="1:19">
      <c r="A7" s="188" t="s">
        <v>469</v>
      </c>
      <c r="B7" s="193">
        <v>2134</v>
      </c>
      <c r="C7" s="196">
        <v>4445</v>
      </c>
      <c r="D7" s="44">
        <v>48.008999000000003</v>
      </c>
      <c r="E7" s="193">
        <v>1546</v>
      </c>
      <c r="F7" s="196">
        <v>5571</v>
      </c>
      <c r="G7" s="44">
        <v>27.750852999999999</v>
      </c>
      <c r="H7" s="193">
        <v>4749</v>
      </c>
      <c r="I7" s="196">
        <v>11951</v>
      </c>
      <c r="J7" s="44">
        <v>39.737259999999999</v>
      </c>
      <c r="K7" s="193">
        <v>5496</v>
      </c>
      <c r="L7" s="196">
        <v>8789</v>
      </c>
      <c r="M7" s="44">
        <v>62.532710999999999</v>
      </c>
      <c r="N7" s="193">
        <v>8248</v>
      </c>
      <c r="O7" s="196">
        <v>16856</v>
      </c>
      <c r="P7" s="44">
        <v>48.932130991931658</v>
      </c>
      <c r="Q7" s="193">
        <v>15570</v>
      </c>
      <c r="R7" s="196">
        <v>30040</v>
      </c>
      <c r="S7" s="44">
        <v>51.830892143808263</v>
      </c>
    </row>
    <row r="8" spans="1:19">
      <c r="A8" s="188" t="s">
        <v>77</v>
      </c>
      <c r="B8" s="193">
        <v>7890</v>
      </c>
      <c r="C8" s="196">
        <v>29348</v>
      </c>
      <c r="D8" s="44">
        <v>26.884284999999998</v>
      </c>
      <c r="E8" s="193">
        <v>1110</v>
      </c>
      <c r="F8" s="196">
        <v>5199</v>
      </c>
      <c r="G8" s="44">
        <v>21.350259999999999</v>
      </c>
      <c r="H8" s="193">
        <v>732</v>
      </c>
      <c r="I8" s="196">
        <v>1994</v>
      </c>
      <c r="J8" s="44">
        <v>36.710129999999999</v>
      </c>
      <c r="K8" s="193">
        <v>10892</v>
      </c>
      <c r="L8" s="196">
        <v>27725</v>
      </c>
      <c r="M8" s="44">
        <v>39.285843</v>
      </c>
      <c r="N8" s="193">
        <v>1342</v>
      </c>
      <c r="O8" s="196">
        <v>3439</v>
      </c>
      <c r="P8" s="44">
        <v>39.0229717941262</v>
      </c>
      <c r="Q8" s="193">
        <v>7071</v>
      </c>
      <c r="R8" s="196">
        <v>13748</v>
      </c>
      <c r="S8" s="44">
        <v>51.432935699738145</v>
      </c>
    </row>
    <row r="9" spans="1:19">
      <c r="A9" s="188" t="s">
        <v>17</v>
      </c>
      <c r="B9" s="193">
        <v>494942</v>
      </c>
      <c r="C9" s="196">
        <v>1341407</v>
      </c>
      <c r="D9" s="44">
        <v>36.897227999999998</v>
      </c>
      <c r="E9" s="193">
        <v>498289</v>
      </c>
      <c r="F9" s="196">
        <v>1331226</v>
      </c>
      <c r="G9" s="44">
        <v>37.430833999999997</v>
      </c>
      <c r="H9" s="193">
        <v>616533</v>
      </c>
      <c r="I9" s="196">
        <v>1417161</v>
      </c>
      <c r="J9" s="44">
        <v>43.504795999999999</v>
      </c>
      <c r="K9" s="193">
        <v>709334</v>
      </c>
      <c r="L9" s="196">
        <v>1443682</v>
      </c>
      <c r="M9" s="44">
        <v>49.133673000000002</v>
      </c>
      <c r="N9" s="193">
        <v>712789</v>
      </c>
      <c r="O9" s="196">
        <v>1418159</v>
      </c>
      <c r="P9" s="44">
        <v>50.26157151631093</v>
      </c>
      <c r="Q9" s="193">
        <v>679052</v>
      </c>
      <c r="R9" s="196">
        <v>1325742</v>
      </c>
      <c r="S9" s="44">
        <v>51.220524053699734</v>
      </c>
    </row>
    <row r="10" spans="1:19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2" spans="1:19">
      <c r="A12" s="437" t="s">
        <v>746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</row>
    <row r="13" spans="1:19" s="388" customFormat="1">
      <c r="A13" s="431" t="s">
        <v>728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5" spans="1:19">
      <c r="A15" s="491" t="s">
        <v>457</v>
      </c>
      <c r="B15" s="472" t="s">
        <v>9</v>
      </c>
      <c r="C15" s="472"/>
      <c r="D15" s="472"/>
      <c r="E15" s="472" t="s">
        <v>10</v>
      </c>
      <c r="F15" s="472"/>
      <c r="G15" s="472"/>
      <c r="H15" s="472" t="s">
        <v>11</v>
      </c>
      <c r="I15" s="472"/>
      <c r="J15" s="472"/>
      <c r="K15" s="472" t="s">
        <v>12</v>
      </c>
      <c r="L15" s="472"/>
      <c r="M15" s="472"/>
      <c r="N15" s="472" t="s">
        <v>13</v>
      </c>
      <c r="O15" s="472"/>
      <c r="P15" s="472"/>
      <c r="Q15" s="472" t="s">
        <v>81</v>
      </c>
      <c r="R15" s="472"/>
      <c r="S15" s="472"/>
    </row>
    <row r="16" spans="1:19" ht="30">
      <c r="A16" s="491"/>
      <c r="B16" s="194" t="s">
        <v>163</v>
      </c>
      <c r="C16" s="194" t="s">
        <v>164</v>
      </c>
      <c r="D16" s="194" t="s">
        <v>160</v>
      </c>
      <c r="E16" s="194" t="s">
        <v>163</v>
      </c>
      <c r="F16" s="194" t="s">
        <v>164</v>
      </c>
      <c r="G16" s="194" t="s">
        <v>160</v>
      </c>
      <c r="H16" s="194" t="s">
        <v>163</v>
      </c>
      <c r="I16" s="194" t="s">
        <v>164</v>
      </c>
      <c r="J16" s="194" t="s">
        <v>160</v>
      </c>
      <c r="K16" s="194" t="s">
        <v>163</v>
      </c>
      <c r="L16" s="194" t="s">
        <v>164</v>
      </c>
      <c r="M16" s="194" t="s">
        <v>160</v>
      </c>
      <c r="N16" s="194" t="s">
        <v>163</v>
      </c>
      <c r="O16" s="194" t="s">
        <v>164</v>
      </c>
      <c r="P16" s="194" t="s">
        <v>160</v>
      </c>
      <c r="Q16" s="194" t="s">
        <v>163</v>
      </c>
      <c r="R16" s="194" t="s">
        <v>164</v>
      </c>
      <c r="S16" s="194" t="s">
        <v>160</v>
      </c>
    </row>
    <row r="17" spans="1:19">
      <c r="A17" s="188" t="s">
        <v>192</v>
      </c>
      <c r="B17" s="193">
        <v>7321</v>
      </c>
      <c r="C17" s="196">
        <v>21735</v>
      </c>
      <c r="D17" s="44">
        <v>33.683</v>
      </c>
      <c r="E17" s="193">
        <v>6842</v>
      </c>
      <c r="F17" s="196">
        <v>19323</v>
      </c>
      <c r="G17" s="44">
        <v>35.408580000000001</v>
      </c>
      <c r="H17" s="193">
        <v>7538</v>
      </c>
      <c r="I17" s="196">
        <v>17165</v>
      </c>
      <c r="J17" s="44">
        <v>43.914943000000001</v>
      </c>
      <c r="K17" s="193">
        <v>8624</v>
      </c>
      <c r="L17" s="196">
        <v>17910</v>
      </c>
      <c r="M17" s="44">
        <v>48.151870000000002</v>
      </c>
      <c r="N17" s="193">
        <v>10449</v>
      </c>
      <c r="O17" s="196">
        <v>21099</v>
      </c>
      <c r="P17" s="44">
        <v>49.523674107777623</v>
      </c>
      <c r="Q17" s="193">
        <v>7984</v>
      </c>
      <c r="R17" s="196">
        <v>15324</v>
      </c>
      <c r="S17" s="44">
        <v>52.101279039415296</v>
      </c>
    </row>
    <row r="18" spans="1:19">
      <c r="A18" s="188" t="s">
        <v>469</v>
      </c>
      <c r="B18" s="193">
        <v>31</v>
      </c>
      <c r="C18" s="196">
        <v>70</v>
      </c>
      <c r="D18" s="44">
        <v>44.285713999999999</v>
      </c>
      <c r="E18" s="193">
        <v>18</v>
      </c>
      <c r="F18" s="196">
        <v>49</v>
      </c>
      <c r="G18" s="44">
        <v>36.734693999999998</v>
      </c>
      <c r="H18" s="193">
        <v>53</v>
      </c>
      <c r="I18" s="196">
        <v>104</v>
      </c>
      <c r="J18" s="44">
        <v>50.961537999999997</v>
      </c>
      <c r="K18" s="193">
        <v>62</v>
      </c>
      <c r="L18" s="196">
        <v>117</v>
      </c>
      <c r="M18" s="44">
        <v>52.991453</v>
      </c>
      <c r="N18" s="193">
        <v>102</v>
      </c>
      <c r="O18" s="196">
        <v>175</v>
      </c>
      <c r="P18" s="44">
        <v>58.285714285714285</v>
      </c>
      <c r="Q18" s="193">
        <v>136</v>
      </c>
      <c r="R18" s="196">
        <v>252</v>
      </c>
      <c r="S18" s="44">
        <v>53.968253968253968</v>
      </c>
    </row>
    <row r="19" spans="1:19">
      <c r="A19" s="188" t="s">
        <v>77</v>
      </c>
      <c r="B19" s="193">
        <v>91</v>
      </c>
      <c r="C19" s="196">
        <v>449</v>
      </c>
      <c r="D19" s="44">
        <v>20.267261000000001</v>
      </c>
      <c r="E19" s="193">
        <v>17</v>
      </c>
      <c r="F19" s="196">
        <v>67</v>
      </c>
      <c r="G19" s="44">
        <v>25.373134</v>
      </c>
      <c r="H19" s="193">
        <v>9</v>
      </c>
      <c r="I19" s="196">
        <v>29</v>
      </c>
      <c r="J19" s="44">
        <v>31.034483000000002</v>
      </c>
      <c r="K19" s="193">
        <v>134</v>
      </c>
      <c r="L19" s="196">
        <v>318</v>
      </c>
      <c r="M19" s="44">
        <v>42.138365</v>
      </c>
      <c r="N19" s="193">
        <v>22</v>
      </c>
      <c r="O19" s="196">
        <v>49</v>
      </c>
      <c r="P19" s="44">
        <v>44.897959183673471</v>
      </c>
      <c r="Q19" s="193">
        <v>92</v>
      </c>
      <c r="R19" s="196">
        <v>185</v>
      </c>
      <c r="S19" s="44">
        <v>49.729729729729733</v>
      </c>
    </row>
    <row r="20" spans="1:19">
      <c r="A20" s="188" t="s">
        <v>17</v>
      </c>
      <c r="B20" s="193">
        <v>7443</v>
      </c>
      <c r="C20" s="196">
        <v>22254</v>
      </c>
      <c r="D20" s="44">
        <v>33.445672999999999</v>
      </c>
      <c r="E20" s="193">
        <v>6877</v>
      </c>
      <c r="F20" s="196">
        <v>19439</v>
      </c>
      <c r="G20" s="44">
        <v>35.377333999999998</v>
      </c>
      <c r="H20" s="193">
        <v>7600</v>
      </c>
      <c r="I20" s="196">
        <v>17298</v>
      </c>
      <c r="J20" s="44">
        <v>43.935715000000002</v>
      </c>
      <c r="K20" s="193">
        <v>8820</v>
      </c>
      <c r="L20" s="196">
        <v>18345</v>
      </c>
      <c r="M20" s="44">
        <v>48.078496000000001</v>
      </c>
      <c r="N20" s="193">
        <v>10573</v>
      </c>
      <c r="O20" s="196">
        <v>21323</v>
      </c>
      <c r="P20" s="44">
        <v>49.584955212681145</v>
      </c>
      <c r="Q20" s="193">
        <v>8212</v>
      </c>
      <c r="R20" s="196">
        <v>15761</v>
      </c>
      <c r="S20" s="44">
        <v>52.103292938265334</v>
      </c>
    </row>
    <row r="21" spans="1:19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3" spans="1:19">
      <c r="A23" s="437" t="s">
        <v>747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</row>
    <row r="24" spans="1:19" s="388" customFormat="1">
      <c r="A24" s="431" t="s">
        <v>728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6" spans="1:19">
      <c r="A26" s="491" t="s">
        <v>457</v>
      </c>
      <c r="B26" s="489">
        <v>2015</v>
      </c>
      <c r="C26" s="489"/>
      <c r="D26" s="489">
        <v>2017</v>
      </c>
      <c r="E26" s="489"/>
    </row>
    <row r="27" spans="1:19" ht="30">
      <c r="A27" s="491"/>
      <c r="B27" s="194" t="s">
        <v>44</v>
      </c>
      <c r="C27" s="194" t="s">
        <v>45</v>
      </c>
      <c r="D27" s="194" t="s">
        <v>44</v>
      </c>
      <c r="E27" s="194" t="s">
        <v>45</v>
      </c>
      <c r="I27" s="79"/>
      <c r="J27" s="79"/>
      <c r="K27" s="79"/>
    </row>
    <row r="28" spans="1:19">
      <c r="A28" s="188" t="s">
        <v>192</v>
      </c>
      <c r="B28" s="408">
        <v>0.50305251440769627</v>
      </c>
      <c r="C28" s="408">
        <v>4.9895669553941804E-3</v>
      </c>
      <c r="D28" s="408">
        <v>0.51203943355221793</v>
      </c>
      <c r="E28" s="408">
        <v>6.3148158379456561E-3</v>
      </c>
      <c r="I28" s="10"/>
      <c r="J28" s="12"/>
      <c r="K28" s="79"/>
    </row>
    <row r="29" spans="1:19">
      <c r="A29" s="188" t="s">
        <v>469</v>
      </c>
      <c r="B29" s="408">
        <v>0.48932130991931655</v>
      </c>
      <c r="C29" s="408">
        <v>9.4658577999178026E-2</v>
      </c>
      <c r="D29" s="408">
        <v>0.5183089214380826</v>
      </c>
      <c r="E29" s="408">
        <v>4.1066453645530653E-2</v>
      </c>
      <c r="I29" s="10"/>
      <c r="J29" s="12"/>
      <c r="K29" s="79"/>
    </row>
    <row r="30" spans="1:19">
      <c r="A30" s="188" t="s">
        <v>77</v>
      </c>
      <c r="B30" s="408">
        <v>0.39022971794126199</v>
      </c>
      <c r="C30" s="408">
        <v>8.5969476678322526E-2</v>
      </c>
      <c r="D30" s="408">
        <v>0.51432935699738147</v>
      </c>
      <c r="E30" s="408">
        <v>4.9670515415983614E-2</v>
      </c>
      <c r="I30" s="10"/>
      <c r="J30" s="12"/>
      <c r="K30" s="79"/>
    </row>
    <row r="31" spans="1:19">
      <c r="A31" s="434" t="s">
        <v>610</v>
      </c>
      <c r="B31" s="434"/>
      <c r="C31" s="434"/>
      <c r="D31" s="434"/>
      <c r="E31" s="434"/>
      <c r="I31" s="79"/>
      <c r="J31" s="79"/>
      <c r="K31" s="79"/>
    </row>
    <row r="32" spans="1:19">
      <c r="I32" s="79"/>
      <c r="J32" s="79"/>
      <c r="K32" s="79"/>
    </row>
  </sheetData>
  <mergeCells count="26">
    <mergeCell ref="A1:M1"/>
    <mergeCell ref="A12:M12"/>
    <mergeCell ref="A15:A16"/>
    <mergeCell ref="B15:D15"/>
    <mergeCell ref="E15:G15"/>
    <mergeCell ref="H15:J15"/>
    <mergeCell ref="K15:M15"/>
    <mergeCell ref="A4:A5"/>
    <mergeCell ref="B4:D4"/>
    <mergeCell ref="E4:G4"/>
    <mergeCell ref="H4:J4"/>
    <mergeCell ref="K4:M4"/>
    <mergeCell ref="A31:E31"/>
    <mergeCell ref="A24:O24"/>
    <mergeCell ref="A13:O13"/>
    <mergeCell ref="A2:O2"/>
    <mergeCell ref="A10:S10"/>
    <mergeCell ref="A21:S21"/>
    <mergeCell ref="A23:M23"/>
    <mergeCell ref="B26:C26"/>
    <mergeCell ref="D26:E26"/>
    <mergeCell ref="A26:A27"/>
    <mergeCell ref="Q4:S4"/>
    <mergeCell ref="N15:P15"/>
    <mergeCell ref="Q15:S15"/>
    <mergeCell ref="N4:P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R55"/>
  <sheetViews>
    <sheetView topLeftCell="A34" zoomScaleNormal="100" workbookViewId="0">
      <selection activeCell="A49" sqref="A49:E49"/>
    </sheetView>
  </sheetViews>
  <sheetFormatPr baseColWidth="10" defaultColWidth="9.140625" defaultRowHeight="15"/>
  <cols>
    <col min="1" max="1" width="38.140625" customWidth="1"/>
    <col min="2" max="2" width="11" customWidth="1"/>
    <col min="3" max="3" width="12" bestFit="1" customWidth="1"/>
    <col min="4" max="4" width="10.85546875" customWidth="1"/>
    <col min="5" max="5" width="13.42578125" bestFit="1" customWidth="1"/>
    <col min="7" max="7" width="10.5703125" bestFit="1" customWidth="1"/>
    <col min="9" max="9" width="10.5703125" bestFit="1" customWidth="1"/>
    <col min="11" max="11" width="10.5703125" customWidth="1"/>
    <col min="16" max="17" width="9.140625" style="48"/>
  </cols>
  <sheetData>
    <row r="1" spans="1:18">
      <c r="A1" s="437" t="s">
        <v>748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</row>
    <row r="2" spans="1:18" s="388" customFormat="1">
      <c r="A2" s="431" t="s">
        <v>750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8" s="275" customFormat="1"/>
    <row r="4" spans="1:18">
      <c r="A4" s="492" t="s">
        <v>243</v>
      </c>
      <c r="B4" s="493" t="s">
        <v>10</v>
      </c>
      <c r="C4" s="493"/>
      <c r="D4" s="493" t="s">
        <v>11</v>
      </c>
      <c r="E4" s="493"/>
      <c r="F4" s="493" t="s">
        <v>12</v>
      </c>
      <c r="G4" s="493"/>
      <c r="H4" s="493" t="s">
        <v>13</v>
      </c>
      <c r="I4" s="493"/>
      <c r="J4" s="493" t="s">
        <v>81</v>
      </c>
      <c r="K4" s="493"/>
      <c r="N4" s="275"/>
      <c r="O4" s="275"/>
      <c r="P4" s="275"/>
      <c r="Q4" s="275"/>
      <c r="R4" s="275"/>
    </row>
    <row r="5" spans="1:18">
      <c r="A5" s="492"/>
      <c r="B5" s="285" t="s">
        <v>79</v>
      </c>
      <c r="C5" s="285" t="s">
        <v>18</v>
      </c>
      <c r="D5" s="285" t="s">
        <v>79</v>
      </c>
      <c r="E5" s="285" t="s">
        <v>18</v>
      </c>
      <c r="F5" s="285" t="s">
        <v>79</v>
      </c>
      <c r="G5" s="285" t="s">
        <v>18</v>
      </c>
      <c r="H5" s="285" t="s">
        <v>79</v>
      </c>
      <c r="I5" s="285" t="s">
        <v>18</v>
      </c>
      <c r="J5" s="285" t="s">
        <v>79</v>
      </c>
      <c r="K5" s="285" t="s">
        <v>18</v>
      </c>
      <c r="N5" s="275"/>
      <c r="O5" s="275"/>
      <c r="P5" s="275"/>
      <c r="Q5" s="275"/>
      <c r="R5" s="275"/>
    </row>
    <row r="6" spans="1:18" ht="30">
      <c r="A6" s="282" t="s">
        <v>244</v>
      </c>
      <c r="B6" s="169">
        <v>586767</v>
      </c>
      <c r="C6" s="331">
        <v>72.709999999999994</v>
      </c>
      <c r="D6" s="169">
        <v>602945</v>
      </c>
      <c r="E6" s="331">
        <v>76.04434937683348</v>
      </c>
      <c r="F6" s="169">
        <v>543560</v>
      </c>
      <c r="G6" s="331">
        <v>74.43101136950267</v>
      </c>
      <c r="H6" s="169">
        <v>541047</v>
      </c>
      <c r="I6" s="331">
        <v>77.01429693905439</v>
      </c>
      <c r="J6" s="169">
        <v>466328</v>
      </c>
      <c r="K6" s="331">
        <v>72.820399106157112</v>
      </c>
      <c r="N6" s="275"/>
      <c r="O6" s="275"/>
      <c r="P6" s="35"/>
      <c r="Q6" s="275"/>
      <c r="R6" s="275"/>
    </row>
    <row r="7" spans="1:18" ht="30">
      <c r="A7" s="282" t="s">
        <v>245</v>
      </c>
      <c r="B7" s="45">
        <v>84171</v>
      </c>
      <c r="C7" s="46">
        <v>10.43</v>
      </c>
      <c r="D7" s="45">
        <v>84286</v>
      </c>
      <c r="E7" s="46">
        <v>10.630279762790616</v>
      </c>
      <c r="F7" s="45">
        <v>73936</v>
      </c>
      <c r="G7" s="46">
        <v>10.124238826653082</v>
      </c>
      <c r="H7" s="45">
        <v>95442</v>
      </c>
      <c r="I7" s="46">
        <v>13.585508335610822</v>
      </c>
      <c r="J7" s="45">
        <v>81856</v>
      </c>
      <c r="K7" s="46">
        <v>12.782390483165489</v>
      </c>
      <c r="N7" s="275"/>
      <c r="O7" s="275"/>
      <c r="P7" s="35"/>
      <c r="Q7" s="275"/>
      <c r="R7" s="275"/>
    </row>
    <row r="8" spans="1:18">
      <c r="A8" s="282" t="s">
        <v>246</v>
      </c>
      <c r="B8" s="45">
        <v>22927</v>
      </c>
      <c r="C8" s="46">
        <v>2.84</v>
      </c>
      <c r="D8" s="45">
        <v>29412</v>
      </c>
      <c r="E8" s="46">
        <v>3.7094866096765489</v>
      </c>
      <c r="F8" s="45">
        <v>20531</v>
      </c>
      <c r="G8" s="46">
        <v>2.8113604651322013</v>
      </c>
      <c r="H8" s="45">
        <v>11002</v>
      </c>
      <c r="I8" s="46">
        <v>1.5660585770246882</v>
      </c>
      <c r="J8" s="45">
        <v>11407</v>
      </c>
      <c r="K8" s="46">
        <v>1.7812833297677477</v>
      </c>
      <c r="N8" s="275"/>
      <c r="O8" s="275"/>
      <c r="P8" s="35"/>
      <c r="Q8" s="275"/>
      <c r="R8" s="275"/>
    </row>
    <row r="9" spans="1:18">
      <c r="A9" s="282" t="s">
        <v>583</v>
      </c>
      <c r="B9" s="45">
        <v>18016</v>
      </c>
      <c r="C9" s="46">
        <v>2.23</v>
      </c>
      <c r="D9" s="45">
        <v>12538</v>
      </c>
      <c r="E9" s="46">
        <v>1.5813118153177128</v>
      </c>
      <c r="F9" s="45">
        <v>13033</v>
      </c>
      <c r="G9" s="46">
        <v>1.7846408329875787</v>
      </c>
      <c r="H9" s="45">
        <v>12118</v>
      </c>
      <c r="I9" s="46">
        <v>1.7249134554067598</v>
      </c>
      <c r="J9" s="45">
        <v>12928</v>
      </c>
      <c r="K9" s="46">
        <v>2.018798184205965</v>
      </c>
      <c r="N9" s="275"/>
      <c r="O9" s="275"/>
      <c r="P9" s="35"/>
      <c r="Q9" s="275"/>
      <c r="R9" s="275"/>
    </row>
    <row r="10" spans="1:18" ht="30">
      <c r="A10" s="282" t="s">
        <v>253</v>
      </c>
      <c r="B10" s="45">
        <v>1952</v>
      </c>
      <c r="C10" s="46">
        <v>0.24000000000000002</v>
      </c>
      <c r="D10" s="45">
        <v>4295</v>
      </c>
      <c r="E10" s="46">
        <v>0.54169199607509777</v>
      </c>
      <c r="F10" s="45">
        <v>3370</v>
      </c>
      <c r="G10" s="46">
        <v>0.4614624113533447</v>
      </c>
      <c r="H10" s="45">
        <v>3902</v>
      </c>
      <c r="I10" s="46">
        <v>0.55542270201330057</v>
      </c>
      <c r="J10" s="45">
        <v>5478</v>
      </c>
      <c r="K10" s="46">
        <v>0.85542825286821433</v>
      </c>
      <c r="N10" s="275"/>
      <c r="O10" s="275"/>
      <c r="P10" s="35"/>
      <c r="Q10" s="275"/>
      <c r="R10" s="275"/>
    </row>
    <row r="11" spans="1:18">
      <c r="A11" s="282" t="s">
        <v>249</v>
      </c>
      <c r="B11" s="169">
        <v>11533</v>
      </c>
      <c r="C11" s="331">
        <v>1.43</v>
      </c>
      <c r="D11" s="45">
        <v>7779</v>
      </c>
      <c r="E11" s="46">
        <v>0.98109942665149852</v>
      </c>
      <c r="F11" s="45">
        <v>7585</v>
      </c>
      <c r="G11" s="46">
        <v>1.0386327567107179</v>
      </c>
      <c r="H11" s="45">
        <v>6119</v>
      </c>
      <c r="I11" s="46">
        <v>0.87099731256263091</v>
      </c>
      <c r="J11" s="45">
        <v>7058</v>
      </c>
      <c r="K11" s="46">
        <v>1.1021563725344756</v>
      </c>
      <c r="N11" s="275"/>
      <c r="O11" s="275"/>
      <c r="P11" s="35"/>
      <c r="Q11" s="275"/>
      <c r="R11" s="275"/>
    </row>
    <row r="12" spans="1:18">
      <c r="A12" s="282" t="s">
        <v>250</v>
      </c>
      <c r="B12" s="45">
        <v>51276</v>
      </c>
      <c r="C12" s="46">
        <v>6.36</v>
      </c>
      <c r="D12" s="45">
        <v>37163</v>
      </c>
      <c r="E12" s="46">
        <v>4.6870546333268592</v>
      </c>
      <c r="F12" s="45">
        <v>36352</v>
      </c>
      <c r="G12" s="46">
        <v>4.9777690140999358</v>
      </c>
      <c r="H12" s="45">
        <v>29424</v>
      </c>
      <c r="I12" s="46">
        <v>4.1883028149767698</v>
      </c>
      <c r="J12" s="45">
        <v>34073</v>
      </c>
      <c r="K12" s="46">
        <v>5.3207387477142518</v>
      </c>
      <c r="N12" s="275"/>
      <c r="O12" s="275"/>
      <c r="P12" s="35"/>
      <c r="Q12" s="275"/>
      <c r="R12" s="275"/>
    </row>
    <row r="13" spans="1:18">
      <c r="A13" s="282" t="s">
        <v>251</v>
      </c>
      <c r="B13" s="45">
        <v>30345</v>
      </c>
      <c r="C13" s="46">
        <v>3.76</v>
      </c>
      <c r="D13" s="45">
        <v>14468</v>
      </c>
      <c r="E13" s="46">
        <v>1.8247263793281761</v>
      </c>
      <c r="F13" s="45">
        <v>19557</v>
      </c>
      <c r="G13" s="46">
        <v>2.6779882429784454</v>
      </c>
      <c r="H13" s="45">
        <v>2088</v>
      </c>
      <c r="I13" s="46">
        <v>0.29721235310194044</v>
      </c>
      <c r="J13" s="45">
        <v>8974</v>
      </c>
      <c r="K13" s="46">
        <v>1.4013532568892582</v>
      </c>
      <c r="N13" s="275"/>
      <c r="O13" s="275"/>
      <c r="P13" s="35"/>
      <c r="Q13" s="275"/>
      <c r="R13" s="275"/>
    </row>
    <row r="14" spans="1:18">
      <c r="A14" s="282" t="s">
        <v>252</v>
      </c>
      <c r="B14" s="45">
        <v>0</v>
      </c>
      <c r="C14" s="46">
        <v>0</v>
      </c>
      <c r="D14" s="45">
        <v>0</v>
      </c>
      <c r="E14" s="46">
        <v>0</v>
      </c>
      <c r="F14" s="45">
        <v>12363</v>
      </c>
      <c r="G14" s="46">
        <v>1.6928960805820177</v>
      </c>
      <c r="H14" s="45">
        <v>1386</v>
      </c>
      <c r="I14" s="46">
        <v>0.19728751024870184</v>
      </c>
      <c r="J14" s="45">
        <v>12279</v>
      </c>
      <c r="K14" s="46">
        <v>1.9174522666974816</v>
      </c>
      <c r="N14" s="275"/>
      <c r="O14" s="275"/>
      <c r="P14" s="35"/>
      <c r="Q14" s="275"/>
      <c r="R14" s="275"/>
    </row>
    <row r="15" spans="1:18">
      <c r="A15" s="282" t="s">
        <v>17</v>
      </c>
      <c r="B15" s="45">
        <v>806987</v>
      </c>
      <c r="C15" s="46">
        <v>100</v>
      </c>
      <c r="D15" s="45">
        <v>792886</v>
      </c>
      <c r="E15" s="46">
        <v>100</v>
      </c>
      <c r="F15" s="45">
        <v>730287</v>
      </c>
      <c r="G15" s="46">
        <v>100</v>
      </c>
      <c r="H15" s="45">
        <v>702528</v>
      </c>
      <c r="I15" s="46">
        <v>100</v>
      </c>
      <c r="J15" s="45">
        <v>640381</v>
      </c>
      <c r="K15" s="46">
        <v>100</v>
      </c>
      <c r="N15" s="275"/>
      <c r="O15" s="275"/>
      <c r="P15" s="35"/>
      <c r="Q15" s="275"/>
      <c r="R15" s="275"/>
    </row>
    <row r="16" spans="1:18" s="388" customFormat="1">
      <c r="A16" s="434" t="s">
        <v>610</v>
      </c>
      <c r="B16" s="434"/>
      <c r="C16" s="434"/>
      <c r="D16" s="434"/>
      <c r="E16" s="434"/>
      <c r="F16" s="434"/>
      <c r="G16" s="434"/>
      <c r="H16" s="434"/>
      <c r="I16" s="434"/>
      <c r="J16" s="434"/>
      <c r="K16" s="434"/>
      <c r="P16" s="35"/>
    </row>
    <row r="17" spans="1:18">
      <c r="N17" s="275"/>
      <c r="O17" s="275"/>
      <c r="P17" s="35"/>
      <c r="Q17" s="275"/>
      <c r="R17" s="275"/>
    </row>
    <row r="18" spans="1:18">
      <c r="A18" s="437" t="s">
        <v>749</v>
      </c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N18" s="275"/>
      <c r="O18" s="275"/>
      <c r="P18" s="35"/>
      <c r="Q18" s="35"/>
      <c r="R18" s="275"/>
    </row>
    <row r="19" spans="1:18" s="388" customFormat="1">
      <c r="A19" s="431" t="s">
        <v>750</v>
      </c>
      <c r="B19" s="431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  <c r="P19" s="35"/>
      <c r="Q19" s="35"/>
    </row>
    <row r="20" spans="1:18" s="275" customFormat="1">
      <c r="P20" s="35"/>
      <c r="Q20" s="35"/>
    </row>
    <row r="21" spans="1:18">
      <c r="A21" s="492" t="s">
        <v>243</v>
      </c>
      <c r="B21" s="493" t="s">
        <v>10</v>
      </c>
      <c r="C21" s="493"/>
      <c r="D21" s="493" t="s">
        <v>11</v>
      </c>
      <c r="E21" s="493"/>
      <c r="F21" s="493" t="s">
        <v>12</v>
      </c>
      <c r="G21" s="493"/>
      <c r="H21" s="493" t="s">
        <v>13</v>
      </c>
      <c r="I21" s="493"/>
      <c r="J21" s="493" t="s">
        <v>81</v>
      </c>
      <c r="K21" s="493"/>
      <c r="M21" s="275"/>
      <c r="N21" s="275"/>
      <c r="O21" s="275"/>
      <c r="P21" s="35"/>
      <c r="Q21" s="35"/>
      <c r="R21" s="275"/>
    </row>
    <row r="22" spans="1:18">
      <c r="A22" s="492"/>
      <c r="B22" s="285" t="s">
        <v>79</v>
      </c>
      <c r="C22" s="285" t="s">
        <v>18</v>
      </c>
      <c r="D22" s="285" t="s">
        <v>79</v>
      </c>
      <c r="E22" s="285" t="s">
        <v>18</v>
      </c>
      <c r="F22" s="285" t="s">
        <v>79</v>
      </c>
      <c r="G22" s="285" t="s">
        <v>18</v>
      </c>
      <c r="H22" s="285" t="s">
        <v>79</v>
      </c>
      <c r="I22" s="285" t="s">
        <v>18</v>
      </c>
      <c r="J22" s="285" t="s">
        <v>79</v>
      </c>
      <c r="K22" s="285" t="s">
        <v>18</v>
      </c>
      <c r="M22" s="275"/>
      <c r="N22" s="275"/>
      <c r="O22" s="275"/>
      <c r="P22" s="35"/>
      <c r="Q22" s="275"/>
      <c r="R22" s="275"/>
    </row>
    <row r="23" spans="1:18" ht="30">
      <c r="A23" s="282" t="s">
        <v>244</v>
      </c>
      <c r="B23" s="169">
        <v>8759</v>
      </c>
      <c r="C23" s="331">
        <v>71.37</v>
      </c>
      <c r="D23" s="169">
        <v>7377</v>
      </c>
      <c r="E23" s="331">
        <v>76.81</v>
      </c>
      <c r="F23" s="169">
        <v>6979</v>
      </c>
      <c r="G23" s="331">
        <v>73.290000000000006</v>
      </c>
      <c r="H23" s="169">
        <v>8126</v>
      </c>
      <c r="I23" s="331">
        <v>75.830533781261664</v>
      </c>
      <c r="J23" s="169">
        <v>5571</v>
      </c>
      <c r="K23" s="331">
        <v>74.488567990373042</v>
      </c>
      <c r="M23" s="275"/>
      <c r="N23" s="35"/>
      <c r="O23" s="275"/>
      <c r="P23" s="35"/>
      <c r="Q23" s="35"/>
    </row>
    <row r="24" spans="1:18" ht="30">
      <c r="A24" s="282" t="s">
        <v>245</v>
      </c>
      <c r="B24" s="45">
        <v>1240</v>
      </c>
      <c r="C24" s="46">
        <v>10.1</v>
      </c>
      <c r="D24" s="45">
        <v>1002</v>
      </c>
      <c r="E24" s="46">
        <v>10.43</v>
      </c>
      <c r="F24" s="45">
        <v>1039</v>
      </c>
      <c r="G24" s="46">
        <v>10.91</v>
      </c>
      <c r="H24" s="45">
        <v>1492</v>
      </c>
      <c r="I24" s="46">
        <v>13.923105636431504</v>
      </c>
      <c r="J24" s="45">
        <v>864</v>
      </c>
      <c r="K24" s="46">
        <v>11.552346570397113</v>
      </c>
      <c r="M24" s="275"/>
      <c r="N24" s="35"/>
      <c r="O24" s="275"/>
      <c r="P24" s="35"/>
      <c r="Q24" s="35"/>
    </row>
    <row r="25" spans="1:18">
      <c r="A25" s="282" t="s">
        <v>246</v>
      </c>
      <c r="B25" s="45">
        <v>311</v>
      </c>
      <c r="C25" s="46">
        <v>2.5299999999999998</v>
      </c>
      <c r="D25" s="45">
        <v>296</v>
      </c>
      <c r="E25" s="46">
        <v>3.08</v>
      </c>
      <c r="F25" s="45">
        <v>247</v>
      </c>
      <c r="G25" s="46">
        <v>2.59</v>
      </c>
      <c r="H25" s="45">
        <v>161</v>
      </c>
      <c r="I25" s="46">
        <v>1.5024262784621127</v>
      </c>
      <c r="J25" s="45">
        <v>127</v>
      </c>
      <c r="K25" s="46">
        <v>1.6980879796764274</v>
      </c>
      <c r="M25" s="275"/>
      <c r="N25" s="35"/>
      <c r="O25" s="275"/>
      <c r="P25" s="275"/>
    </row>
    <row r="26" spans="1:18">
      <c r="A26" s="282" t="s">
        <v>247</v>
      </c>
      <c r="B26" s="45">
        <v>214</v>
      </c>
      <c r="C26" s="46">
        <v>1.74</v>
      </c>
      <c r="D26" s="45">
        <v>166</v>
      </c>
      <c r="E26" s="46">
        <v>1.73</v>
      </c>
      <c r="F26" s="45">
        <v>196</v>
      </c>
      <c r="G26" s="46">
        <v>2.06</v>
      </c>
      <c r="H26" s="45">
        <v>180</v>
      </c>
      <c r="I26" s="46">
        <v>1.6797312430011198</v>
      </c>
      <c r="J26" s="45">
        <v>140</v>
      </c>
      <c r="K26" s="46">
        <v>1.8719080090921245</v>
      </c>
      <c r="M26" s="275"/>
      <c r="N26" s="275"/>
      <c r="O26" s="275"/>
      <c r="P26" s="35"/>
      <c r="Q26" s="35"/>
    </row>
    <row r="27" spans="1:18" ht="30">
      <c r="A27" s="282" t="s">
        <v>253</v>
      </c>
      <c r="B27" s="45">
        <v>48</v>
      </c>
      <c r="C27" s="46">
        <v>0.39</v>
      </c>
      <c r="D27" s="45">
        <v>58</v>
      </c>
      <c r="E27" s="46">
        <v>0.6</v>
      </c>
      <c r="F27" s="45">
        <v>50</v>
      </c>
      <c r="G27" s="46">
        <v>0.53</v>
      </c>
      <c r="H27" s="45">
        <v>67</v>
      </c>
      <c r="I27" s="46">
        <v>0.62523329600597233</v>
      </c>
      <c r="J27" s="45">
        <v>54</v>
      </c>
      <c r="K27" s="46">
        <v>0.72202166064981954</v>
      </c>
      <c r="M27" s="275"/>
      <c r="N27" s="275"/>
      <c r="O27" s="275"/>
      <c r="P27" s="275"/>
    </row>
    <row r="28" spans="1:18">
      <c r="A28" s="282" t="s">
        <v>249</v>
      </c>
      <c r="B28" s="169">
        <v>111</v>
      </c>
      <c r="C28" s="331">
        <v>0.9</v>
      </c>
      <c r="D28" s="45">
        <v>71</v>
      </c>
      <c r="E28" s="46">
        <v>0.74</v>
      </c>
      <c r="F28" s="45">
        <v>110</v>
      </c>
      <c r="G28" s="46">
        <v>1.1599999999999999</v>
      </c>
      <c r="H28" s="45">
        <v>73</v>
      </c>
      <c r="I28" s="46">
        <v>0.68122433743934308</v>
      </c>
      <c r="J28" s="45">
        <v>66</v>
      </c>
      <c r="K28" s="46">
        <v>0.88247091857200155</v>
      </c>
      <c r="M28" s="275"/>
      <c r="N28" s="275"/>
      <c r="O28" s="275"/>
      <c r="P28" s="275"/>
    </row>
    <row r="29" spans="1:18">
      <c r="A29" s="282" t="s">
        <v>250</v>
      </c>
      <c r="B29" s="45">
        <v>1226</v>
      </c>
      <c r="C29" s="46">
        <v>9.98</v>
      </c>
      <c r="D29" s="45">
        <v>492</v>
      </c>
      <c r="E29" s="46">
        <v>5.12</v>
      </c>
      <c r="F29" s="45">
        <v>566</v>
      </c>
      <c r="G29" s="46">
        <v>5.94</v>
      </c>
      <c r="H29" s="45">
        <v>555</v>
      </c>
      <c r="I29" s="46">
        <v>5.1791713325867867</v>
      </c>
      <c r="J29" s="45">
        <v>402</v>
      </c>
      <c r="K29" s="46">
        <v>5.3750501403931006</v>
      </c>
      <c r="M29" s="275"/>
      <c r="N29" s="275"/>
      <c r="O29" s="275"/>
      <c r="P29" s="275"/>
    </row>
    <row r="30" spans="1:18">
      <c r="A30" s="282" t="s">
        <v>251</v>
      </c>
      <c r="B30" s="45">
        <v>363</v>
      </c>
      <c r="C30" s="46">
        <v>2.96</v>
      </c>
      <c r="D30" s="45">
        <v>142</v>
      </c>
      <c r="E30" s="46">
        <v>1.48</v>
      </c>
      <c r="F30" s="45">
        <v>202</v>
      </c>
      <c r="G30" s="46">
        <v>2.12</v>
      </c>
      <c r="H30" s="45">
        <v>29</v>
      </c>
      <c r="I30" s="46">
        <v>0.27062336692795819</v>
      </c>
      <c r="J30" s="45">
        <v>92</v>
      </c>
      <c r="K30" s="46">
        <v>1.230110977403396</v>
      </c>
      <c r="M30" s="275"/>
      <c r="N30" s="275"/>
      <c r="O30" s="275"/>
      <c r="P30" s="275"/>
    </row>
    <row r="31" spans="1:18">
      <c r="A31" s="282" t="s">
        <v>252</v>
      </c>
      <c r="B31" s="45">
        <v>0</v>
      </c>
      <c r="C31" s="46">
        <v>0</v>
      </c>
      <c r="D31" s="45">
        <v>0</v>
      </c>
      <c r="E31" s="46">
        <v>0</v>
      </c>
      <c r="F31" s="45">
        <v>134</v>
      </c>
      <c r="G31" s="46">
        <v>1.41</v>
      </c>
      <c r="H31" s="45">
        <v>33</v>
      </c>
      <c r="I31" s="46">
        <v>0.30795072788353861</v>
      </c>
      <c r="J31" s="45">
        <v>163</v>
      </c>
      <c r="K31" s="46">
        <v>2.1794357534429736</v>
      </c>
      <c r="M31" s="275"/>
      <c r="N31" s="35"/>
      <c r="O31" s="275"/>
      <c r="P31" s="275"/>
    </row>
    <row r="32" spans="1:18">
      <c r="A32" s="282" t="s">
        <v>17</v>
      </c>
      <c r="B32" s="45">
        <v>12272</v>
      </c>
      <c r="C32" s="46">
        <v>100</v>
      </c>
      <c r="D32" s="45">
        <v>9604</v>
      </c>
      <c r="E32" s="46">
        <v>100</v>
      </c>
      <c r="F32" s="45">
        <v>9523</v>
      </c>
      <c r="G32" s="46">
        <v>100</v>
      </c>
      <c r="H32" s="45">
        <v>10716</v>
      </c>
      <c r="I32" s="46">
        <v>100</v>
      </c>
      <c r="J32" s="45">
        <v>7479</v>
      </c>
      <c r="K32" s="46">
        <v>100</v>
      </c>
      <c r="M32" s="275"/>
      <c r="N32" s="275"/>
      <c r="O32" s="275"/>
      <c r="P32" s="275"/>
    </row>
    <row r="33" spans="1:16" s="388" customFormat="1">
      <c r="A33" s="434" t="s">
        <v>610</v>
      </c>
      <c r="B33" s="434"/>
      <c r="C33" s="434"/>
      <c r="D33" s="434"/>
      <c r="E33" s="434"/>
      <c r="F33" s="434"/>
      <c r="G33" s="434"/>
      <c r="H33" s="434"/>
      <c r="I33" s="434"/>
      <c r="J33" s="434"/>
      <c r="K33" s="434"/>
    </row>
    <row r="34" spans="1:16">
      <c r="M34" s="275"/>
      <c r="N34" s="35"/>
      <c r="O34" s="275"/>
      <c r="P34" s="275"/>
    </row>
    <row r="35" spans="1:16">
      <c r="A35" s="437" t="s">
        <v>751</v>
      </c>
      <c r="B35" s="437"/>
      <c r="C35" s="437"/>
      <c r="D35" s="437"/>
      <c r="E35" s="437"/>
      <c r="F35" s="437"/>
      <c r="G35" s="437"/>
      <c r="H35" s="437"/>
      <c r="I35" s="437"/>
      <c r="J35" s="437"/>
      <c r="K35" s="437"/>
      <c r="M35" s="275"/>
      <c r="P35" s="275"/>
    </row>
    <row r="36" spans="1:16" s="388" customFormat="1">
      <c r="A36" s="431" t="s">
        <v>750</v>
      </c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</row>
    <row r="37" spans="1:16" s="275" customFormat="1">
      <c r="N37" s="35"/>
    </row>
    <row r="38" spans="1:16" s="275" customFormat="1">
      <c r="A38" s="494" t="s">
        <v>243</v>
      </c>
      <c r="B38" s="489">
        <v>2015</v>
      </c>
      <c r="C38" s="489"/>
      <c r="D38" s="489">
        <v>2017</v>
      </c>
      <c r="E38" s="489"/>
      <c r="J38" s="35"/>
      <c r="K38" s="35"/>
      <c r="N38" s="35"/>
    </row>
    <row r="39" spans="1:16" ht="30">
      <c r="A39" s="494"/>
      <c r="B39" s="276" t="s">
        <v>44</v>
      </c>
      <c r="C39" s="276" t="s">
        <v>45</v>
      </c>
      <c r="D39" s="276" t="s">
        <v>44</v>
      </c>
      <c r="E39" s="276" t="s">
        <v>45</v>
      </c>
      <c r="H39" s="275"/>
      <c r="I39" s="275"/>
      <c r="J39" s="35"/>
      <c r="K39" s="35"/>
      <c r="L39" s="275"/>
      <c r="M39" s="275"/>
      <c r="N39" s="35"/>
      <c r="O39" s="275"/>
      <c r="P39" s="275"/>
    </row>
    <row r="40" spans="1:16" ht="30">
      <c r="A40" s="282" t="s">
        <v>244</v>
      </c>
      <c r="B40" s="409">
        <v>0.77014296939054383</v>
      </c>
      <c r="C40" s="409">
        <v>6.7988325885297218E-3</v>
      </c>
      <c r="D40" s="409">
        <v>0.72820399999999996</v>
      </c>
      <c r="E40" s="409">
        <v>1.05515E-2</v>
      </c>
      <c r="H40" s="275"/>
      <c r="I40" s="35"/>
      <c r="J40" s="275"/>
      <c r="K40" s="275"/>
      <c r="L40" s="275"/>
      <c r="M40" s="275"/>
      <c r="N40" s="35"/>
      <c r="O40" s="275"/>
      <c r="P40" s="275"/>
    </row>
    <row r="41" spans="1:16" ht="30">
      <c r="A41" s="282" t="s">
        <v>245</v>
      </c>
      <c r="B41" s="409">
        <v>0.13585508335610821</v>
      </c>
      <c r="C41" s="409">
        <v>5.2616722279383863E-3</v>
      </c>
      <c r="D41" s="409">
        <v>0.12782389999999999</v>
      </c>
      <c r="E41" s="409">
        <v>1.05028E-2</v>
      </c>
      <c r="H41" s="275"/>
      <c r="I41" s="35"/>
      <c r="J41" s="275"/>
      <c r="K41" s="275"/>
      <c r="L41" s="275"/>
      <c r="M41" s="275"/>
      <c r="N41" s="35"/>
      <c r="O41" s="275"/>
      <c r="P41" s="275"/>
    </row>
    <row r="42" spans="1:16">
      <c r="A42" s="282" t="s">
        <v>246</v>
      </c>
      <c r="B42" s="409">
        <v>1.5660585770246881E-2</v>
      </c>
      <c r="C42" s="409">
        <v>1.9760859510577307E-3</v>
      </c>
      <c r="D42" s="409">
        <v>1.78128E-2</v>
      </c>
      <c r="E42" s="409">
        <v>2.4984999999999999E-3</v>
      </c>
      <c r="H42" s="275"/>
      <c r="I42" s="35"/>
      <c r="J42" s="275"/>
      <c r="K42" s="275"/>
      <c r="L42" s="275"/>
      <c r="M42" s="275"/>
      <c r="N42" s="35"/>
      <c r="O42" s="275"/>
      <c r="P42" s="275"/>
    </row>
    <row r="43" spans="1:16">
      <c r="A43" s="282" t="s">
        <v>247</v>
      </c>
      <c r="B43" s="409">
        <v>1.7249134554067597E-2</v>
      </c>
      <c r="C43" s="409">
        <v>1.7797354344133926E-3</v>
      </c>
      <c r="D43" s="409">
        <v>2.0188000000000001E-2</v>
      </c>
      <c r="E43" s="409">
        <v>2.4830999999999998E-3</v>
      </c>
      <c r="H43" s="275"/>
      <c r="I43" s="35"/>
      <c r="J43" s="275"/>
      <c r="K43" s="275"/>
      <c r="L43" s="275"/>
      <c r="M43" s="275"/>
      <c r="N43" s="35"/>
      <c r="O43" s="275"/>
      <c r="P43" s="275"/>
    </row>
    <row r="44" spans="1:16" ht="30">
      <c r="A44" s="282" t="s">
        <v>253</v>
      </c>
      <c r="B44" s="409">
        <v>5.5542270201330056E-3</v>
      </c>
      <c r="C44" s="409">
        <v>9.1530040433207387E-4</v>
      </c>
      <c r="D44" s="409">
        <v>8.5543000000000008E-3</v>
      </c>
      <c r="E44" s="409">
        <v>1.7214999999999999E-3</v>
      </c>
      <c r="H44" s="275"/>
      <c r="I44" s="35"/>
      <c r="J44" s="275"/>
      <c r="K44" s="275"/>
      <c r="L44" s="275"/>
      <c r="M44" s="275"/>
      <c r="N44" s="35"/>
      <c r="O44" s="275"/>
      <c r="P44" s="275"/>
    </row>
    <row r="45" spans="1:16">
      <c r="A45" s="282" t="s">
        <v>249</v>
      </c>
      <c r="B45" s="409">
        <v>8.709973125626309E-3</v>
      </c>
      <c r="C45" s="409">
        <v>1.610016249683583E-3</v>
      </c>
      <c r="D45" s="409">
        <v>1.1021599999999999E-2</v>
      </c>
      <c r="E45" s="409">
        <v>1.8887999999999999E-3</v>
      </c>
      <c r="H45" s="275"/>
      <c r="I45" s="35"/>
      <c r="J45" s="275"/>
      <c r="K45" s="275"/>
      <c r="M45" s="275"/>
      <c r="N45" s="35"/>
      <c r="O45" s="275"/>
      <c r="P45" s="275"/>
    </row>
    <row r="46" spans="1:16">
      <c r="A46" s="282" t="s">
        <v>250</v>
      </c>
      <c r="B46" s="409">
        <v>4.1883028149767694E-2</v>
      </c>
      <c r="C46" s="409">
        <v>2.7757513062728677E-3</v>
      </c>
      <c r="D46" s="409">
        <v>5.3207400000000002E-2</v>
      </c>
      <c r="E46" s="409">
        <v>4.0718999999999998E-3</v>
      </c>
      <c r="H46" s="275"/>
      <c r="I46" s="35"/>
      <c r="J46" s="275"/>
      <c r="K46" s="275"/>
      <c r="L46" s="275"/>
      <c r="M46" s="275"/>
      <c r="N46" s="275"/>
      <c r="O46" s="275"/>
      <c r="P46" s="275"/>
    </row>
    <row r="47" spans="1:16">
      <c r="A47" s="282" t="s">
        <v>251</v>
      </c>
      <c r="B47" s="409">
        <v>2.9721235310194044E-3</v>
      </c>
      <c r="C47" s="409">
        <v>9.0725215181468853E-4</v>
      </c>
      <c r="D47" s="409">
        <v>1.40135E-2</v>
      </c>
      <c r="E47" s="409">
        <v>2.4315000000000001E-3</v>
      </c>
      <c r="H47" s="275"/>
      <c r="I47" s="35"/>
      <c r="J47" s="275"/>
      <c r="K47" s="275"/>
      <c r="L47" s="275"/>
      <c r="M47" s="275"/>
      <c r="N47" s="35"/>
      <c r="O47" s="275"/>
      <c r="P47" s="275"/>
    </row>
    <row r="48" spans="1:16">
      <c r="A48" s="282" t="s">
        <v>252</v>
      </c>
      <c r="B48" s="409">
        <v>1.9728751024870182E-3</v>
      </c>
      <c r="C48" s="409">
        <v>4.5083983844090587E-4</v>
      </c>
      <c r="D48" s="409">
        <v>1.9174500000000001E-2</v>
      </c>
      <c r="E48" s="409">
        <v>2.3134000000000002E-3</v>
      </c>
      <c r="H48" s="275"/>
      <c r="I48" s="275"/>
      <c r="J48" s="275"/>
      <c r="K48" s="275"/>
      <c r="L48" s="275"/>
      <c r="M48" s="275"/>
    </row>
    <row r="49" spans="1:13">
      <c r="A49" s="434" t="s">
        <v>610</v>
      </c>
      <c r="B49" s="434"/>
      <c r="C49" s="434"/>
      <c r="D49" s="434"/>
      <c r="E49" s="434"/>
      <c r="H49" s="275"/>
      <c r="I49" s="35"/>
      <c r="J49" s="275"/>
      <c r="K49" s="275"/>
      <c r="L49" s="275"/>
    </row>
    <row r="50" spans="1:13">
      <c r="H50" s="275"/>
      <c r="I50" s="275"/>
      <c r="J50" s="275"/>
      <c r="K50" s="275"/>
      <c r="L50" s="275"/>
      <c r="M50" s="275"/>
    </row>
    <row r="51" spans="1:13">
      <c r="H51" s="275"/>
      <c r="I51" s="275"/>
      <c r="J51" s="275"/>
      <c r="K51" s="275"/>
      <c r="L51" s="275"/>
      <c r="M51" s="275"/>
    </row>
    <row r="52" spans="1:13">
      <c r="I52" s="275"/>
      <c r="J52" s="275"/>
      <c r="L52" s="275"/>
      <c r="M52" s="275"/>
    </row>
    <row r="53" spans="1:13">
      <c r="H53" s="275"/>
      <c r="I53" s="275"/>
      <c r="J53" s="275"/>
      <c r="K53" s="275"/>
      <c r="L53" s="275"/>
      <c r="M53" s="275"/>
    </row>
    <row r="54" spans="1:13">
      <c r="H54" s="275"/>
      <c r="I54" s="275"/>
      <c r="J54" s="275"/>
      <c r="K54" s="35"/>
      <c r="L54" s="275"/>
    </row>
    <row r="55" spans="1:13">
      <c r="H55" s="275"/>
      <c r="I55" s="35"/>
      <c r="J55" s="275"/>
      <c r="K55" s="275"/>
    </row>
  </sheetData>
  <mergeCells count="24">
    <mergeCell ref="H21:I21"/>
    <mergeCell ref="J21:K21"/>
    <mergeCell ref="A1:K1"/>
    <mergeCell ref="F4:G4"/>
    <mergeCell ref="H4:I4"/>
    <mergeCell ref="J4:K4"/>
    <mergeCell ref="D4:E4"/>
    <mergeCell ref="B4:C4"/>
    <mergeCell ref="A49:E49"/>
    <mergeCell ref="A2:O2"/>
    <mergeCell ref="A19:O19"/>
    <mergeCell ref="A36:O36"/>
    <mergeCell ref="A33:K33"/>
    <mergeCell ref="A16:K16"/>
    <mergeCell ref="A4:A5"/>
    <mergeCell ref="A18:K18"/>
    <mergeCell ref="A38:A39"/>
    <mergeCell ref="A35:K35"/>
    <mergeCell ref="B38:C38"/>
    <mergeCell ref="D38:E38"/>
    <mergeCell ref="A21:A22"/>
    <mergeCell ref="B21:C21"/>
    <mergeCell ref="D21:E21"/>
    <mergeCell ref="F21:G21"/>
  </mergeCells>
  <pageMargins left="0.7" right="0.7" top="0.75" bottom="0.75" header="0.3" footer="0.3"/>
  <pageSetup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A86"/>
  <sheetViews>
    <sheetView topLeftCell="A34" workbookViewId="0">
      <selection activeCell="A48" sqref="A48:O48"/>
    </sheetView>
  </sheetViews>
  <sheetFormatPr baseColWidth="10" defaultColWidth="9.140625" defaultRowHeight="15"/>
  <cols>
    <col min="1" max="1" width="37.85546875" customWidth="1"/>
    <col min="2" max="2" width="12" customWidth="1"/>
    <col min="3" max="3" width="11.140625" style="79" customWidth="1"/>
    <col min="4" max="4" width="12" customWidth="1"/>
    <col min="5" max="5" width="10.5703125" bestFit="1" customWidth="1"/>
    <col min="6" max="6" width="12" customWidth="1"/>
    <col min="7" max="7" width="9.42578125" bestFit="1" customWidth="1"/>
    <col min="8" max="8" width="9.42578125" style="79" bestFit="1" customWidth="1"/>
    <col min="9" max="20" width="9.42578125" bestFit="1" customWidth="1"/>
    <col min="21" max="21" width="9.42578125" style="79" bestFit="1" customWidth="1"/>
    <col min="22" max="22" width="9.42578125" bestFit="1" customWidth="1"/>
    <col min="23" max="24" width="9.42578125" style="79" bestFit="1" customWidth="1"/>
    <col min="25" max="27" width="9.42578125" bestFit="1" customWidth="1"/>
    <col min="28" max="28" width="9.42578125" style="79" bestFit="1" customWidth="1"/>
    <col min="29" max="31" width="9.42578125" bestFit="1" customWidth="1"/>
    <col min="33" max="33" width="9.140625" style="79"/>
    <col min="38" max="38" width="9.140625" style="79"/>
    <col min="43" max="43" width="9.140625" style="79"/>
    <col min="48" max="48" width="9.140625" style="79"/>
  </cols>
  <sheetData>
    <row r="1" spans="1:53">
      <c r="A1" s="437" t="s">
        <v>752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53" s="388" customFormat="1">
      <c r="A2" s="431" t="s">
        <v>750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53" s="275" customFormat="1"/>
    <row r="4" spans="1:53">
      <c r="A4" s="494" t="s">
        <v>243</v>
      </c>
      <c r="B4" s="493" t="s">
        <v>10</v>
      </c>
      <c r="C4" s="493"/>
      <c r="D4" s="493"/>
      <c r="E4" s="493"/>
      <c r="F4" s="493"/>
      <c r="G4" s="493"/>
      <c r="H4" s="493" t="s">
        <v>11</v>
      </c>
      <c r="I4" s="493"/>
      <c r="J4" s="493"/>
      <c r="K4" s="493"/>
      <c r="L4" s="493"/>
      <c r="M4" s="493"/>
      <c r="N4" s="493" t="s">
        <v>12</v>
      </c>
      <c r="O4" s="493"/>
      <c r="P4" s="493"/>
      <c r="Q4" s="493"/>
      <c r="R4" s="493"/>
      <c r="S4" s="493"/>
      <c r="T4" s="493" t="s">
        <v>13</v>
      </c>
      <c r="U4" s="493"/>
      <c r="V4" s="493"/>
      <c r="W4" s="493"/>
      <c r="X4" s="493"/>
      <c r="Y4" s="493"/>
      <c r="Z4" s="493">
        <v>2017</v>
      </c>
      <c r="AA4" s="493"/>
      <c r="AB4" s="493"/>
      <c r="AC4" s="493"/>
      <c r="AD4" s="493"/>
      <c r="AE4" s="493"/>
      <c r="AG4"/>
      <c r="AH4" s="79"/>
      <c r="AL4"/>
      <c r="AM4" s="79"/>
      <c r="AQ4"/>
      <c r="AR4" s="79"/>
      <c r="AV4"/>
    </row>
    <row r="5" spans="1:53">
      <c r="A5" s="494"/>
      <c r="B5" s="493" t="s">
        <v>79</v>
      </c>
      <c r="C5" s="493"/>
      <c r="D5" s="493"/>
      <c r="E5" s="493" t="s">
        <v>18</v>
      </c>
      <c r="F5" s="493"/>
      <c r="G5" s="493"/>
      <c r="H5" s="493" t="s">
        <v>79</v>
      </c>
      <c r="I5" s="493"/>
      <c r="J5" s="493"/>
      <c r="K5" s="493" t="s">
        <v>18</v>
      </c>
      <c r="L5" s="493"/>
      <c r="M5" s="493"/>
      <c r="N5" s="493" t="s">
        <v>79</v>
      </c>
      <c r="O5" s="493"/>
      <c r="P5" s="493"/>
      <c r="Q5" s="493" t="s">
        <v>18</v>
      </c>
      <c r="R5" s="493"/>
      <c r="S5" s="493"/>
      <c r="T5" s="493" t="s">
        <v>79</v>
      </c>
      <c r="U5" s="493"/>
      <c r="V5" s="493"/>
      <c r="W5" s="493" t="s">
        <v>18</v>
      </c>
      <c r="X5" s="493"/>
      <c r="Y5" s="493"/>
      <c r="Z5" s="493" t="s">
        <v>79</v>
      </c>
      <c r="AA5" s="493"/>
      <c r="AB5" s="493"/>
      <c r="AC5" s="493" t="s">
        <v>18</v>
      </c>
      <c r="AD5" s="493"/>
      <c r="AE5" s="493"/>
      <c r="AH5" s="79"/>
      <c r="AI5" s="79"/>
      <c r="AJ5" s="79"/>
      <c r="AK5" s="79"/>
      <c r="AM5" s="79"/>
      <c r="AQ5"/>
      <c r="AR5" s="79"/>
      <c r="AV5"/>
    </row>
    <row r="6" spans="1:53">
      <c r="A6" s="494"/>
      <c r="B6" s="291" t="s">
        <v>150</v>
      </c>
      <c r="C6" s="291" t="s">
        <v>153</v>
      </c>
      <c r="D6" s="285" t="s">
        <v>167</v>
      </c>
      <c r="E6" s="291" t="s">
        <v>150</v>
      </c>
      <c r="F6" s="291" t="s">
        <v>153</v>
      </c>
      <c r="G6" s="285" t="s">
        <v>167</v>
      </c>
      <c r="H6" s="291" t="s">
        <v>150</v>
      </c>
      <c r="I6" s="291" t="s">
        <v>153</v>
      </c>
      <c r="J6" s="285" t="s">
        <v>167</v>
      </c>
      <c r="K6" s="291" t="s">
        <v>150</v>
      </c>
      <c r="L6" s="291" t="s">
        <v>153</v>
      </c>
      <c r="M6" s="285" t="s">
        <v>167</v>
      </c>
      <c r="N6" s="291" t="s">
        <v>150</v>
      </c>
      <c r="O6" s="291" t="s">
        <v>153</v>
      </c>
      <c r="P6" s="285" t="s">
        <v>167</v>
      </c>
      <c r="Q6" s="291" t="s">
        <v>150</v>
      </c>
      <c r="R6" s="291" t="s">
        <v>153</v>
      </c>
      <c r="S6" s="285" t="s">
        <v>167</v>
      </c>
      <c r="T6" s="291" t="s">
        <v>150</v>
      </c>
      <c r="U6" s="291" t="s">
        <v>153</v>
      </c>
      <c r="V6" s="285" t="s">
        <v>167</v>
      </c>
      <c r="W6" s="291" t="s">
        <v>150</v>
      </c>
      <c r="X6" s="291" t="s">
        <v>153</v>
      </c>
      <c r="Y6" s="285" t="s">
        <v>167</v>
      </c>
      <c r="Z6" s="291" t="s">
        <v>150</v>
      </c>
      <c r="AA6" s="291" t="s">
        <v>153</v>
      </c>
      <c r="AB6" s="285" t="s">
        <v>167</v>
      </c>
      <c r="AC6" s="291" t="s">
        <v>150</v>
      </c>
      <c r="AD6" s="291" t="s">
        <v>153</v>
      </c>
      <c r="AE6" s="285" t="s">
        <v>167</v>
      </c>
      <c r="AF6" s="14"/>
      <c r="AG6" s="14"/>
      <c r="AN6" s="79"/>
      <c r="AO6" s="79"/>
      <c r="AP6" s="14"/>
      <c r="AQ6" s="14"/>
      <c r="AR6" s="79"/>
      <c r="AS6" s="79"/>
      <c r="AT6" s="79"/>
      <c r="AU6" s="14"/>
      <c r="AV6" s="14"/>
      <c r="AW6" s="79"/>
      <c r="AX6" s="79"/>
      <c r="AY6" s="79"/>
      <c r="AZ6" s="14" t="s">
        <v>408</v>
      </c>
      <c r="BA6" s="79"/>
    </row>
    <row r="7" spans="1:53" ht="30">
      <c r="A7" s="282" t="s">
        <v>244</v>
      </c>
      <c r="B7" s="169">
        <v>527402</v>
      </c>
      <c r="C7" s="169">
        <v>59365</v>
      </c>
      <c r="D7" s="169">
        <v>586767</v>
      </c>
      <c r="E7" s="331">
        <f>(B7/B$16)*100</f>
        <v>73.985197405337459</v>
      </c>
      <c r="F7" s="331">
        <f t="shared" ref="F7:G7" si="0">(C7/C$16)*100</f>
        <v>63.061005534369386</v>
      </c>
      <c r="G7" s="331">
        <f t="shared" si="0"/>
        <v>72.710836729711886</v>
      </c>
      <c r="H7" s="169">
        <v>557837</v>
      </c>
      <c r="I7" s="169">
        <v>45108</v>
      </c>
      <c r="J7" s="169">
        <v>602945</v>
      </c>
      <c r="K7" s="331">
        <f>(H7/H$16)*100</f>
        <v>77.020905273883798</v>
      </c>
      <c r="L7" s="331">
        <f t="shared" ref="L7:L16" si="1">(I7/I$16)*100</f>
        <v>65.73689502907358</v>
      </c>
      <c r="M7" s="331">
        <f t="shared" ref="M7:M16" si="2">(J7/J$16)*100</f>
        <v>76.04434937683348</v>
      </c>
      <c r="N7" s="169">
        <v>502908</v>
      </c>
      <c r="O7" s="169">
        <v>40652</v>
      </c>
      <c r="P7" s="169">
        <v>543560</v>
      </c>
      <c r="Q7" s="331">
        <f>(N7/N$16)*100</f>
        <v>75.079385221733702</v>
      </c>
      <c r="R7" s="331">
        <f t="shared" ref="R7:R16" si="3">(O7/O$16)*100</f>
        <v>7.8775465120560257</v>
      </c>
      <c r="S7" s="331">
        <f t="shared" ref="S7:S16" si="4">(P7/P$16)*100</f>
        <v>157.19049037441042</v>
      </c>
      <c r="T7" s="169">
        <v>509784</v>
      </c>
      <c r="U7" s="169">
        <v>31263</v>
      </c>
      <c r="V7" s="169">
        <v>541047</v>
      </c>
      <c r="W7" s="331">
        <f>(T7/T$16)*100</f>
        <v>77.702447292370351</v>
      </c>
      <c r="X7" s="331">
        <f t="shared" ref="X7:X16" si="5">(U7/U$16)*100</f>
        <v>67.295935939383497</v>
      </c>
      <c r="Y7" s="331">
        <f t="shared" ref="Y7:Y16" si="6">(V7/V$16)*100</f>
        <v>77.01429693905439</v>
      </c>
      <c r="Z7" s="169">
        <v>436632</v>
      </c>
      <c r="AA7" s="169">
        <v>29696</v>
      </c>
      <c r="AB7" s="169">
        <v>466328</v>
      </c>
      <c r="AC7" s="331">
        <v>73.721035000000001</v>
      </c>
      <c r="AD7" s="331">
        <v>61.731628999999998</v>
      </c>
      <c r="AE7" s="331">
        <v>72.820398999999995</v>
      </c>
      <c r="AP7" s="79"/>
      <c r="AR7" s="79"/>
      <c r="AS7" s="79"/>
      <c r="AT7" s="79"/>
      <c r="AU7" s="79"/>
      <c r="AW7" s="79"/>
      <c r="AX7" s="79"/>
      <c r="AY7" s="79"/>
      <c r="BA7" s="79"/>
    </row>
    <row r="8" spans="1:53" ht="30">
      <c r="A8" s="282" t="s">
        <v>245</v>
      </c>
      <c r="B8" s="45">
        <v>73076</v>
      </c>
      <c r="C8" s="45">
        <v>11095</v>
      </c>
      <c r="D8" s="45">
        <v>84171</v>
      </c>
      <c r="E8" s="331">
        <f t="shared" ref="E8:E16" si="7">(B8/B$16)*100</f>
        <v>10.25127376383184</v>
      </c>
      <c r="F8" s="331">
        <f t="shared" ref="F8:F16" si="8">(C8/C$16)*100</f>
        <v>11.785763604882142</v>
      </c>
      <c r="G8" s="331">
        <f t="shared" ref="G8:G16" si="9">(D8/D$16)*100</f>
        <v>10.430279546014992</v>
      </c>
      <c r="H8" s="45">
        <v>78815</v>
      </c>
      <c r="I8" s="45">
        <v>5471</v>
      </c>
      <c r="J8" s="45">
        <v>84286</v>
      </c>
      <c r="K8" s="331">
        <f t="shared" ref="K8:K16" si="10">(H8/H$16)*100</f>
        <v>10.88203659700083</v>
      </c>
      <c r="L8" s="331">
        <f t="shared" si="1"/>
        <v>7.9730103907081133</v>
      </c>
      <c r="M8" s="331">
        <f t="shared" si="2"/>
        <v>10.630279762790616</v>
      </c>
      <c r="N8" s="45">
        <v>69865</v>
      </c>
      <c r="O8" s="45">
        <v>4071</v>
      </c>
      <c r="P8" s="45">
        <v>73936</v>
      </c>
      <c r="Q8" s="331">
        <f t="shared" ref="Q8:Q16" si="11">(N8/N$16)*100</f>
        <v>10.430180566856016</v>
      </c>
      <c r="R8" s="331">
        <f t="shared" si="3"/>
        <v>0.788878575484111</v>
      </c>
      <c r="S8" s="331">
        <f t="shared" si="4"/>
        <v>21.381330665101199</v>
      </c>
      <c r="T8" s="45">
        <v>91153</v>
      </c>
      <c r="U8" s="45">
        <v>4289</v>
      </c>
      <c r="V8" s="45">
        <v>95442</v>
      </c>
      <c r="W8" s="331">
        <f t="shared" ref="W8:W16" si="12">(T8/T$16)*100</f>
        <v>13.893749466521967</v>
      </c>
      <c r="X8" s="331">
        <f t="shared" si="5"/>
        <v>9.2323919407611506</v>
      </c>
      <c r="Y8" s="331">
        <f t="shared" si="6"/>
        <v>13.585508335610822</v>
      </c>
      <c r="Z8" s="45">
        <v>77050</v>
      </c>
      <c r="AA8" s="45">
        <v>4806</v>
      </c>
      <c r="AB8" s="45">
        <v>81856</v>
      </c>
      <c r="AC8" s="46">
        <v>13.009138</v>
      </c>
      <c r="AD8" s="46">
        <v>9.9906454999999994</v>
      </c>
      <c r="AE8" s="46">
        <v>12.782389999999999</v>
      </c>
      <c r="AP8" s="79"/>
      <c r="AR8" s="79"/>
      <c r="AS8" s="79"/>
      <c r="AT8" s="79"/>
      <c r="AU8" s="79"/>
      <c r="AW8" s="79"/>
      <c r="AX8" s="79"/>
      <c r="AY8" s="79"/>
      <c r="BA8" s="79"/>
    </row>
    <row r="9" spans="1:53">
      <c r="A9" s="282" t="s">
        <v>246</v>
      </c>
      <c r="B9" s="45">
        <v>21235</v>
      </c>
      <c r="C9" s="45">
        <v>1692</v>
      </c>
      <c r="D9" s="45">
        <v>22927</v>
      </c>
      <c r="E9" s="331">
        <f t="shared" si="7"/>
        <v>2.9788959217112203</v>
      </c>
      <c r="F9" s="331">
        <f t="shared" si="8"/>
        <v>1.7973422279820266</v>
      </c>
      <c r="G9" s="331">
        <f t="shared" si="9"/>
        <v>2.841061875841866</v>
      </c>
      <c r="H9" s="45">
        <v>27041</v>
      </c>
      <c r="I9" s="45">
        <v>2371</v>
      </c>
      <c r="J9" s="45">
        <v>29412</v>
      </c>
      <c r="K9" s="331">
        <f t="shared" si="10"/>
        <v>3.7335678693078655</v>
      </c>
      <c r="L9" s="331">
        <f t="shared" si="1"/>
        <v>3.455311211180577</v>
      </c>
      <c r="M9" s="331">
        <f t="shared" si="2"/>
        <v>3.7094866096765489</v>
      </c>
      <c r="N9" s="45">
        <v>16683</v>
      </c>
      <c r="O9" s="45">
        <v>3848</v>
      </c>
      <c r="P9" s="45">
        <v>20531</v>
      </c>
      <c r="Q9" s="331">
        <f t="shared" si="11"/>
        <v>2.4906133600065687</v>
      </c>
      <c r="R9" s="331">
        <f t="shared" si="3"/>
        <v>0.74566562477594178</v>
      </c>
      <c r="S9" s="331">
        <f t="shared" si="4"/>
        <v>5.9372984728034082</v>
      </c>
      <c r="T9" s="45">
        <v>9571</v>
      </c>
      <c r="U9" s="45">
        <v>1431</v>
      </c>
      <c r="V9" s="45">
        <v>11002</v>
      </c>
      <c r="W9" s="331">
        <f t="shared" si="12"/>
        <v>1.4588337865356242</v>
      </c>
      <c r="X9" s="331">
        <f t="shared" si="5"/>
        <v>3.0803340795591527</v>
      </c>
      <c r="Y9" s="331">
        <f t="shared" si="6"/>
        <v>1.5660585770246882</v>
      </c>
      <c r="Z9" s="45">
        <v>9394</v>
      </c>
      <c r="AA9" s="45">
        <v>2013</v>
      </c>
      <c r="AB9" s="45">
        <v>11407</v>
      </c>
      <c r="AC9" s="46">
        <v>1.5860848999999999</v>
      </c>
      <c r="AD9" s="46">
        <v>4.1845961999999997</v>
      </c>
      <c r="AE9" s="46">
        <v>1.7812832999999999</v>
      </c>
      <c r="AP9" s="79"/>
      <c r="AR9" s="79"/>
      <c r="AS9" s="79"/>
      <c r="AT9" s="79"/>
      <c r="AU9" s="79"/>
      <c r="AW9" s="79"/>
      <c r="AX9" s="79"/>
      <c r="AY9" s="79"/>
      <c r="BA9" s="79"/>
    </row>
    <row r="10" spans="1:53">
      <c r="A10" s="282" t="s">
        <v>247</v>
      </c>
      <c r="B10" s="45">
        <v>16544</v>
      </c>
      <c r="C10" s="45">
        <v>1472</v>
      </c>
      <c r="D10" s="45">
        <v>18016</v>
      </c>
      <c r="E10" s="331">
        <f t="shared" si="7"/>
        <v>2.3208313693802887</v>
      </c>
      <c r="F10" s="331">
        <f t="shared" si="8"/>
        <v>1.5636452479843637</v>
      </c>
      <c r="G10" s="331">
        <f t="shared" si="9"/>
        <v>2.2325018866474924</v>
      </c>
      <c r="H10" s="45">
        <v>11167</v>
      </c>
      <c r="I10" s="45">
        <v>1371</v>
      </c>
      <c r="J10" s="45">
        <v>12538</v>
      </c>
      <c r="K10" s="331">
        <f t="shared" si="10"/>
        <v>1.5418347101276186</v>
      </c>
      <c r="L10" s="331">
        <f t="shared" si="1"/>
        <v>1.9979888952039522</v>
      </c>
      <c r="M10" s="331">
        <f t="shared" si="2"/>
        <v>1.5813118153177128</v>
      </c>
      <c r="N10" s="45">
        <v>11551</v>
      </c>
      <c r="O10" s="45">
        <v>1482</v>
      </c>
      <c r="P10" s="45">
        <v>13033</v>
      </c>
      <c r="Q10" s="331">
        <f t="shared" si="11"/>
        <v>1.7244545298469027</v>
      </c>
      <c r="R10" s="331">
        <f t="shared" si="3"/>
        <v>0.28718203116370733</v>
      </c>
      <c r="S10" s="331">
        <f t="shared" si="4"/>
        <v>3.7689742825993284</v>
      </c>
      <c r="T10" s="45">
        <v>11110</v>
      </c>
      <c r="U10" s="45">
        <v>1008</v>
      </c>
      <c r="V10" s="45">
        <v>12118</v>
      </c>
      <c r="W10" s="331">
        <f t="shared" si="12"/>
        <v>1.6934116987159946</v>
      </c>
      <c r="X10" s="331">
        <f t="shared" si="5"/>
        <v>2.169795074909592</v>
      </c>
      <c r="Y10" s="331">
        <f t="shared" si="6"/>
        <v>1.7249134554067598</v>
      </c>
      <c r="Z10" s="45">
        <v>12021</v>
      </c>
      <c r="AA10" s="45">
        <v>907</v>
      </c>
      <c r="AB10" s="45">
        <v>12928</v>
      </c>
      <c r="AC10" s="46">
        <v>2.0296281</v>
      </c>
      <c r="AD10" s="46">
        <v>1.8854588999999999</v>
      </c>
      <c r="AE10" s="46">
        <v>2.0187982</v>
      </c>
      <c r="AP10" s="79"/>
      <c r="AR10" s="79"/>
      <c r="AS10" s="79"/>
      <c r="AT10" s="79"/>
      <c r="AU10" s="79"/>
      <c r="AW10" s="79"/>
      <c r="AX10" s="79"/>
      <c r="AY10" s="79"/>
      <c r="BA10" s="79"/>
    </row>
    <row r="11" spans="1:53" ht="30">
      <c r="A11" s="282" t="s">
        <v>248</v>
      </c>
      <c r="B11" s="45">
        <v>1126</v>
      </c>
      <c r="C11" s="45">
        <v>515</v>
      </c>
      <c r="D11" s="45">
        <v>1641</v>
      </c>
      <c r="E11" s="331">
        <f t="shared" si="7"/>
        <v>0.15795793773707717</v>
      </c>
      <c r="F11" s="331">
        <f t="shared" si="8"/>
        <v>0.54706338499452933</v>
      </c>
      <c r="G11" s="331">
        <f t="shared" si="9"/>
        <v>0.20334900066543821</v>
      </c>
      <c r="H11" s="45">
        <v>3200</v>
      </c>
      <c r="I11" s="45">
        <v>1095</v>
      </c>
      <c r="J11" s="45">
        <v>4295</v>
      </c>
      <c r="K11" s="331">
        <f t="shared" si="10"/>
        <v>0.44182601167801377</v>
      </c>
      <c r="L11" s="331">
        <f t="shared" si="1"/>
        <v>1.5957679359944039</v>
      </c>
      <c r="M11" s="331">
        <f t="shared" si="2"/>
        <v>0.54169199607509777</v>
      </c>
      <c r="N11" s="45">
        <v>2513</v>
      </c>
      <c r="O11" s="45">
        <v>857</v>
      </c>
      <c r="P11" s="45">
        <v>3370</v>
      </c>
      <c r="Q11" s="331">
        <f t="shared" si="11"/>
        <v>0.37516701874342184</v>
      </c>
      <c r="R11" s="331">
        <f t="shared" si="3"/>
        <v>0.16606950115202238</v>
      </c>
      <c r="S11" s="331">
        <f t="shared" si="4"/>
        <v>0.97456021885672806</v>
      </c>
      <c r="T11" s="45">
        <v>1919</v>
      </c>
      <c r="U11" s="45">
        <v>1983</v>
      </c>
      <c r="V11" s="45">
        <v>3902</v>
      </c>
      <c r="W11" s="331">
        <f t="shared" si="12"/>
        <v>0.29249838432367176</v>
      </c>
      <c r="X11" s="331">
        <f t="shared" si="5"/>
        <v>4.2685551920096438</v>
      </c>
      <c r="Y11" s="331">
        <f t="shared" si="6"/>
        <v>0.55542270201330057</v>
      </c>
      <c r="Z11" s="45">
        <v>4518</v>
      </c>
      <c r="AA11" s="45">
        <v>960</v>
      </c>
      <c r="AB11" s="45">
        <v>5478</v>
      </c>
      <c r="AC11" s="46">
        <v>0.76282004000000003</v>
      </c>
      <c r="AD11" s="46">
        <v>1.9956345</v>
      </c>
      <c r="AE11" s="46">
        <v>0.85542825</v>
      </c>
      <c r="AP11" s="79"/>
      <c r="AR11" s="79"/>
      <c r="AS11" s="79"/>
      <c r="AT11" s="79"/>
      <c r="AU11" s="79"/>
      <c r="AW11" s="79"/>
      <c r="AX11" s="79"/>
      <c r="AY11" s="79"/>
      <c r="BA11" s="79"/>
    </row>
    <row r="12" spans="1:53">
      <c r="A12" s="282" t="s">
        <v>249</v>
      </c>
      <c r="B12" s="169">
        <v>9648</v>
      </c>
      <c r="C12" s="169">
        <v>1885</v>
      </c>
      <c r="D12" s="169">
        <v>11533</v>
      </c>
      <c r="E12" s="331">
        <f t="shared" si="7"/>
        <v>1.353444212510942</v>
      </c>
      <c r="F12" s="331">
        <f t="shared" si="8"/>
        <v>2.0023582149799766</v>
      </c>
      <c r="G12" s="331">
        <f t="shared" si="9"/>
        <v>1.4291432203988417</v>
      </c>
      <c r="H12" s="169">
        <v>6459</v>
      </c>
      <c r="I12" s="169">
        <v>1320</v>
      </c>
      <c r="J12" s="169">
        <v>7779</v>
      </c>
      <c r="K12" s="331">
        <f t="shared" si="10"/>
        <v>0.8917981904463409</v>
      </c>
      <c r="L12" s="331">
        <f t="shared" si="1"/>
        <v>1.9236654570891445</v>
      </c>
      <c r="M12" s="331">
        <f t="shared" si="2"/>
        <v>0.98109942665149841</v>
      </c>
      <c r="N12" s="169">
        <v>7195</v>
      </c>
      <c r="O12" s="169">
        <v>390</v>
      </c>
      <c r="P12" s="169">
        <v>7585</v>
      </c>
      <c r="Q12" s="331">
        <f t="shared" si="11"/>
        <v>1.0741451252920495</v>
      </c>
      <c r="R12" s="331">
        <f t="shared" si="3"/>
        <v>7.5574218727291392E-2</v>
      </c>
      <c r="S12" s="331">
        <f t="shared" si="4"/>
        <v>2.1934834599490456</v>
      </c>
      <c r="T12" s="169">
        <v>5683</v>
      </c>
      <c r="U12" s="169">
        <v>436</v>
      </c>
      <c r="V12" s="169">
        <v>6119</v>
      </c>
      <c r="W12" s="331">
        <f t="shared" si="12"/>
        <v>0.86621590313258301</v>
      </c>
      <c r="X12" s="331">
        <f t="shared" si="5"/>
        <v>0.93852247287756152</v>
      </c>
      <c r="Y12" s="331">
        <f t="shared" si="6"/>
        <v>0.87099731256263091</v>
      </c>
      <c r="Z12" s="169">
        <v>6241</v>
      </c>
      <c r="AA12" s="169">
        <v>817</v>
      </c>
      <c r="AB12" s="169">
        <v>7058</v>
      </c>
      <c r="AC12" s="331">
        <v>1.0537316999999999</v>
      </c>
      <c r="AD12" s="331">
        <v>1.6983682</v>
      </c>
      <c r="AE12" s="331">
        <v>1.1021563999999999</v>
      </c>
      <c r="AP12" s="79"/>
      <c r="AR12" s="79"/>
      <c r="AS12" s="79"/>
      <c r="AT12" s="79"/>
      <c r="AU12" s="79"/>
      <c r="AW12" s="79"/>
      <c r="AX12" s="79"/>
      <c r="AY12" s="79"/>
      <c r="BA12" s="79"/>
    </row>
    <row r="13" spans="1:53">
      <c r="A13" s="282" t="s">
        <v>250</v>
      </c>
      <c r="B13" s="45">
        <v>40193</v>
      </c>
      <c r="C13" s="45">
        <v>11394</v>
      </c>
      <c r="D13" s="45">
        <v>51587</v>
      </c>
      <c r="E13" s="331">
        <f t="shared" si="7"/>
        <v>5.6383689089399143</v>
      </c>
      <c r="F13" s="331">
        <f t="shared" si="8"/>
        <v>12.103379045878967</v>
      </c>
      <c r="G13" s="331">
        <f t="shared" si="9"/>
        <v>6.3925441178110676</v>
      </c>
      <c r="H13" s="45">
        <v>29808</v>
      </c>
      <c r="I13" s="45">
        <v>7355</v>
      </c>
      <c r="J13" s="45">
        <v>37163</v>
      </c>
      <c r="K13" s="331">
        <f t="shared" si="10"/>
        <v>4.115609298780698</v>
      </c>
      <c r="L13" s="331">
        <f t="shared" si="1"/>
        <v>10.718605634008073</v>
      </c>
      <c r="M13" s="331">
        <f t="shared" si="2"/>
        <v>4.6870546333268592</v>
      </c>
      <c r="N13" s="45">
        <v>30557</v>
      </c>
      <c r="O13" s="45">
        <v>5795</v>
      </c>
      <c r="P13" s="45">
        <v>36352</v>
      </c>
      <c r="Q13" s="331">
        <f t="shared" si="11"/>
        <v>4.5618697141833433</v>
      </c>
      <c r="R13" s="331">
        <f t="shared" si="3"/>
        <v>1.1229553782683426</v>
      </c>
      <c r="S13" s="331">
        <f t="shared" si="4"/>
        <v>10.512526135275898</v>
      </c>
      <c r="T13" s="45">
        <v>24587</v>
      </c>
      <c r="U13" s="45">
        <v>4837</v>
      </c>
      <c r="V13" s="45">
        <v>29424</v>
      </c>
      <c r="W13" s="331">
        <f t="shared" si="12"/>
        <v>3.7476069699667112</v>
      </c>
      <c r="X13" s="331">
        <f t="shared" si="5"/>
        <v>10.412002755295333</v>
      </c>
      <c r="Y13" s="331">
        <f t="shared" si="6"/>
        <v>4.1883028149767698</v>
      </c>
      <c r="Z13" s="45">
        <v>29626</v>
      </c>
      <c r="AA13" s="45">
        <v>4447</v>
      </c>
      <c r="AB13" s="45">
        <v>34073</v>
      </c>
      <c r="AC13" s="46">
        <v>5.0020598999999999</v>
      </c>
      <c r="AD13" s="46">
        <v>9.2443612999999996</v>
      </c>
      <c r="AE13" s="46">
        <v>5.3207386999999997</v>
      </c>
      <c r="AP13" s="79"/>
      <c r="AR13" s="79"/>
      <c r="AS13" s="79"/>
      <c r="AT13" s="79"/>
      <c r="AU13" s="79"/>
      <c r="AW13" s="79"/>
      <c r="AX13" s="79"/>
      <c r="AY13" s="79"/>
      <c r="BA13" s="79"/>
    </row>
    <row r="14" spans="1:53">
      <c r="A14" s="282" t="s">
        <v>251</v>
      </c>
      <c r="B14" s="45">
        <v>23624</v>
      </c>
      <c r="C14" s="45">
        <v>6721</v>
      </c>
      <c r="D14" s="45">
        <v>30345</v>
      </c>
      <c r="E14" s="331">
        <f t="shared" si="7"/>
        <v>3.3140304805512533</v>
      </c>
      <c r="F14" s="331">
        <f t="shared" si="8"/>
        <v>7.1394427389286061</v>
      </c>
      <c r="G14" s="331">
        <f t="shared" si="9"/>
        <v>3.7602836229084238</v>
      </c>
      <c r="H14" s="45">
        <v>9940</v>
      </c>
      <c r="I14" s="45">
        <v>4528</v>
      </c>
      <c r="J14" s="45">
        <v>14468</v>
      </c>
      <c r="K14" s="331">
        <f t="shared" si="10"/>
        <v>1.3724220487748302</v>
      </c>
      <c r="L14" s="331">
        <f t="shared" si="1"/>
        <v>6.5987554467421567</v>
      </c>
      <c r="M14" s="331">
        <f t="shared" si="2"/>
        <v>1.8247263793281761</v>
      </c>
      <c r="N14" s="45">
        <v>17464</v>
      </c>
      <c r="O14" s="45">
        <v>11078</v>
      </c>
      <c r="P14" s="45">
        <v>8484</v>
      </c>
      <c r="Q14" s="331">
        <f t="shared" si="11"/>
        <v>2.6072092380959493</v>
      </c>
      <c r="R14" s="331">
        <f t="shared" si="3"/>
        <v>2.1466953719511133</v>
      </c>
      <c r="S14" s="331">
        <f t="shared" si="4"/>
        <v>2.4534625806470269</v>
      </c>
      <c r="T14" s="45">
        <v>1106</v>
      </c>
      <c r="U14" s="45">
        <v>982</v>
      </c>
      <c r="V14" s="45">
        <v>2088</v>
      </c>
      <c r="W14" s="331">
        <f t="shared" si="12"/>
        <v>0.16857905839602969</v>
      </c>
      <c r="X14" s="331">
        <f t="shared" si="5"/>
        <v>2.1138281384535906</v>
      </c>
      <c r="Y14" s="331">
        <f t="shared" si="6"/>
        <v>0.29721235310194044</v>
      </c>
      <c r="Z14" s="45">
        <v>6169</v>
      </c>
      <c r="AA14" s="45">
        <v>2805</v>
      </c>
      <c r="AB14" s="45">
        <v>8974</v>
      </c>
      <c r="AC14" s="46">
        <v>1.0415752</v>
      </c>
      <c r="AD14" s="46">
        <v>5.8309946999999998</v>
      </c>
      <c r="AE14" s="46">
        <v>1.4013533</v>
      </c>
      <c r="AP14" s="79"/>
      <c r="AR14" s="79"/>
      <c r="AS14" s="79"/>
      <c r="AT14" s="79"/>
      <c r="AU14" s="79"/>
      <c r="AW14" s="79"/>
      <c r="AX14" s="79"/>
      <c r="AY14" s="79"/>
      <c r="BA14" s="79"/>
    </row>
    <row r="15" spans="1:53">
      <c r="A15" s="282" t="s">
        <v>252</v>
      </c>
      <c r="B15" s="45">
        <v>0</v>
      </c>
      <c r="C15" s="45">
        <v>0</v>
      </c>
      <c r="D15" s="45">
        <v>0</v>
      </c>
      <c r="E15" s="331">
        <f t="shared" si="7"/>
        <v>0</v>
      </c>
      <c r="F15" s="331">
        <f t="shared" si="8"/>
        <v>0</v>
      </c>
      <c r="G15" s="331">
        <f t="shared" si="9"/>
        <v>0</v>
      </c>
      <c r="H15" s="45">
        <v>0</v>
      </c>
      <c r="I15" s="45">
        <v>0</v>
      </c>
      <c r="J15" s="45">
        <v>0</v>
      </c>
      <c r="K15" s="331">
        <f t="shared" si="10"/>
        <v>0</v>
      </c>
      <c r="L15" s="331">
        <f t="shared" si="1"/>
        <v>0</v>
      </c>
      <c r="M15" s="331">
        <f t="shared" si="2"/>
        <v>0</v>
      </c>
      <c r="N15" s="45">
        <v>11099</v>
      </c>
      <c r="O15" s="45">
        <v>7465</v>
      </c>
      <c r="P15" s="45">
        <v>5043</v>
      </c>
      <c r="Q15" s="331">
        <f t="shared" si="11"/>
        <v>1.6569752252420373</v>
      </c>
      <c r="R15" s="331">
        <f t="shared" si="3"/>
        <v>1.446568058459565</v>
      </c>
      <c r="S15" s="331">
        <f t="shared" si="4"/>
        <v>1.4583700841823382</v>
      </c>
      <c r="T15" s="45">
        <v>1159</v>
      </c>
      <c r="U15" s="45">
        <v>227</v>
      </c>
      <c r="V15" s="45">
        <v>1386</v>
      </c>
      <c r="W15" s="331">
        <f t="shared" si="12"/>
        <v>0.1766574400370691</v>
      </c>
      <c r="X15" s="331">
        <f t="shared" si="5"/>
        <v>0.48863440675047354</v>
      </c>
      <c r="Y15" s="331">
        <f t="shared" si="6"/>
        <v>0.19728751024870184</v>
      </c>
      <c r="Z15" s="45">
        <v>10625</v>
      </c>
      <c r="AA15" s="45">
        <v>1654</v>
      </c>
      <c r="AB15" s="45">
        <v>12279</v>
      </c>
      <c r="AC15" s="46">
        <v>1.7939271999999999</v>
      </c>
      <c r="AD15" s="46">
        <v>3.4383119999999998</v>
      </c>
      <c r="AE15" s="46">
        <v>1.9174523000000001</v>
      </c>
      <c r="AP15" s="79"/>
      <c r="AR15" s="79"/>
      <c r="AS15" s="79"/>
      <c r="AT15" s="79"/>
      <c r="AU15" s="79"/>
      <c r="AW15" s="79"/>
      <c r="AX15" s="79"/>
      <c r="AY15" s="79"/>
      <c r="BA15" s="79"/>
    </row>
    <row r="16" spans="1:53">
      <c r="A16" s="282" t="s">
        <v>17</v>
      </c>
      <c r="B16" s="45">
        <v>712848</v>
      </c>
      <c r="C16" s="45">
        <v>94139</v>
      </c>
      <c r="D16" s="45">
        <v>806987</v>
      </c>
      <c r="E16" s="331">
        <f t="shared" si="7"/>
        <v>100</v>
      </c>
      <c r="F16" s="331">
        <f t="shared" si="8"/>
        <v>100</v>
      </c>
      <c r="G16" s="331">
        <f t="shared" si="9"/>
        <v>100</v>
      </c>
      <c r="H16" s="45">
        <v>724267</v>
      </c>
      <c r="I16" s="45">
        <v>68619</v>
      </c>
      <c r="J16" s="45">
        <v>792886</v>
      </c>
      <c r="K16" s="331">
        <f t="shared" si="10"/>
        <v>100</v>
      </c>
      <c r="L16" s="331">
        <f t="shared" si="1"/>
        <v>100</v>
      </c>
      <c r="M16" s="331">
        <f t="shared" si="2"/>
        <v>100</v>
      </c>
      <c r="N16" s="45">
        <v>669835</v>
      </c>
      <c r="O16" s="45">
        <v>516049</v>
      </c>
      <c r="P16" s="45">
        <v>345797</v>
      </c>
      <c r="Q16" s="331">
        <f t="shared" si="11"/>
        <v>100</v>
      </c>
      <c r="R16" s="331">
        <f t="shared" si="3"/>
        <v>100</v>
      </c>
      <c r="S16" s="331">
        <f t="shared" si="4"/>
        <v>100</v>
      </c>
      <c r="T16" s="45">
        <v>656072</v>
      </c>
      <c r="U16" s="45">
        <v>46456</v>
      </c>
      <c r="V16" s="45">
        <v>702528</v>
      </c>
      <c r="W16" s="331">
        <f t="shared" si="12"/>
        <v>100</v>
      </c>
      <c r="X16" s="331">
        <f t="shared" si="5"/>
        <v>100</v>
      </c>
      <c r="Y16" s="331">
        <f t="shared" si="6"/>
        <v>100</v>
      </c>
      <c r="Z16" s="45">
        <v>592276</v>
      </c>
      <c r="AA16" s="45">
        <v>48105</v>
      </c>
      <c r="AB16" s="45">
        <v>640381</v>
      </c>
      <c r="AC16" s="46">
        <v>100</v>
      </c>
      <c r="AD16" s="46">
        <v>100</v>
      </c>
      <c r="AE16" s="46">
        <v>100</v>
      </c>
      <c r="AP16" s="79"/>
      <c r="AR16" s="79"/>
      <c r="AS16" s="79"/>
      <c r="AT16" s="79"/>
      <c r="AU16" s="79"/>
      <c r="AW16" s="79"/>
      <c r="AX16" s="79"/>
      <c r="AY16" s="79"/>
    </row>
    <row r="17" spans="1:5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</row>
    <row r="19" spans="1:51">
      <c r="A19" s="437" t="s">
        <v>753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</row>
    <row r="20" spans="1:51" s="388" customFormat="1">
      <c r="A20" s="431" t="s">
        <v>750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2" spans="1:51">
      <c r="A22" s="494" t="s">
        <v>243</v>
      </c>
      <c r="B22" s="493" t="s">
        <v>10</v>
      </c>
      <c r="C22" s="493"/>
      <c r="D22" s="493"/>
      <c r="E22" s="493"/>
      <c r="F22" s="493"/>
      <c r="G22" s="493"/>
      <c r="H22" s="493" t="s">
        <v>11</v>
      </c>
      <c r="I22" s="493"/>
      <c r="J22" s="493"/>
      <c r="K22" s="493"/>
      <c r="L22" s="493"/>
      <c r="M22" s="493"/>
      <c r="N22" s="493" t="s">
        <v>12</v>
      </c>
      <c r="O22" s="493"/>
      <c r="P22" s="493"/>
      <c r="Q22" s="493"/>
      <c r="R22" s="493"/>
      <c r="S22" s="493"/>
      <c r="T22" s="493" t="s">
        <v>13</v>
      </c>
      <c r="U22" s="493"/>
      <c r="V22" s="493"/>
      <c r="W22" s="493"/>
      <c r="X22" s="493"/>
      <c r="Y22" s="493"/>
      <c r="Z22" s="493">
        <v>2017</v>
      </c>
      <c r="AA22" s="493"/>
      <c r="AB22" s="493"/>
      <c r="AC22" s="493"/>
      <c r="AD22" s="493"/>
      <c r="AE22" s="493"/>
      <c r="AF22" s="79"/>
      <c r="AH22" s="79"/>
      <c r="AI22" s="79"/>
      <c r="AJ22" s="79"/>
      <c r="AK22" s="79"/>
      <c r="AM22" s="79"/>
      <c r="AN22" s="79"/>
      <c r="AO22" s="79"/>
      <c r="AP22" s="79"/>
      <c r="AR22" s="79"/>
      <c r="AS22" s="79"/>
      <c r="AT22" s="79"/>
      <c r="AU22" s="79"/>
      <c r="AW22" s="79"/>
      <c r="AX22" s="79"/>
      <c r="AY22" s="79"/>
    </row>
    <row r="23" spans="1:51">
      <c r="A23" s="494"/>
      <c r="B23" s="493" t="s">
        <v>79</v>
      </c>
      <c r="C23" s="493"/>
      <c r="D23" s="493"/>
      <c r="E23" s="493" t="s">
        <v>18</v>
      </c>
      <c r="F23" s="493"/>
      <c r="G23" s="493"/>
      <c r="H23" s="493" t="s">
        <v>79</v>
      </c>
      <c r="I23" s="493"/>
      <c r="J23" s="493"/>
      <c r="K23" s="493" t="s">
        <v>18</v>
      </c>
      <c r="L23" s="493"/>
      <c r="M23" s="493"/>
      <c r="N23" s="493" t="s">
        <v>79</v>
      </c>
      <c r="O23" s="493"/>
      <c r="P23" s="493"/>
      <c r="Q23" s="493" t="s">
        <v>18</v>
      </c>
      <c r="R23" s="493"/>
      <c r="S23" s="493"/>
      <c r="T23" s="493" t="s">
        <v>79</v>
      </c>
      <c r="U23" s="493"/>
      <c r="V23" s="493"/>
      <c r="W23" s="493" t="s">
        <v>18</v>
      </c>
      <c r="X23" s="493"/>
      <c r="Y23" s="493"/>
      <c r="Z23" s="493" t="s">
        <v>79</v>
      </c>
      <c r="AA23" s="493"/>
      <c r="AB23" s="493"/>
      <c r="AC23" s="493" t="s">
        <v>18</v>
      </c>
      <c r="AD23" s="493"/>
      <c r="AE23" s="493"/>
      <c r="AF23" s="79"/>
      <c r="AH23" s="79"/>
      <c r="AI23" s="79"/>
      <c r="AJ23" s="79"/>
      <c r="AK23" s="79"/>
      <c r="AM23" s="79"/>
      <c r="AN23" s="79"/>
      <c r="AO23" s="79"/>
      <c r="AP23" s="79"/>
      <c r="AR23" s="79"/>
      <c r="AS23" s="79"/>
      <c r="AT23" s="79"/>
      <c r="AU23" s="79"/>
      <c r="AW23" s="79"/>
      <c r="AX23" s="79"/>
      <c r="AY23" s="79"/>
    </row>
    <row r="24" spans="1:51">
      <c r="A24" s="494"/>
      <c r="B24" s="291" t="s">
        <v>150</v>
      </c>
      <c r="C24" s="291" t="s">
        <v>153</v>
      </c>
      <c r="D24" s="285" t="s">
        <v>167</v>
      </c>
      <c r="E24" s="291" t="s">
        <v>150</v>
      </c>
      <c r="F24" s="291" t="s">
        <v>153</v>
      </c>
      <c r="G24" s="285" t="s">
        <v>167</v>
      </c>
      <c r="H24" s="291" t="s">
        <v>150</v>
      </c>
      <c r="I24" s="291" t="s">
        <v>153</v>
      </c>
      <c r="J24" s="285" t="s">
        <v>167</v>
      </c>
      <c r="K24" s="291" t="s">
        <v>150</v>
      </c>
      <c r="L24" s="291" t="s">
        <v>153</v>
      </c>
      <c r="M24" s="285" t="s">
        <v>167</v>
      </c>
      <c r="N24" s="291" t="s">
        <v>150</v>
      </c>
      <c r="O24" s="291" t="s">
        <v>153</v>
      </c>
      <c r="P24" s="285" t="s">
        <v>167</v>
      </c>
      <c r="Q24" s="291" t="s">
        <v>150</v>
      </c>
      <c r="R24" s="291" t="s">
        <v>153</v>
      </c>
      <c r="S24" s="285" t="s">
        <v>167</v>
      </c>
      <c r="T24" s="291" t="s">
        <v>150</v>
      </c>
      <c r="U24" s="291" t="s">
        <v>153</v>
      </c>
      <c r="V24" s="285" t="s">
        <v>167</v>
      </c>
      <c r="W24" s="291" t="s">
        <v>150</v>
      </c>
      <c r="X24" s="291" t="s">
        <v>153</v>
      </c>
      <c r="Y24" s="285" t="s">
        <v>167</v>
      </c>
      <c r="Z24" s="291" t="s">
        <v>150</v>
      </c>
      <c r="AA24" s="291" t="s">
        <v>153</v>
      </c>
      <c r="AB24" s="285" t="s">
        <v>167</v>
      </c>
      <c r="AC24" s="291" t="s">
        <v>150</v>
      </c>
      <c r="AD24" s="291" t="s">
        <v>153</v>
      </c>
      <c r="AE24" s="285" t="s">
        <v>167</v>
      </c>
      <c r="AF24" s="14"/>
      <c r="AG24" s="14"/>
      <c r="AH24" s="79"/>
      <c r="AI24" s="79"/>
      <c r="AJ24" s="79"/>
      <c r="AK24" s="14"/>
      <c r="AL24" s="14"/>
      <c r="AM24" s="79"/>
      <c r="AN24" s="79"/>
      <c r="AO24" s="79"/>
      <c r="AP24" s="14"/>
      <c r="AQ24" s="14"/>
      <c r="AR24" s="79"/>
      <c r="AS24" s="79"/>
      <c r="AT24" s="79"/>
      <c r="AU24" s="14"/>
      <c r="AV24" s="14"/>
      <c r="AW24" s="79"/>
      <c r="AX24" s="79"/>
      <c r="AY24" s="79"/>
    </row>
    <row r="25" spans="1:51" ht="30">
      <c r="A25" s="282" t="s">
        <v>244</v>
      </c>
      <c r="B25" s="169">
        <v>7674</v>
      </c>
      <c r="C25" s="169">
        <v>1085</v>
      </c>
      <c r="D25" s="169">
        <v>8759</v>
      </c>
      <c r="E25" s="331">
        <f t="shared" ref="E25:E33" si="13">(B25/B$34)*100</f>
        <v>73.295128939828075</v>
      </c>
      <c r="F25" s="331">
        <f t="shared" ref="F25:F33" si="14">(C25/C$34)*100</f>
        <v>60.210876803551606</v>
      </c>
      <c r="G25" s="331">
        <f t="shared" ref="G25:G33" si="15">(D25/D$34)*100</f>
        <v>71.373859191655797</v>
      </c>
      <c r="H25" s="169">
        <v>6771</v>
      </c>
      <c r="I25" s="169">
        <v>606</v>
      </c>
      <c r="J25" s="169">
        <v>7377</v>
      </c>
      <c r="K25" s="331">
        <f t="shared" ref="K25:K33" si="16">(H25/H$34)*100</f>
        <v>78.304614317104196</v>
      </c>
      <c r="L25" s="331">
        <f t="shared" ref="L25:L34" si="17">(I25/I$34)*100</f>
        <v>63.322884012539184</v>
      </c>
      <c r="M25" s="331">
        <f t="shared" ref="M25:M34" si="18">(J25/J$34)*100</f>
        <v>76.811745106205748</v>
      </c>
      <c r="N25" s="169">
        <v>6446</v>
      </c>
      <c r="O25" s="169">
        <v>512</v>
      </c>
      <c r="P25" s="169">
        <v>6958</v>
      </c>
      <c r="Q25" s="331">
        <f t="shared" ref="Q25:Q33" si="19">(N25/N$34)*100</f>
        <v>74.485786919343653</v>
      </c>
      <c r="R25" s="331">
        <f t="shared" ref="R25:R34" si="20">(O25/O$34)*100</f>
        <v>7.5941857015722345</v>
      </c>
      <c r="S25" s="331">
        <f t="shared" ref="S25:S34" si="21">(P25/P$34)*100</f>
        <v>153.90400353904005</v>
      </c>
      <c r="T25" s="169">
        <v>7591</v>
      </c>
      <c r="U25" s="169">
        <v>535</v>
      </c>
      <c r="V25" s="169">
        <v>8126</v>
      </c>
      <c r="W25" s="331">
        <f t="shared" ref="W25:W33" si="22">(T25/T$34)*100</f>
        <v>76.676767676767682</v>
      </c>
      <c r="X25" s="331">
        <f t="shared" ref="X25:X34" si="23">(U25/U$34)*100</f>
        <v>65.563725490196077</v>
      </c>
      <c r="Y25" s="331">
        <f t="shared" ref="Y25:Y34" si="24">(V25/V$34)*100</f>
        <v>75.830533781261664</v>
      </c>
      <c r="Z25" s="169">
        <v>5226</v>
      </c>
      <c r="AA25" s="169">
        <v>345</v>
      </c>
      <c r="AB25" s="169">
        <v>5571</v>
      </c>
      <c r="AC25" s="331">
        <v>75.629521999999994</v>
      </c>
      <c r="AD25" s="331">
        <v>60.632688999999999</v>
      </c>
      <c r="AE25" s="331">
        <v>74.488568000000001</v>
      </c>
    </row>
    <row r="26" spans="1:51" ht="30">
      <c r="A26" s="282" t="s">
        <v>245</v>
      </c>
      <c r="B26" s="45">
        <v>1079</v>
      </c>
      <c r="C26" s="45">
        <v>161</v>
      </c>
      <c r="D26" s="45">
        <v>1240</v>
      </c>
      <c r="E26" s="331">
        <f t="shared" si="13"/>
        <v>10.305635148042025</v>
      </c>
      <c r="F26" s="331">
        <f t="shared" si="14"/>
        <v>8.9345172031076583</v>
      </c>
      <c r="G26" s="331">
        <f t="shared" si="15"/>
        <v>10.104302477183833</v>
      </c>
      <c r="H26" s="45">
        <v>923</v>
      </c>
      <c r="I26" s="45">
        <v>79</v>
      </c>
      <c r="J26" s="45">
        <v>1002</v>
      </c>
      <c r="K26" s="331">
        <f t="shared" si="16"/>
        <v>10.674222273620909</v>
      </c>
      <c r="L26" s="331">
        <f t="shared" si="17"/>
        <v>8.2549634273772217</v>
      </c>
      <c r="M26" s="331">
        <f t="shared" si="18"/>
        <v>10.433152852977926</v>
      </c>
      <c r="N26" s="45">
        <v>970</v>
      </c>
      <c r="O26" s="45">
        <v>66</v>
      </c>
      <c r="P26" s="45">
        <v>1036</v>
      </c>
      <c r="Q26" s="331">
        <f t="shared" si="19"/>
        <v>11.208689623295585</v>
      </c>
      <c r="R26" s="331">
        <f t="shared" si="20"/>
        <v>0.97893800059329572</v>
      </c>
      <c r="S26" s="331">
        <f t="shared" si="21"/>
        <v>22.915284229152842</v>
      </c>
      <c r="T26" s="45">
        <v>1409</v>
      </c>
      <c r="U26" s="45">
        <v>83</v>
      </c>
      <c r="V26" s="45">
        <v>1492</v>
      </c>
      <c r="W26" s="331">
        <f t="shared" si="22"/>
        <v>14.232323232323232</v>
      </c>
      <c r="X26" s="331">
        <f t="shared" si="23"/>
        <v>10.171568627450981</v>
      </c>
      <c r="Y26" s="331">
        <f t="shared" si="24"/>
        <v>13.923105636431504</v>
      </c>
      <c r="Z26" s="45">
        <v>809</v>
      </c>
      <c r="AA26" s="45">
        <v>55</v>
      </c>
      <c r="AB26" s="45">
        <v>864</v>
      </c>
      <c r="AC26" s="46">
        <v>11.70767</v>
      </c>
      <c r="AD26" s="46">
        <v>9.6660807999999996</v>
      </c>
      <c r="AE26" s="46">
        <v>11.552346999999999</v>
      </c>
    </row>
    <row r="27" spans="1:51">
      <c r="A27" s="282" t="s">
        <v>246</v>
      </c>
      <c r="B27" s="45">
        <v>277</v>
      </c>
      <c r="C27" s="45">
        <v>34</v>
      </c>
      <c r="D27" s="45">
        <v>311</v>
      </c>
      <c r="E27" s="331">
        <f t="shared" si="13"/>
        <v>2.6456542502387772</v>
      </c>
      <c r="F27" s="331">
        <f t="shared" si="14"/>
        <v>1.8867924528301887</v>
      </c>
      <c r="G27" s="331">
        <f t="shared" si="15"/>
        <v>2.5342242503259453</v>
      </c>
      <c r="H27" s="45">
        <v>254</v>
      </c>
      <c r="I27" s="45">
        <v>42</v>
      </c>
      <c r="J27" s="45">
        <v>296</v>
      </c>
      <c r="K27" s="331">
        <f t="shared" si="16"/>
        <v>2.9374349485370645</v>
      </c>
      <c r="L27" s="331">
        <f t="shared" si="17"/>
        <v>4.3887147335423196</v>
      </c>
      <c r="M27" s="331">
        <f t="shared" si="18"/>
        <v>3.082049146189088</v>
      </c>
      <c r="N27" s="45">
        <v>211</v>
      </c>
      <c r="O27" s="45">
        <v>34</v>
      </c>
      <c r="P27" s="45">
        <v>245</v>
      </c>
      <c r="Q27" s="331">
        <f t="shared" si="19"/>
        <v>2.4381788768199675</v>
      </c>
      <c r="R27" s="331">
        <f t="shared" si="20"/>
        <v>0.50430139424503118</v>
      </c>
      <c r="S27" s="331">
        <f t="shared" si="21"/>
        <v>5.4191550541915507</v>
      </c>
      <c r="T27" s="45">
        <v>136</v>
      </c>
      <c r="U27" s="45">
        <v>25</v>
      </c>
      <c r="V27" s="45">
        <v>161</v>
      </c>
      <c r="W27" s="331">
        <f t="shared" si="22"/>
        <v>1.3737373737373737</v>
      </c>
      <c r="X27" s="331">
        <f t="shared" si="23"/>
        <v>3.0637254901960782</v>
      </c>
      <c r="Y27" s="331">
        <f t="shared" si="24"/>
        <v>1.5024262784621127</v>
      </c>
      <c r="Z27" s="45">
        <v>109</v>
      </c>
      <c r="AA27" s="45">
        <v>18</v>
      </c>
      <c r="AB27" s="45">
        <v>127</v>
      </c>
      <c r="AC27" s="46">
        <v>1.5774239999999999</v>
      </c>
      <c r="AD27" s="46">
        <v>3.1634446000000001</v>
      </c>
      <c r="AE27" s="46">
        <v>1.698088</v>
      </c>
    </row>
    <row r="28" spans="1:51">
      <c r="A28" s="282" t="s">
        <v>247</v>
      </c>
      <c r="B28" s="45">
        <v>188</v>
      </c>
      <c r="C28" s="45">
        <v>26</v>
      </c>
      <c r="D28" s="45">
        <v>214</v>
      </c>
      <c r="E28" s="331">
        <f t="shared" si="13"/>
        <v>1.7956064947468957</v>
      </c>
      <c r="F28" s="331">
        <f t="shared" si="14"/>
        <v>1.4428412874583796</v>
      </c>
      <c r="G28" s="331">
        <f t="shared" si="15"/>
        <v>1.7438070404172099</v>
      </c>
      <c r="H28" s="45">
        <v>143</v>
      </c>
      <c r="I28" s="45">
        <v>23</v>
      </c>
      <c r="J28" s="45">
        <v>166</v>
      </c>
      <c r="K28" s="331">
        <f t="shared" si="16"/>
        <v>1.6537527466173239</v>
      </c>
      <c r="L28" s="331">
        <f t="shared" si="17"/>
        <v>2.4033437826541273</v>
      </c>
      <c r="M28" s="331">
        <f t="shared" si="18"/>
        <v>1.7284464806330697</v>
      </c>
      <c r="N28" s="45">
        <v>173</v>
      </c>
      <c r="O28" s="45">
        <v>23</v>
      </c>
      <c r="P28" s="45">
        <v>196</v>
      </c>
      <c r="Q28" s="331">
        <f t="shared" si="19"/>
        <v>1.9990755719898314</v>
      </c>
      <c r="R28" s="331">
        <f t="shared" si="20"/>
        <v>0.3411450608128152</v>
      </c>
      <c r="S28" s="331">
        <f t="shared" si="21"/>
        <v>4.335324043353241</v>
      </c>
      <c r="T28" s="45">
        <v>162</v>
      </c>
      <c r="U28" s="45">
        <v>18</v>
      </c>
      <c r="V28" s="45">
        <v>180</v>
      </c>
      <c r="W28" s="331">
        <f t="shared" si="22"/>
        <v>1.6363636363636365</v>
      </c>
      <c r="X28" s="331">
        <f t="shared" si="23"/>
        <v>2.2058823529411766</v>
      </c>
      <c r="Y28" s="331">
        <f t="shared" si="24"/>
        <v>1.6797312430011198</v>
      </c>
      <c r="Z28" s="45">
        <v>125</v>
      </c>
      <c r="AA28" s="45">
        <v>15</v>
      </c>
      <c r="AB28" s="45">
        <v>140</v>
      </c>
      <c r="AC28" s="46">
        <v>1.8089725000000001</v>
      </c>
      <c r="AD28" s="46">
        <v>2.6362038999999999</v>
      </c>
      <c r="AE28" s="46">
        <v>1.8719079999999999</v>
      </c>
    </row>
    <row r="29" spans="1:51" ht="30">
      <c r="A29" s="282" t="s">
        <v>248</v>
      </c>
      <c r="B29" s="45">
        <v>27</v>
      </c>
      <c r="C29" s="45">
        <v>14</v>
      </c>
      <c r="D29" s="45">
        <v>41</v>
      </c>
      <c r="E29" s="331">
        <f t="shared" si="13"/>
        <v>0.25787965616045844</v>
      </c>
      <c r="F29" s="331">
        <f t="shared" si="14"/>
        <v>0.77691453940066602</v>
      </c>
      <c r="G29" s="331">
        <f t="shared" si="15"/>
        <v>0.33409387222946546</v>
      </c>
      <c r="H29" s="45">
        <v>39</v>
      </c>
      <c r="I29" s="45">
        <v>19</v>
      </c>
      <c r="J29" s="45">
        <v>58</v>
      </c>
      <c r="K29" s="331">
        <f t="shared" si="16"/>
        <v>0.45102347635017925</v>
      </c>
      <c r="L29" s="331">
        <f t="shared" si="17"/>
        <v>1.9853709508881923</v>
      </c>
      <c r="M29" s="331">
        <f t="shared" si="18"/>
        <v>0.60391503540191582</v>
      </c>
      <c r="N29" s="45">
        <v>35</v>
      </c>
      <c r="O29" s="45">
        <v>13</v>
      </c>
      <c r="P29" s="45">
        <v>48</v>
      </c>
      <c r="Q29" s="331">
        <f t="shared" si="19"/>
        <v>0.40443725444880979</v>
      </c>
      <c r="R29" s="331">
        <f t="shared" si="20"/>
        <v>0.19282112132898249</v>
      </c>
      <c r="S29" s="331">
        <f t="shared" si="21"/>
        <v>1.0617120106171201</v>
      </c>
      <c r="T29" s="45">
        <v>41</v>
      </c>
      <c r="U29" s="45">
        <v>26</v>
      </c>
      <c r="V29" s="45">
        <v>67</v>
      </c>
      <c r="W29" s="331">
        <f t="shared" si="22"/>
        <v>0.41414141414141414</v>
      </c>
      <c r="X29" s="331">
        <f t="shared" si="23"/>
        <v>3.1862745098039214</v>
      </c>
      <c r="Y29" s="331">
        <f t="shared" si="24"/>
        <v>0.62523329600597233</v>
      </c>
      <c r="Z29" s="45">
        <v>43</v>
      </c>
      <c r="AA29" s="45">
        <v>11</v>
      </c>
      <c r="AB29" s="45">
        <v>54</v>
      </c>
      <c r="AC29" s="46">
        <v>0.62228654000000005</v>
      </c>
      <c r="AD29" s="46">
        <v>1.9332161999999999</v>
      </c>
      <c r="AE29" s="46">
        <v>0.72202166000000001</v>
      </c>
    </row>
    <row r="30" spans="1:51">
      <c r="A30" s="282" t="s">
        <v>249</v>
      </c>
      <c r="B30" s="169">
        <v>83</v>
      </c>
      <c r="C30" s="169">
        <v>28</v>
      </c>
      <c r="D30" s="169">
        <v>111</v>
      </c>
      <c r="E30" s="331">
        <f t="shared" si="13"/>
        <v>0.79274116523400195</v>
      </c>
      <c r="F30" s="331">
        <f t="shared" si="14"/>
        <v>1.553829078801332</v>
      </c>
      <c r="G30" s="331">
        <f t="shared" si="15"/>
        <v>0.90449804432855274</v>
      </c>
      <c r="H30" s="169">
        <v>55</v>
      </c>
      <c r="I30" s="169">
        <v>16</v>
      </c>
      <c r="J30" s="169">
        <v>71</v>
      </c>
      <c r="K30" s="331">
        <f t="shared" si="16"/>
        <v>0.63605874869897072</v>
      </c>
      <c r="L30" s="331">
        <f t="shared" si="17"/>
        <v>1.671891327063741</v>
      </c>
      <c r="M30" s="331">
        <f t="shared" si="18"/>
        <v>0.73927530195751767</v>
      </c>
      <c r="N30" s="169">
        <v>100</v>
      </c>
      <c r="O30" s="169">
        <v>8</v>
      </c>
      <c r="P30" s="169">
        <v>108</v>
      </c>
      <c r="Q30" s="331">
        <f t="shared" si="19"/>
        <v>1.1555350127108852</v>
      </c>
      <c r="R30" s="331">
        <f t="shared" si="20"/>
        <v>0.11865915158706616</v>
      </c>
      <c r="S30" s="331">
        <f t="shared" si="21"/>
        <v>2.3888520238885205</v>
      </c>
      <c r="T30" s="169">
        <v>63</v>
      </c>
      <c r="U30" s="169">
        <v>10</v>
      </c>
      <c r="V30" s="169">
        <v>73</v>
      </c>
      <c r="W30" s="331">
        <f t="shared" si="22"/>
        <v>0.63636363636363635</v>
      </c>
      <c r="X30" s="331">
        <f t="shared" si="23"/>
        <v>1.2254901960784315</v>
      </c>
      <c r="Y30" s="331">
        <f t="shared" si="24"/>
        <v>0.68122433743934308</v>
      </c>
      <c r="Z30" s="169">
        <v>53</v>
      </c>
      <c r="AA30" s="169">
        <v>13</v>
      </c>
      <c r="AB30" s="169">
        <v>66</v>
      </c>
      <c r="AC30" s="331">
        <v>0.76700433999999995</v>
      </c>
      <c r="AD30" s="331">
        <v>2.28471</v>
      </c>
      <c r="AE30" s="331">
        <v>0.88247092000000005</v>
      </c>
    </row>
    <row r="31" spans="1:51" s="38" customFormat="1">
      <c r="A31" s="282" t="s">
        <v>250</v>
      </c>
      <c r="B31" s="45">
        <v>864</v>
      </c>
      <c r="C31" s="45">
        <v>362</v>
      </c>
      <c r="D31" s="45">
        <v>1226</v>
      </c>
      <c r="E31" s="331">
        <f t="shared" si="13"/>
        <v>8.25214899713467</v>
      </c>
      <c r="F31" s="331">
        <f t="shared" si="14"/>
        <v>20.088790233074359</v>
      </c>
      <c r="G31" s="331">
        <f t="shared" si="15"/>
        <v>9.9902216427640163</v>
      </c>
      <c r="H31" s="45">
        <v>366</v>
      </c>
      <c r="I31" s="45">
        <v>126</v>
      </c>
      <c r="J31" s="45">
        <v>492</v>
      </c>
      <c r="K31" s="331">
        <f t="shared" si="16"/>
        <v>4.2326818549786056</v>
      </c>
      <c r="L31" s="331">
        <f t="shared" si="17"/>
        <v>13.166144200626958</v>
      </c>
      <c r="M31" s="331">
        <f t="shared" si="18"/>
        <v>5.1228654727196998</v>
      </c>
      <c r="N31" s="45">
        <v>447</v>
      </c>
      <c r="O31" s="45">
        <v>105</v>
      </c>
      <c r="P31" s="45">
        <v>552</v>
      </c>
      <c r="Q31" s="331">
        <f t="shared" si="19"/>
        <v>5.1652415068176571</v>
      </c>
      <c r="R31" s="331">
        <f t="shared" si="20"/>
        <v>1.5574013645802431</v>
      </c>
      <c r="S31" s="331">
        <f t="shared" si="21"/>
        <v>12.209688122096882</v>
      </c>
      <c r="T31" s="45">
        <v>450</v>
      </c>
      <c r="U31" s="45">
        <v>105</v>
      </c>
      <c r="V31" s="45">
        <v>555</v>
      </c>
      <c r="W31" s="331">
        <f t="shared" si="22"/>
        <v>4.5454545454545459</v>
      </c>
      <c r="X31" s="331">
        <f t="shared" si="23"/>
        <v>12.867647058823529</v>
      </c>
      <c r="Y31" s="331">
        <f t="shared" si="24"/>
        <v>5.1791713325867867</v>
      </c>
      <c r="Z31" s="45">
        <v>337</v>
      </c>
      <c r="AA31" s="45">
        <v>65</v>
      </c>
      <c r="AB31" s="45">
        <v>402</v>
      </c>
      <c r="AC31" s="46">
        <v>4.8769898999999999</v>
      </c>
      <c r="AD31" s="46">
        <v>11.423550000000001</v>
      </c>
      <c r="AE31" s="46">
        <v>5.3750501000000002</v>
      </c>
      <c r="AF31"/>
      <c r="AG31" s="79"/>
      <c r="AN31"/>
      <c r="AO31"/>
      <c r="AP31"/>
      <c r="AQ31" s="79"/>
      <c r="AR31"/>
      <c r="AS31"/>
      <c r="AT31"/>
      <c r="AU31"/>
      <c r="AV31" s="79"/>
      <c r="AW31"/>
      <c r="AX31"/>
      <c r="AY31"/>
    </row>
    <row r="32" spans="1:51" s="38" customFormat="1">
      <c r="A32" s="282" t="s">
        <v>251</v>
      </c>
      <c r="B32" s="45">
        <v>273</v>
      </c>
      <c r="C32" s="45">
        <v>90</v>
      </c>
      <c r="D32" s="45">
        <v>363</v>
      </c>
      <c r="E32" s="331">
        <f t="shared" si="13"/>
        <v>2.6074498567335245</v>
      </c>
      <c r="F32" s="331">
        <f t="shared" si="14"/>
        <v>4.9944506104328523</v>
      </c>
      <c r="G32" s="331">
        <f t="shared" si="15"/>
        <v>2.9579530638852671</v>
      </c>
      <c r="H32" s="45">
        <v>96</v>
      </c>
      <c r="I32" s="45">
        <v>46</v>
      </c>
      <c r="J32" s="45">
        <v>142</v>
      </c>
      <c r="K32" s="331">
        <f t="shared" si="16"/>
        <v>1.110211634092749</v>
      </c>
      <c r="L32" s="331">
        <f t="shared" si="17"/>
        <v>4.8066875653082546</v>
      </c>
      <c r="M32" s="331">
        <f t="shared" si="18"/>
        <v>1.4785506039150353</v>
      </c>
      <c r="N32" s="45">
        <v>161</v>
      </c>
      <c r="O32" s="45">
        <v>134</v>
      </c>
      <c r="P32" s="45">
        <v>115</v>
      </c>
      <c r="Q32" s="331">
        <f t="shared" si="19"/>
        <v>1.8604113704645251</v>
      </c>
      <c r="R32" s="331">
        <f t="shared" si="20"/>
        <v>1.9875407890833581</v>
      </c>
      <c r="S32" s="331">
        <f t="shared" si="21"/>
        <v>2.5436850254368504</v>
      </c>
      <c r="T32" s="45">
        <v>19</v>
      </c>
      <c r="U32" s="45">
        <v>10</v>
      </c>
      <c r="V32" s="45">
        <v>29</v>
      </c>
      <c r="W32" s="331">
        <f t="shared" si="22"/>
        <v>0.19191919191919191</v>
      </c>
      <c r="X32" s="331">
        <f t="shared" si="23"/>
        <v>1.2254901960784315</v>
      </c>
      <c r="Y32" s="331">
        <f t="shared" si="24"/>
        <v>0.27062336692795819</v>
      </c>
      <c r="Z32" s="45">
        <v>67</v>
      </c>
      <c r="AA32" s="45">
        <v>25</v>
      </c>
      <c r="AB32" s="45">
        <v>92</v>
      </c>
      <c r="AC32" s="46">
        <v>0.96960926000000003</v>
      </c>
      <c r="AD32" s="46">
        <v>4.3936731</v>
      </c>
      <c r="AE32" s="46">
        <v>1.230111</v>
      </c>
      <c r="AF32"/>
      <c r="AG32" s="79"/>
      <c r="AN32"/>
      <c r="AO32"/>
      <c r="AP32"/>
      <c r="AQ32" s="79"/>
      <c r="AR32"/>
      <c r="AS32"/>
      <c r="AT32"/>
      <c r="AU32"/>
      <c r="AV32" s="79"/>
      <c r="AW32"/>
      <c r="AX32"/>
      <c r="AY32"/>
    </row>
    <row r="33" spans="1:51" s="38" customFormat="1">
      <c r="A33" s="282" t="s">
        <v>252</v>
      </c>
      <c r="B33" s="45">
        <v>0</v>
      </c>
      <c r="C33" s="45">
        <v>0</v>
      </c>
      <c r="D33" s="45">
        <v>0</v>
      </c>
      <c r="E33" s="331">
        <f t="shared" si="13"/>
        <v>0</v>
      </c>
      <c r="F33" s="331">
        <f t="shared" si="14"/>
        <v>0</v>
      </c>
      <c r="G33" s="331">
        <f t="shared" si="15"/>
        <v>0</v>
      </c>
      <c r="H33" s="45">
        <v>0</v>
      </c>
      <c r="I33" s="45">
        <v>0</v>
      </c>
      <c r="J33" s="45">
        <v>0</v>
      </c>
      <c r="K33" s="331">
        <f t="shared" si="16"/>
        <v>0</v>
      </c>
      <c r="L33" s="331">
        <f t="shared" si="17"/>
        <v>0</v>
      </c>
      <c r="M33" s="331">
        <f t="shared" si="18"/>
        <v>0</v>
      </c>
      <c r="N33" s="45">
        <v>111</v>
      </c>
      <c r="O33" s="45">
        <v>92</v>
      </c>
      <c r="P33" s="45">
        <v>69</v>
      </c>
      <c r="Q33" s="331">
        <f t="shared" si="19"/>
        <v>1.2826438641090825</v>
      </c>
      <c r="R33" s="331">
        <f t="shared" si="20"/>
        <v>1.3645802432512608</v>
      </c>
      <c r="S33" s="331">
        <f t="shared" si="21"/>
        <v>1.5262110152621102</v>
      </c>
      <c r="T33" s="45">
        <v>29</v>
      </c>
      <c r="U33" s="45">
        <v>4</v>
      </c>
      <c r="V33" s="45">
        <v>33</v>
      </c>
      <c r="W33" s="331">
        <f t="shared" si="22"/>
        <v>0.29292929292929293</v>
      </c>
      <c r="X33" s="331">
        <f t="shared" si="23"/>
        <v>0.49019607843137253</v>
      </c>
      <c r="Y33" s="331">
        <f t="shared" si="24"/>
        <v>0.30795072788353861</v>
      </c>
      <c r="Z33" s="45">
        <v>141</v>
      </c>
      <c r="AA33" s="45">
        <v>22</v>
      </c>
      <c r="AB33" s="45">
        <v>163</v>
      </c>
      <c r="AC33" s="46">
        <v>2.040521</v>
      </c>
      <c r="AD33" s="46">
        <v>3.8664323</v>
      </c>
      <c r="AE33" s="46">
        <v>2.1794357999999998</v>
      </c>
      <c r="AF33"/>
      <c r="AG33" s="79"/>
      <c r="AN33"/>
      <c r="AO33"/>
      <c r="AP33"/>
      <c r="AQ33" s="79"/>
      <c r="AR33"/>
      <c r="AS33"/>
      <c r="AT33"/>
      <c r="AU33"/>
      <c r="AV33" s="79"/>
      <c r="AW33"/>
      <c r="AX33"/>
      <c r="AY33"/>
    </row>
    <row r="34" spans="1:51" s="38" customFormat="1">
      <c r="A34" s="282" t="s">
        <v>17</v>
      </c>
      <c r="B34" s="45">
        <v>10470</v>
      </c>
      <c r="C34" s="45">
        <v>1802</v>
      </c>
      <c r="D34" s="45">
        <v>12272</v>
      </c>
      <c r="E34" s="331">
        <f>(B34/B$34)*100</f>
        <v>100</v>
      </c>
      <c r="F34" s="331">
        <f t="shared" ref="F34:G34" si="25">(C34/C$34)*100</f>
        <v>100</v>
      </c>
      <c r="G34" s="331">
        <f t="shared" si="25"/>
        <v>100</v>
      </c>
      <c r="H34" s="45">
        <v>8647</v>
      </c>
      <c r="I34" s="45">
        <v>957</v>
      </c>
      <c r="J34" s="45">
        <v>9604</v>
      </c>
      <c r="K34" s="331">
        <f>(H34/H$34)*100</f>
        <v>100</v>
      </c>
      <c r="L34" s="331">
        <f t="shared" si="17"/>
        <v>100</v>
      </c>
      <c r="M34" s="331">
        <f t="shared" si="18"/>
        <v>100</v>
      </c>
      <c r="N34" s="45">
        <v>8654</v>
      </c>
      <c r="O34" s="45">
        <v>6742</v>
      </c>
      <c r="P34" s="45">
        <v>4521</v>
      </c>
      <c r="Q34" s="331">
        <f>(N34/N$34)*100</f>
        <v>100</v>
      </c>
      <c r="R34" s="331">
        <f t="shared" si="20"/>
        <v>100</v>
      </c>
      <c r="S34" s="331">
        <f t="shared" si="21"/>
        <v>100</v>
      </c>
      <c r="T34" s="45">
        <v>9900</v>
      </c>
      <c r="U34" s="45">
        <v>816</v>
      </c>
      <c r="V34" s="45">
        <v>10716</v>
      </c>
      <c r="W34" s="331">
        <f>(T34/T$34)*100</f>
        <v>100</v>
      </c>
      <c r="X34" s="331">
        <f t="shared" si="23"/>
        <v>100</v>
      </c>
      <c r="Y34" s="331">
        <f t="shared" si="24"/>
        <v>100</v>
      </c>
      <c r="Z34" s="45">
        <v>6910</v>
      </c>
      <c r="AA34" s="45">
        <v>569</v>
      </c>
      <c r="AB34" s="45">
        <v>7479</v>
      </c>
      <c r="AC34" s="46">
        <v>100</v>
      </c>
      <c r="AD34" s="46">
        <v>100</v>
      </c>
      <c r="AE34" s="46">
        <v>100</v>
      </c>
      <c r="AF34"/>
      <c r="AG34" s="79"/>
      <c r="AN34"/>
      <c r="AO34"/>
      <c r="AP34"/>
      <c r="AQ34" s="79"/>
      <c r="AR34"/>
      <c r="AS34"/>
      <c r="AT34"/>
      <c r="AU34"/>
      <c r="AV34" s="79"/>
      <c r="AW34"/>
      <c r="AX34"/>
      <c r="AY34"/>
    </row>
    <row r="35" spans="1:51" s="388" customFormat="1">
      <c r="A35" s="434" t="s">
        <v>610</v>
      </c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230"/>
      <c r="R35" s="230"/>
      <c r="S35" s="230"/>
      <c r="T35" s="229"/>
      <c r="U35" s="229"/>
      <c r="V35" s="229"/>
      <c r="W35" s="230"/>
      <c r="X35" s="230"/>
      <c r="Y35" s="230"/>
      <c r="Z35" s="229"/>
      <c r="AA35" s="229"/>
      <c r="AB35" s="229"/>
      <c r="AC35" s="230"/>
      <c r="AD35" s="230"/>
      <c r="AE35" s="230"/>
    </row>
    <row r="36" spans="1:51" s="79" customFormat="1"/>
    <row r="37" spans="1:51" s="79" customFormat="1">
      <c r="A37" s="437" t="s">
        <v>754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</row>
    <row r="38" spans="1:51" s="388" customFormat="1">
      <c r="A38" s="431" t="s">
        <v>728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51" s="388" customFormat="1">
      <c r="A39" s="385"/>
    </row>
    <row r="40" spans="1:51" s="79" customFormat="1">
      <c r="A40" s="494" t="s">
        <v>137</v>
      </c>
      <c r="B40" s="496">
        <v>2009</v>
      </c>
      <c r="C40" s="493"/>
      <c r="D40" s="493"/>
      <c r="E40" s="493">
        <v>2011</v>
      </c>
      <c r="F40" s="493"/>
      <c r="G40" s="493"/>
      <c r="H40" s="493">
        <v>2013</v>
      </c>
      <c r="I40" s="493"/>
      <c r="J40" s="493"/>
      <c r="K40" s="493">
        <v>2015</v>
      </c>
      <c r="L40" s="493"/>
      <c r="M40" s="493"/>
      <c r="N40" s="493">
        <v>2017</v>
      </c>
      <c r="O40" s="493"/>
      <c r="P40" s="493"/>
    </row>
    <row r="41" spans="1:51" s="79" customFormat="1">
      <c r="A41" s="494"/>
      <c r="B41" s="309" t="s">
        <v>150</v>
      </c>
      <c r="C41" s="309" t="s">
        <v>153</v>
      </c>
      <c r="D41" s="299" t="s">
        <v>167</v>
      </c>
      <c r="E41" s="309" t="s">
        <v>150</v>
      </c>
      <c r="F41" s="309" t="s">
        <v>153</v>
      </c>
      <c r="G41" s="299" t="s">
        <v>167</v>
      </c>
      <c r="H41" s="309" t="s">
        <v>150</v>
      </c>
      <c r="I41" s="309" t="s">
        <v>153</v>
      </c>
      <c r="J41" s="299" t="s">
        <v>167</v>
      </c>
      <c r="K41" s="309" t="s">
        <v>150</v>
      </c>
      <c r="L41" s="309" t="s">
        <v>153</v>
      </c>
      <c r="M41" s="299" t="s">
        <v>167</v>
      </c>
      <c r="N41" s="309" t="s">
        <v>150</v>
      </c>
      <c r="O41" s="309" t="s">
        <v>153</v>
      </c>
      <c r="P41" s="299" t="s">
        <v>167</v>
      </c>
      <c r="R41" s="82"/>
      <c r="S41" s="82"/>
      <c r="T41" s="82"/>
      <c r="U41" s="82"/>
      <c r="V41" s="80"/>
      <c r="AA41" s="82"/>
      <c r="AB41" s="82"/>
      <c r="AC41" s="82"/>
      <c r="AD41" s="82"/>
      <c r="AE41" s="80"/>
    </row>
    <row r="42" spans="1:51" s="79" customFormat="1">
      <c r="A42" s="299" t="s">
        <v>343</v>
      </c>
      <c r="B42" s="169">
        <v>176399</v>
      </c>
      <c r="C42" s="169">
        <v>347840</v>
      </c>
      <c r="D42" s="169">
        <v>524239</v>
      </c>
      <c r="E42" s="169">
        <v>256373</v>
      </c>
      <c r="F42" s="169">
        <v>367902</v>
      </c>
      <c r="G42" s="169">
        <v>624275</v>
      </c>
      <c r="H42" s="169">
        <v>265732</v>
      </c>
      <c r="I42" s="169">
        <v>447663</v>
      </c>
      <c r="J42" s="169">
        <v>713395</v>
      </c>
      <c r="K42" s="169">
        <v>270561</v>
      </c>
      <c r="L42" s="169">
        <v>445070</v>
      </c>
      <c r="M42" s="169">
        <v>715631</v>
      </c>
      <c r="N42" s="169">
        <v>235557</v>
      </c>
      <c r="O42" s="169">
        <v>410090</v>
      </c>
      <c r="P42" s="169">
        <v>685361</v>
      </c>
      <c r="R42" s="35"/>
      <c r="S42" s="35"/>
      <c r="T42" s="35"/>
      <c r="U42" s="35"/>
    </row>
    <row r="43" spans="1:51" s="79" customFormat="1">
      <c r="A43" s="299" t="s">
        <v>230</v>
      </c>
      <c r="B43" s="45">
        <v>712848</v>
      </c>
      <c r="C43" s="45">
        <v>94139</v>
      </c>
      <c r="D43" s="45">
        <v>806987</v>
      </c>
      <c r="E43" s="45">
        <v>724267</v>
      </c>
      <c r="F43" s="45">
        <v>68619</v>
      </c>
      <c r="G43" s="45">
        <v>792886</v>
      </c>
      <c r="H43" s="45">
        <v>669835</v>
      </c>
      <c r="I43" s="45">
        <v>60452</v>
      </c>
      <c r="J43" s="45">
        <v>730287</v>
      </c>
      <c r="K43" s="45">
        <v>656072</v>
      </c>
      <c r="L43" s="45">
        <v>46456</v>
      </c>
      <c r="M43" s="45">
        <v>702528</v>
      </c>
      <c r="N43" s="45">
        <v>425049</v>
      </c>
      <c r="O43" s="45">
        <v>48105</v>
      </c>
      <c r="P43" s="45">
        <v>640381</v>
      </c>
      <c r="R43" s="35"/>
      <c r="S43" s="35"/>
      <c r="T43" s="35"/>
      <c r="U43" s="35"/>
    </row>
    <row r="44" spans="1:51" s="79" customFormat="1">
      <c r="A44" s="299" t="s">
        <v>17</v>
      </c>
      <c r="B44" s="45">
        <v>889247</v>
      </c>
      <c r="C44" s="45">
        <v>441979</v>
      </c>
      <c r="D44" s="45">
        <v>1331226</v>
      </c>
      <c r="E44" s="45">
        <v>980640</v>
      </c>
      <c r="F44" s="45">
        <v>436521</v>
      </c>
      <c r="G44" s="45">
        <v>1417161</v>
      </c>
      <c r="H44" s="45">
        <v>935567</v>
      </c>
      <c r="I44" s="45">
        <v>508115</v>
      </c>
      <c r="J44" s="45">
        <v>1443682</v>
      </c>
      <c r="K44" s="45">
        <v>926633</v>
      </c>
      <c r="L44" s="45">
        <v>491526</v>
      </c>
      <c r="M44" s="45">
        <v>1418159</v>
      </c>
      <c r="N44" s="45">
        <v>660606</v>
      </c>
      <c r="O44" s="45">
        <v>458195</v>
      </c>
      <c r="P44" s="45">
        <v>1325742</v>
      </c>
      <c r="R44" s="35"/>
      <c r="S44" s="35"/>
      <c r="T44" s="35"/>
      <c r="U44" s="35"/>
    </row>
    <row r="45" spans="1:51" s="79" customFormat="1">
      <c r="A45" s="434" t="s">
        <v>610</v>
      </c>
      <c r="B45" s="434"/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</row>
    <row r="46" spans="1:51" s="38" customFormat="1">
      <c r="C46" s="79"/>
      <c r="H46" s="79"/>
      <c r="R46" s="35"/>
      <c r="S46" s="35"/>
      <c r="U46" s="79"/>
      <c r="W46" s="79"/>
      <c r="X46" s="79"/>
      <c r="AB46" s="79"/>
      <c r="AG46" s="79"/>
      <c r="AL46" s="79"/>
      <c r="AQ46" s="79"/>
      <c r="AV46" s="79"/>
    </row>
    <row r="47" spans="1:51">
      <c r="A47" s="437" t="s">
        <v>755</v>
      </c>
      <c r="B47" s="437"/>
      <c r="C47" s="437"/>
      <c r="D47" s="437"/>
      <c r="E47" s="437"/>
      <c r="F47" s="437"/>
      <c r="G47" s="437"/>
      <c r="H47" s="437"/>
      <c r="I47" s="437"/>
      <c r="J47" s="437"/>
      <c r="K47" s="437"/>
      <c r="L47" s="437"/>
      <c r="M47" s="437"/>
      <c r="R47" s="35"/>
      <c r="S47" s="35"/>
    </row>
    <row r="48" spans="1:51" s="79" customFormat="1">
      <c r="A48" s="431" t="s">
        <v>750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R48" s="35"/>
      <c r="S48" s="35"/>
    </row>
    <row r="49" spans="1:19" s="388" customFormat="1">
      <c r="A49" s="385"/>
      <c r="B49" s="385"/>
      <c r="C49" s="385"/>
      <c r="D49" s="385"/>
      <c r="E49" s="385"/>
      <c r="F49" s="385"/>
      <c r="G49" s="385"/>
      <c r="H49" s="385"/>
      <c r="I49" s="385"/>
      <c r="J49" s="385"/>
      <c r="K49" s="385"/>
      <c r="L49" s="385"/>
      <c r="M49" s="385"/>
      <c r="N49" s="385"/>
      <c r="O49" s="385"/>
      <c r="R49" s="35"/>
      <c r="S49" s="35"/>
    </row>
    <row r="50" spans="1:19">
      <c r="A50" s="497" t="s">
        <v>382</v>
      </c>
      <c r="B50" s="497" t="s">
        <v>113</v>
      </c>
      <c r="C50" s="477">
        <v>2015</v>
      </c>
      <c r="D50" s="489"/>
      <c r="E50" s="489">
        <v>2017</v>
      </c>
      <c r="F50" s="489"/>
      <c r="G50" s="332"/>
      <c r="H50" s="332"/>
      <c r="I50" s="332"/>
      <c r="J50" s="332"/>
      <c r="K50" s="275"/>
      <c r="L50" s="275"/>
      <c r="M50" s="275"/>
      <c r="N50" s="79"/>
      <c r="O50" s="79"/>
      <c r="P50" s="79"/>
      <c r="Q50" s="79"/>
      <c r="R50" s="35"/>
      <c r="S50" s="35"/>
    </row>
    <row r="51" spans="1:19" ht="30.75" customHeight="1">
      <c r="A51" s="497"/>
      <c r="B51" s="497"/>
      <c r="C51" s="333" t="s">
        <v>44</v>
      </c>
      <c r="D51" s="276" t="s">
        <v>45</v>
      </c>
      <c r="E51" s="276" t="s">
        <v>44</v>
      </c>
      <c r="F51" s="276" t="s">
        <v>45</v>
      </c>
      <c r="G51" s="79"/>
      <c r="H51" s="275"/>
      <c r="I51" s="275"/>
      <c r="J51" s="275"/>
      <c r="K51" s="275"/>
      <c r="L51" s="275"/>
      <c r="M51" s="275"/>
      <c r="N51" s="79"/>
      <c r="O51" s="14"/>
      <c r="P51" s="79"/>
      <c r="Q51" s="79"/>
      <c r="R51" s="14"/>
    </row>
    <row r="52" spans="1:19">
      <c r="A52" s="495" t="s">
        <v>244</v>
      </c>
      <c r="B52" s="309" t="s">
        <v>150</v>
      </c>
      <c r="C52" s="409">
        <v>0.77702450000000001</v>
      </c>
      <c r="D52" s="409">
        <v>6.8081000000000001E-3</v>
      </c>
      <c r="E52" s="409">
        <v>0.73721040000000004</v>
      </c>
      <c r="F52" s="409">
        <v>1.1306399999999999E-2</v>
      </c>
      <c r="G52" s="79"/>
      <c r="H52" s="275"/>
      <c r="I52" s="35"/>
      <c r="J52" s="35"/>
      <c r="K52" s="35"/>
      <c r="L52" s="275"/>
      <c r="M52" s="275"/>
      <c r="N52" s="10"/>
      <c r="O52" s="12"/>
      <c r="Q52" s="10"/>
      <c r="R52" s="12"/>
    </row>
    <row r="53" spans="1:19">
      <c r="A53" s="495"/>
      <c r="B53" s="309" t="s">
        <v>153</v>
      </c>
      <c r="C53" s="409">
        <v>0.67295939999999999</v>
      </c>
      <c r="D53" s="409">
        <v>2.4129299999999999E-2</v>
      </c>
      <c r="E53" s="409">
        <v>0.61731630000000004</v>
      </c>
      <c r="F53" s="409">
        <v>2.8509E-2</v>
      </c>
      <c r="G53" s="79"/>
      <c r="H53" s="275"/>
      <c r="I53" s="35"/>
      <c r="J53" s="35"/>
      <c r="K53" s="35"/>
      <c r="L53" s="35"/>
      <c r="M53" s="275"/>
      <c r="Q53" s="10"/>
      <c r="R53" s="12"/>
    </row>
    <row r="54" spans="1:19">
      <c r="A54" s="495" t="s">
        <v>245</v>
      </c>
      <c r="B54" s="309" t="s">
        <v>150</v>
      </c>
      <c r="C54" s="409">
        <v>0.13893749999999999</v>
      </c>
      <c r="D54" s="409">
        <v>5.5078999999999996E-3</v>
      </c>
      <c r="E54" s="409">
        <v>0.1300914</v>
      </c>
      <c r="F54" s="409">
        <v>1.12718E-2</v>
      </c>
      <c r="G54" s="79"/>
      <c r="H54" s="275"/>
      <c r="I54" s="35"/>
      <c r="J54" s="35"/>
      <c r="K54" s="35"/>
      <c r="L54" s="35"/>
      <c r="M54" s="275"/>
      <c r="N54" s="10"/>
      <c r="O54" s="12"/>
      <c r="Q54" s="10"/>
      <c r="R54" s="12"/>
    </row>
    <row r="55" spans="1:19">
      <c r="A55" s="495"/>
      <c r="B55" s="309" t="s">
        <v>153</v>
      </c>
      <c r="C55" s="409">
        <v>9.23239E-2</v>
      </c>
      <c r="D55" s="409">
        <v>1.35193E-2</v>
      </c>
      <c r="E55" s="409">
        <v>9.9906499999999995E-2</v>
      </c>
      <c r="F55" s="409">
        <v>1.86383E-2</v>
      </c>
      <c r="G55" s="79"/>
      <c r="L55" s="35"/>
      <c r="M55" s="275"/>
      <c r="Q55" s="10"/>
      <c r="R55" s="12"/>
    </row>
    <row r="56" spans="1:19">
      <c r="A56" s="495" t="s">
        <v>246</v>
      </c>
      <c r="B56" s="309" t="s">
        <v>150</v>
      </c>
      <c r="C56" s="409">
        <v>1.45883E-2</v>
      </c>
      <c r="D56" s="409">
        <v>2.0514999999999999E-3</v>
      </c>
      <c r="E56" s="409">
        <v>1.5860800000000001E-2</v>
      </c>
      <c r="F56" s="409">
        <v>2.3605000000000002E-3</v>
      </c>
      <c r="G56" s="79"/>
      <c r="M56" s="275"/>
      <c r="N56" s="10"/>
      <c r="O56" s="12"/>
      <c r="Q56" s="10"/>
      <c r="R56" s="12"/>
    </row>
    <row r="57" spans="1:19">
      <c r="A57" s="495"/>
      <c r="B57" s="309" t="s">
        <v>153</v>
      </c>
      <c r="C57" s="409">
        <v>3.0803299999999999E-2</v>
      </c>
      <c r="D57" s="409">
        <v>7.9798999999999998E-3</v>
      </c>
      <c r="E57" s="409">
        <v>4.1846000000000001E-2</v>
      </c>
      <c r="F57" s="409">
        <v>1.44335E-2</v>
      </c>
      <c r="G57" s="79"/>
      <c r="I57" s="275"/>
      <c r="J57" s="275"/>
      <c r="K57" s="275"/>
      <c r="L57" s="275"/>
      <c r="M57" s="275"/>
      <c r="Q57" s="10"/>
      <c r="R57" s="12"/>
    </row>
    <row r="58" spans="1:19">
      <c r="A58" s="495" t="s">
        <v>247</v>
      </c>
      <c r="B58" s="309" t="s">
        <v>150</v>
      </c>
      <c r="C58" s="409">
        <v>1.6934100000000001E-2</v>
      </c>
      <c r="D58" s="409">
        <v>1.8894999999999999E-3</v>
      </c>
      <c r="E58" s="409">
        <v>2.02963E-2</v>
      </c>
      <c r="F58" s="409">
        <v>2.6338999999999998E-3</v>
      </c>
      <c r="G58" s="79"/>
      <c r="I58" s="275"/>
      <c r="J58" s="275"/>
      <c r="K58" s="275"/>
      <c r="L58" s="275"/>
      <c r="M58" s="275"/>
      <c r="N58" s="10"/>
      <c r="O58" s="12"/>
      <c r="Q58" s="10"/>
      <c r="R58" s="12"/>
    </row>
    <row r="59" spans="1:19">
      <c r="A59" s="495"/>
      <c r="B59" s="309" t="s">
        <v>153</v>
      </c>
      <c r="C59" s="409">
        <v>2.1697999999999999E-2</v>
      </c>
      <c r="D59" s="409">
        <v>6.4628000000000003E-3</v>
      </c>
      <c r="E59" s="409">
        <v>1.8854599999999999E-2</v>
      </c>
      <c r="F59" s="409">
        <v>6.5910999999999999E-3</v>
      </c>
      <c r="G59" s="79"/>
      <c r="I59" s="275"/>
      <c r="J59" s="275"/>
      <c r="K59" s="275"/>
      <c r="L59" s="275"/>
      <c r="M59" s="275"/>
      <c r="Q59" s="10"/>
      <c r="R59" s="12"/>
    </row>
    <row r="60" spans="1:19">
      <c r="A60" s="495" t="s">
        <v>248</v>
      </c>
      <c r="B60" s="309" t="s">
        <v>150</v>
      </c>
      <c r="C60" s="409">
        <v>2.9250000000000001E-3</v>
      </c>
      <c r="D60" s="409">
        <v>6.2870000000000005E-4</v>
      </c>
      <c r="E60" s="409">
        <v>7.6281999999999999E-3</v>
      </c>
      <c r="F60" s="409">
        <v>1.7259E-3</v>
      </c>
      <c r="G60" s="79"/>
      <c r="I60" s="275"/>
      <c r="J60" s="275"/>
      <c r="K60" s="275"/>
      <c r="L60" s="275"/>
      <c r="M60" s="275"/>
      <c r="N60" s="10"/>
      <c r="O60" s="12"/>
      <c r="Q60" s="10"/>
      <c r="R60" s="12"/>
    </row>
    <row r="61" spans="1:19">
      <c r="A61" s="495"/>
      <c r="B61" s="309" t="s">
        <v>153</v>
      </c>
      <c r="C61" s="409">
        <v>4.2685599999999997E-2</v>
      </c>
      <c r="D61" s="409">
        <v>1.05696E-2</v>
      </c>
      <c r="E61" s="409">
        <v>1.99563E-2</v>
      </c>
      <c r="F61" s="409">
        <v>6.9969000000000003E-3</v>
      </c>
      <c r="G61" s="79"/>
      <c r="I61" s="275"/>
      <c r="J61" s="275"/>
      <c r="K61" s="275"/>
      <c r="L61" s="275"/>
      <c r="M61" s="275"/>
      <c r="Q61" s="10"/>
      <c r="R61" s="12"/>
    </row>
    <row r="62" spans="1:19">
      <c r="A62" s="495" t="s">
        <v>249</v>
      </c>
      <c r="B62" s="309" t="s">
        <v>150</v>
      </c>
      <c r="C62" s="409">
        <v>8.6622000000000001E-3</v>
      </c>
      <c r="D62" s="409">
        <v>1.7022000000000001E-3</v>
      </c>
      <c r="E62" s="409">
        <v>1.0537299999999999E-2</v>
      </c>
      <c r="F62" s="409">
        <v>1.9880000000000002E-3</v>
      </c>
      <c r="G62" s="79"/>
      <c r="I62" s="275"/>
      <c r="J62" s="275"/>
      <c r="K62" s="275"/>
      <c r="L62" s="275"/>
      <c r="M62" s="275"/>
      <c r="N62" s="10"/>
      <c r="O62" s="12"/>
      <c r="Q62" s="10"/>
      <c r="R62" s="12"/>
    </row>
    <row r="63" spans="1:19">
      <c r="A63" s="495"/>
      <c r="B63" s="309" t="s">
        <v>153</v>
      </c>
      <c r="C63" s="409">
        <v>9.3851999999999998E-3</v>
      </c>
      <c r="D63" s="409">
        <v>3.7096999999999998E-3</v>
      </c>
      <c r="E63" s="409">
        <v>1.6983700000000001E-2</v>
      </c>
      <c r="F63" s="409">
        <v>5.5766000000000001E-3</v>
      </c>
      <c r="G63" s="79"/>
      <c r="I63" s="275"/>
      <c r="J63" s="275"/>
      <c r="K63" s="275"/>
      <c r="L63" s="275"/>
      <c r="M63" s="275"/>
      <c r="Q63" s="10"/>
      <c r="R63" s="12"/>
    </row>
    <row r="64" spans="1:19">
      <c r="A64" s="495" t="s">
        <v>250</v>
      </c>
      <c r="B64" s="309" t="s">
        <v>150</v>
      </c>
      <c r="C64" s="409">
        <v>3.7476099999999998E-2</v>
      </c>
      <c r="D64" s="409">
        <v>2.7931000000000002E-3</v>
      </c>
      <c r="E64" s="409">
        <v>5.0020599999999998E-2</v>
      </c>
      <c r="F64" s="409">
        <v>4.0803999999999997E-3</v>
      </c>
      <c r="G64" s="79"/>
      <c r="I64" s="275"/>
      <c r="J64" s="275"/>
      <c r="K64" s="275"/>
      <c r="L64" s="275"/>
      <c r="M64" s="275"/>
      <c r="N64" s="10"/>
      <c r="O64" s="12"/>
      <c r="Q64" s="10"/>
      <c r="R64" s="12"/>
    </row>
    <row r="65" spans="1:18">
      <c r="A65" s="495"/>
      <c r="B65" s="309" t="s">
        <v>153</v>
      </c>
      <c r="C65" s="409">
        <v>0.10412</v>
      </c>
      <c r="D65" s="409">
        <v>1.37009E-2</v>
      </c>
      <c r="E65" s="409">
        <v>9.2443600000000001E-2</v>
      </c>
      <c r="F65" s="409">
        <v>1.57693E-2</v>
      </c>
      <c r="G65" s="79"/>
      <c r="I65" s="275"/>
      <c r="J65" s="275"/>
      <c r="K65" s="275"/>
      <c r="L65" s="275"/>
      <c r="M65" s="275"/>
      <c r="Q65" s="10"/>
      <c r="R65" s="12"/>
    </row>
    <row r="66" spans="1:18">
      <c r="A66" s="495" t="s">
        <v>251</v>
      </c>
      <c r="B66" s="309" t="s">
        <v>150</v>
      </c>
      <c r="C66" s="409">
        <v>1.6858000000000001E-3</v>
      </c>
      <c r="D66" s="409">
        <v>5.0009999999999996E-4</v>
      </c>
      <c r="E66" s="409">
        <v>1.0415799999999999E-2</v>
      </c>
      <c r="F66" s="409">
        <v>2.1746000000000001E-3</v>
      </c>
      <c r="G66" s="79"/>
      <c r="I66" s="275"/>
      <c r="J66" s="35"/>
      <c r="K66" s="275"/>
      <c r="L66" s="275"/>
      <c r="M66" s="275"/>
      <c r="N66" s="10"/>
      <c r="O66" s="12"/>
      <c r="Q66" s="10"/>
      <c r="R66" s="12"/>
    </row>
    <row r="67" spans="1:18">
      <c r="A67" s="495"/>
      <c r="B67" s="309" t="s">
        <v>153</v>
      </c>
      <c r="C67" s="409">
        <v>2.1138299999999999E-2</v>
      </c>
      <c r="D67" s="409">
        <v>1.11182E-2</v>
      </c>
      <c r="E67" s="409">
        <v>5.8309899999999998E-2</v>
      </c>
      <c r="F67" s="409">
        <v>1.5082099999999999E-2</v>
      </c>
      <c r="G67" s="79"/>
      <c r="I67" s="275"/>
      <c r="J67" s="35"/>
      <c r="K67" s="275"/>
      <c r="L67" s="275"/>
      <c r="M67" s="275"/>
      <c r="Q67" s="10"/>
      <c r="R67" s="12"/>
    </row>
    <row r="68" spans="1:18">
      <c r="A68" s="495" t="s">
        <v>252</v>
      </c>
      <c r="B68" s="309" t="s">
        <v>150</v>
      </c>
      <c r="C68" s="409">
        <v>1.7665999999999999E-3</v>
      </c>
      <c r="D68" s="409">
        <v>4.4260000000000002E-4</v>
      </c>
      <c r="E68" s="409">
        <v>1.7939299999999998E-2</v>
      </c>
      <c r="F68" s="409">
        <v>2.2926999999999999E-3</v>
      </c>
      <c r="G68" s="79"/>
      <c r="I68" s="275"/>
      <c r="J68" s="35"/>
      <c r="K68" s="275"/>
      <c r="L68" s="275"/>
      <c r="M68" s="275"/>
      <c r="N68" s="10"/>
      <c r="O68" s="12"/>
      <c r="Q68" s="10"/>
      <c r="R68" s="12"/>
    </row>
    <row r="69" spans="1:18">
      <c r="A69" s="495"/>
      <c r="B69" s="309" t="s">
        <v>153</v>
      </c>
      <c r="C69" s="409">
        <v>4.8862999999999997E-3</v>
      </c>
      <c r="D69" s="409">
        <v>2.7217000000000001E-3</v>
      </c>
      <c r="E69" s="409">
        <v>3.43831E-2</v>
      </c>
      <c r="F69" s="409">
        <v>1.02878E-2</v>
      </c>
      <c r="G69" s="79"/>
      <c r="I69" s="275"/>
      <c r="J69" s="35"/>
      <c r="K69" s="275"/>
      <c r="L69" s="275"/>
      <c r="M69" s="275"/>
      <c r="Q69" s="10"/>
      <c r="R69" s="12"/>
    </row>
    <row r="70" spans="1:18">
      <c r="A70" s="434" t="s">
        <v>610</v>
      </c>
      <c r="B70" s="434"/>
      <c r="C70" s="434"/>
      <c r="D70" s="434"/>
      <c r="E70" s="434"/>
      <c r="F70" s="434"/>
      <c r="I70" s="275"/>
      <c r="J70" s="35"/>
      <c r="K70" s="275"/>
      <c r="L70" s="275"/>
      <c r="M70" s="275"/>
    </row>
    <row r="71" spans="1:18">
      <c r="I71" s="275"/>
      <c r="J71" s="275"/>
      <c r="K71" s="275"/>
      <c r="L71" s="275"/>
      <c r="M71" s="275"/>
    </row>
    <row r="72" spans="1:18">
      <c r="A72" s="275"/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5"/>
      <c r="M72" s="275"/>
    </row>
    <row r="73" spans="1:18">
      <c r="A73" s="275"/>
      <c r="B73" s="275"/>
      <c r="C73" s="275"/>
      <c r="D73" s="275"/>
      <c r="E73" s="275"/>
      <c r="F73" s="275"/>
      <c r="G73" s="275"/>
      <c r="H73" s="275"/>
      <c r="I73" s="275"/>
      <c r="L73" s="275"/>
      <c r="M73" s="275"/>
    </row>
    <row r="74" spans="1:18">
      <c r="A74" s="275"/>
      <c r="B74" s="35"/>
      <c r="C74" s="35"/>
      <c r="D74" s="35"/>
      <c r="E74" s="35"/>
      <c r="F74" s="275"/>
      <c r="G74" s="275"/>
      <c r="H74" s="35"/>
      <c r="I74" s="275"/>
      <c r="L74" s="35"/>
      <c r="M74" s="275"/>
    </row>
    <row r="75" spans="1:18">
      <c r="A75" s="275"/>
      <c r="B75" s="275"/>
      <c r="C75" s="275"/>
      <c r="D75" s="275"/>
      <c r="E75" s="275"/>
      <c r="F75" s="275"/>
      <c r="G75" s="275"/>
      <c r="H75" s="35"/>
      <c r="I75" s="275"/>
      <c r="L75" s="35"/>
      <c r="M75" s="275"/>
    </row>
    <row r="76" spans="1:18">
      <c r="A76" s="275"/>
      <c r="B76" s="275"/>
      <c r="C76" s="275"/>
      <c r="D76" s="275"/>
      <c r="E76" s="275"/>
      <c r="F76" s="275"/>
      <c r="G76" s="275"/>
      <c r="H76" s="275"/>
      <c r="I76" s="275"/>
      <c r="L76" s="35"/>
      <c r="M76" s="275"/>
    </row>
    <row r="77" spans="1:18">
      <c r="A77" s="275"/>
      <c r="B77" s="275"/>
      <c r="C77" s="275"/>
      <c r="D77" s="275"/>
      <c r="E77" s="275"/>
      <c r="F77" s="275"/>
      <c r="G77" s="275"/>
      <c r="H77" s="275"/>
      <c r="I77" s="275"/>
      <c r="L77" s="35"/>
      <c r="M77" s="275"/>
    </row>
    <row r="78" spans="1:18">
      <c r="A78" s="275"/>
      <c r="B78" s="275"/>
      <c r="C78" s="275"/>
      <c r="D78" s="275"/>
      <c r="E78" s="275"/>
      <c r="F78" s="275"/>
      <c r="G78" s="275"/>
      <c r="H78" s="275"/>
      <c r="I78" s="275"/>
      <c r="L78" s="35"/>
      <c r="M78" s="275"/>
    </row>
    <row r="79" spans="1:18">
      <c r="A79" s="275"/>
      <c r="B79" s="275"/>
      <c r="C79" s="275"/>
      <c r="D79" s="275"/>
      <c r="E79" s="275"/>
      <c r="F79" s="275"/>
      <c r="G79" s="275"/>
      <c r="H79" s="275"/>
      <c r="I79" s="275"/>
      <c r="L79" s="35"/>
      <c r="M79" s="275"/>
    </row>
    <row r="80" spans="1:18">
      <c r="A80" s="275"/>
      <c r="B80" s="275"/>
      <c r="C80" s="275"/>
      <c r="D80" s="275"/>
      <c r="E80" s="275"/>
      <c r="F80" s="275"/>
      <c r="G80" s="275"/>
      <c r="H80" s="275"/>
      <c r="I80" s="275"/>
      <c r="L80" s="35"/>
      <c r="M80" s="275"/>
    </row>
    <row r="81" spans="1:13">
      <c r="A81" s="275"/>
      <c r="B81" s="275"/>
      <c r="C81" s="275"/>
      <c r="D81" s="275"/>
      <c r="E81" s="275"/>
      <c r="F81" s="275"/>
      <c r="G81" s="275"/>
      <c r="H81" s="275"/>
      <c r="I81" s="275"/>
      <c r="L81" s="35"/>
      <c r="M81" s="275"/>
    </row>
    <row r="82" spans="1:13">
      <c r="A82" s="275"/>
      <c r="B82" s="275"/>
      <c r="C82" s="275"/>
      <c r="D82" s="275"/>
      <c r="E82" s="275"/>
      <c r="F82" s="275"/>
      <c r="G82" s="275"/>
      <c r="H82" s="275"/>
      <c r="I82" s="275"/>
      <c r="L82" s="35"/>
      <c r="M82" s="275"/>
    </row>
    <row r="83" spans="1:13">
      <c r="A83" s="275"/>
      <c r="B83" s="35"/>
      <c r="C83" s="35"/>
      <c r="D83" s="35"/>
      <c r="E83" s="35"/>
      <c r="F83" s="275"/>
      <c r="G83" s="275"/>
      <c r="H83" s="35"/>
      <c r="I83" s="275"/>
      <c r="L83" s="35"/>
      <c r="M83" s="275"/>
    </row>
    <row r="84" spans="1:13">
      <c r="I84" s="275"/>
      <c r="L84" s="275"/>
      <c r="M84" s="275"/>
    </row>
    <row r="85" spans="1:13">
      <c r="I85" s="275"/>
      <c r="L85" s="275"/>
      <c r="M85" s="275"/>
    </row>
    <row r="86" spans="1:13">
      <c r="I86" s="275"/>
      <c r="L86" s="275"/>
      <c r="M86" s="275"/>
    </row>
  </sheetData>
  <mergeCells count="63">
    <mergeCell ref="H40:J40"/>
    <mergeCell ref="K40:M40"/>
    <mergeCell ref="N40:P40"/>
    <mergeCell ref="A50:A51"/>
    <mergeCell ref="B50:B51"/>
    <mergeCell ref="A48:O48"/>
    <mergeCell ref="A47:M47"/>
    <mergeCell ref="H22:M22"/>
    <mergeCell ref="N22:S22"/>
    <mergeCell ref="T22:Y22"/>
    <mergeCell ref="Z22:AE22"/>
    <mergeCell ref="B23:D23"/>
    <mergeCell ref="E23:G23"/>
    <mergeCell ref="H23:J23"/>
    <mergeCell ref="K23:M23"/>
    <mergeCell ref="N23:P23"/>
    <mergeCell ref="Q23:S23"/>
    <mergeCell ref="T23:V23"/>
    <mergeCell ref="W23:Y23"/>
    <mergeCell ref="Z23:AB23"/>
    <mergeCell ref="AC23:AE23"/>
    <mergeCell ref="T4:Y4"/>
    <mergeCell ref="T5:V5"/>
    <mergeCell ref="W5:Y5"/>
    <mergeCell ref="Z4:AE4"/>
    <mergeCell ref="Z5:AB5"/>
    <mergeCell ref="AC5:AE5"/>
    <mergeCell ref="H4:M4"/>
    <mergeCell ref="H5:J5"/>
    <mergeCell ref="K5:M5"/>
    <mergeCell ref="N4:S4"/>
    <mergeCell ref="N5:P5"/>
    <mergeCell ref="Q5:S5"/>
    <mergeCell ref="A58:A59"/>
    <mergeCell ref="A60:A61"/>
    <mergeCell ref="B5:D5"/>
    <mergeCell ref="B4:G4"/>
    <mergeCell ref="E5:G5"/>
    <mergeCell ref="A4:A6"/>
    <mergeCell ref="A22:A24"/>
    <mergeCell ref="B22:G22"/>
    <mergeCell ref="A40:A41"/>
    <mergeCell ref="C50:D50"/>
    <mergeCell ref="E50:F50"/>
    <mergeCell ref="B40:D40"/>
    <mergeCell ref="E40:G40"/>
    <mergeCell ref="A38:O38"/>
    <mergeCell ref="A70:F70"/>
    <mergeCell ref="A45:P45"/>
    <mergeCell ref="A35:P35"/>
    <mergeCell ref="A1:M1"/>
    <mergeCell ref="A19:M19"/>
    <mergeCell ref="A37:M37"/>
    <mergeCell ref="A2:O2"/>
    <mergeCell ref="A20:O20"/>
    <mergeCell ref="A17:P17"/>
    <mergeCell ref="A62:A63"/>
    <mergeCell ref="A64:A65"/>
    <mergeCell ref="A66:A67"/>
    <mergeCell ref="A68:A69"/>
    <mergeCell ref="A52:A53"/>
    <mergeCell ref="A54:A55"/>
    <mergeCell ref="A56:A57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68159-99D5-444E-9856-2D74819A5709}">
  <dimension ref="A1:O40"/>
  <sheetViews>
    <sheetView topLeftCell="A34" workbookViewId="0">
      <selection activeCell="A40" sqref="A40:C40"/>
    </sheetView>
  </sheetViews>
  <sheetFormatPr baseColWidth="10" defaultRowHeight="15"/>
  <cols>
    <col min="1" max="1" width="32.85546875" customWidth="1"/>
  </cols>
  <sheetData>
    <row r="1" spans="1:15">
      <c r="A1" s="437" t="s">
        <v>757</v>
      </c>
      <c r="B1" s="437"/>
      <c r="C1" s="437"/>
      <c r="D1" s="437"/>
      <c r="E1" s="437"/>
      <c r="F1" s="437"/>
      <c r="G1" s="437"/>
      <c r="H1" s="437"/>
      <c r="I1" s="437"/>
    </row>
    <row r="2" spans="1:15" s="388" customFormat="1">
      <c r="A2" s="431" t="s">
        <v>756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 s="81" customFormat="1">
      <c r="A4" s="490" t="s">
        <v>409</v>
      </c>
      <c r="B4" s="472">
        <v>2017</v>
      </c>
      <c r="C4" s="472"/>
    </row>
    <row r="5" spans="1:15">
      <c r="A5" s="490"/>
      <c r="B5" s="189" t="s">
        <v>410</v>
      </c>
      <c r="C5" s="189" t="s">
        <v>18</v>
      </c>
    </row>
    <row r="6" spans="1:15" ht="30">
      <c r="A6" s="197" t="s">
        <v>411</v>
      </c>
      <c r="B6" s="201">
        <v>15154</v>
      </c>
      <c r="C6" s="44">
        <v>2.2110975000000002</v>
      </c>
    </row>
    <row r="7" spans="1:15" ht="30">
      <c r="A7" s="197" t="s">
        <v>404</v>
      </c>
      <c r="B7" s="201">
        <v>4802</v>
      </c>
      <c r="C7" s="44">
        <v>0.70065264999999999</v>
      </c>
    </row>
    <row r="8" spans="1:15" ht="30">
      <c r="A8" s="197" t="s">
        <v>412</v>
      </c>
      <c r="B8" s="201">
        <v>6033</v>
      </c>
      <c r="C8" s="44">
        <v>0.88026601999999998</v>
      </c>
    </row>
    <row r="9" spans="1:15">
      <c r="A9" s="197" t="s">
        <v>405</v>
      </c>
      <c r="B9" s="201">
        <v>623112</v>
      </c>
      <c r="C9" s="44">
        <v>90.917340999999993</v>
      </c>
    </row>
    <row r="10" spans="1:15">
      <c r="A10" s="197" t="s">
        <v>406</v>
      </c>
      <c r="B10" s="201">
        <v>26093</v>
      </c>
      <c r="C10" s="44">
        <v>3.8071907</v>
      </c>
    </row>
    <row r="11" spans="1:15">
      <c r="A11" s="197" t="s">
        <v>333</v>
      </c>
      <c r="B11" s="201">
        <v>10167</v>
      </c>
      <c r="C11" s="44">
        <v>1.4834518000000001</v>
      </c>
    </row>
    <row r="12" spans="1:15">
      <c r="A12" s="197" t="s">
        <v>17</v>
      </c>
      <c r="B12" s="201">
        <v>685361</v>
      </c>
      <c r="C12" s="44">
        <v>100</v>
      </c>
    </row>
    <row r="13" spans="1:15" s="388" customFormat="1">
      <c r="A13" s="434" t="s">
        <v>610</v>
      </c>
      <c r="B13" s="434"/>
      <c r="C13" s="434"/>
    </row>
    <row r="15" spans="1:15">
      <c r="A15" s="437" t="s">
        <v>758</v>
      </c>
      <c r="B15" s="437"/>
      <c r="C15" s="437"/>
      <c r="D15" s="437"/>
      <c r="E15" s="437"/>
      <c r="F15" s="437"/>
      <c r="G15" s="437"/>
      <c r="H15" s="437"/>
      <c r="I15" s="437"/>
    </row>
    <row r="16" spans="1:15" s="388" customFormat="1">
      <c r="A16" s="431" t="s">
        <v>756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B17" s="81"/>
      <c r="C17" s="81"/>
      <c r="D17" s="81"/>
      <c r="E17" s="81"/>
      <c r="F17" s="81"/>
    </row>
    <row r="18" spans="1:15">
      <c r="A18" s="490" t="s">
        <v>409</v>
      </c>
      <c r="B18" s="472">
        <v>2017</v>
      </c>
      <c r="C18" s="472"/>
      <c r="D18" s="81"/>
      <c r="E18" s="81"/>
      <c r="F18" s="81"/>
    </row>
    <row r="19" spans="1:15">
      <c r="A19" s="490" t="s">
        <v>409</v>
      </c>
      <c r="B19" s="189" t="s">
        <v>410</v>
      </c>
      <c r="C19" s="189" t="s">
        <v>18</v>
      </c>
      <c r="D19" s="81"/>
      <c r="E19" s="81"/>
      <c r="F19" s="81"/>
    </row>
    <row r="20" spans="1:15" ht="30">
      <c r="A20" s="197" t="s">
        <v>411</v>
      </c>
      <c r="B20" s="201">
        <v>210</v>
      </c>
      <c r="C20" s="44">
        <v>2.5356193999999999</v>
      </c>
      <c r="D20" s="81"/>
      <c r="E20" s="81"/>
      <c r="F20" s="81"/>
    </row>
    <row r="21" spans="1:15" ht="30">
      <c r="A21" s="197" t="s">
        <v>404</v>
      </c>
      <c r="B21" s="201">
        <v>55</v>
      </c>
      <c r="C21" s="44">
        <v>0.66409079999999998</v>
      </c>
      <c r="D21" s="81"/>
      <c r="E21" s="81"/>
      <c r="F21" s="81"/>
    </row>
    <row r="22" spans="1:15" ht="30">
      <c r="A22" s="197" t="s">
        <v>412</v>
      </c>
      <c r="B22" s="201">
        <v>72</v>
      </c>
      <c r="C22" s="44">
        <v>0.86935523000000003</v>
      </c>
      <c r="D22" s="81"/>
      <c r="E22" s="81"/>
      <c r="F22" s="81"/>
    </row>
    <row r="23" spans="1:15">
      <c r="A23" s="197" t="s">
        <v>405</v>
      </c>
      <c r="B23" s="201">
        <v>7541</v>
      </c>
      <c r="C23" s="44">
        <v>91.052886000000001</v>
      </c>
      <c r="D23" s="81"/>
      <c r="E23" s="81"/>
      <c r="F23" s="81"/>
    </row>
    <row r="24" spans="1:15">
      <c r="A24" s="197" t="s">
        <v>406</v>
      </c>
      <c r="B24" s="201">
        <v>273</v>
      </c>
      <c r="C24" s="44">
        <v>3.2963051999999999</v>
      </c>
      <c r="D24" s="81"/>
      <c r="E24" s="81"/>
      <c r="F24" s="81"/>
    </row>
    <row r="25" spans="1:15">
      <c r="A25" s="197" t="s">
        <v>333</v>
      </c>
      <c r="B25" s="201">
        <v>131</v>
      </c>
      <c r="C25" s="44">
        <v>1.5817435</v>
      </c>
      <c r="D25" s="81"/>
      <c r="E25" s="81"/>
      <c r="F25" s="81"/>
    </row>
    <row r="26" spans="1:15">
      <c r="A26" s="197" t="s">
        <v>17</v>
      </c>
      <c r="B26" s="201">
        <v>8282</v>
      </c>
      <c r="C26" s="44">
        <v>100</v>
      </c>
      <c r="D26" s="81"/>
      <c r="E26" s="81"/>
      <c r="F26" s="81"/>
    </row>
    <row r="27" spans="1:15" s="388" customFormat="1">
      <c r="A27" s="434" t="s">
        <v>610</v>
      </c>
      <c r="B27" s="434"/>
      <c r="C27" s="434"/>
    </row>
    <row r="28" spans="1:15">
      <c r="D28" s="35"/>
    </row>
    <row r="29" spans="1:15">
      <c r="A29" s="437" t="s">
        <v>470</v>
      </c>
      <c r="B29" s="437"/>
      <c r="C29" s="437"/>
      <c r="D29" s="437"/>
      <c r="E29" s="437"/>
      <c r="F29" s="437"/>
      <c r="G29" s="437"/>
      <c r="H29" s="437"/>
      <c r="I29" s="437"/>
    </row>
    <row r="30" spans="1:15" s="388" customFormat="1">
      <c r="A30" s="431" t="s">
        <v>756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178" customFormat="1"/>
    <row r="32" spans="1:15" s="178" customFormat="1">
      <c r="A32" s="490" t="s">
        <v>409</v>
      </c>
      <c r="B32" s="489">
        <v>2017</v>
      </c>
      <c r="C32" s="489"/>
    </row>
    <row r="33" spans="1:5" ht="30">
      <c r="A33" s="490" t="s">
        <v>409</v>
      </c>
      <c r="B33" s="194" t="s">
        <v>44</v>
      </c>
      <c r="C33" s="194" t="s">
        <v>45</v>
      </c>
    </row>
    <row r="34" spans="1:5" ht="30">
      <c r="A34" s="197" t="s">
        <v>411</v>
      </c>
      <c r="B34" s="410">
        <v>2.2110979999999999E-2</v>
      </c>
      <c r="C34" s="410">
        <v>2.0969199999999999E-3</v>
      </c>
      <c r="E34" s="36"/>
    </row>
    <row r="35" spans="1:5" ht="30">
      <c r="A35" s="197" t="s">
        <v>404</v>
      </c>
      <c r="B35" s="410">
        <v>7.0065300000000004E-3</v>
      </c>
      <c r="C35" s="410">
        <v>1.33172E-3</v>
      </c>
      <c r="E35" s="36"/>
    </row>
    <row r="36" spans="1:5" ht="30">
      <c r="A36" s="197" t="s">
        <v>412</v>
      </c>
      <c r="B36" s="410">
        <v>8.8026600000000003E-3</v>
      </c>
      <c r="C36" s="410">
        <v>1.5316100000000001E-3</v>
      </c>
      <c r="E36" s="36"/>
    </row>
    <row r="37" spans="1:5">
      <c r="A37" s="197" t="s">
        <v>405</v>
      </c>
      <c r="B37" s="410">
        <v>0.90917340999999996</v>
      </c>
      <c r="C37" s="410">
        <v>4.4168000000000002E-3</v>
      </c>
    </row>
    <row r="38" spans="1:5">
      <c r="A38" s="197" t="s">
        <v>406</v>
      </c>
      <c r="B38" s="410">
        <v>3.807191E-2</v>
      </c>
      <c r="C38" s="410">
        <v>3.09911E-3</v>
      </c>
      <c r="E38" s="36"/>
    </row>
    <row r="39" spans="1:5">
      <c r="A39" s="197" t="s">
        <v>333</v>
      </c>
      <c r="B39" s="410">
        <v>1.483452E-2</v>
      </c>
      <c r="C39" s="410">
        <v>1.7024099999999999E-3</v>
      </c>
      <c r="E39" s="36"/>
    </row>
    <row r="40" spans="1:5">
      <c r="A40" s="434" t="s">
        <v>610</v>
      </c>
      <c r="B40" s="434"/>
      <c r="C40" s="434"/>
      <c r="D40" s="171"/>
      <c r="E40" s="171"/>
    </row>
  </sheetData>
  <mergeCells count="15">
    <mergeCell ref="A1:I1"/>
    <mergeCell ref="B4:C4"/>
    <mergeCell ref="A4:A5"/>
    <mergeCell ref="A15:I15"/>
    <mergeCell ref="A18:A19"/>
    <mergeCell ref="B18:C18"/>
    <mergeCell ref="A40:C40"/>
    <mergeCell ref="A2:O2"/>
    <mergeCell ref="A16:O16"/>
    <mergeCell ref="A30:O30"/>
    <mergeCell ref="A27:C27"/>
    <mergeCell ref="A13:C13"/>
    <mergeCell ref="A29:I29"/>
    <mergeCell ref="B32:C32"/>
    <mergeCell ref="A32:A3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57B6D-EEB6-4115-8F04-4FD4DFF548F8}">
  <dimension ref="A1:O50"/>
  <sheetViews>
    <sheetView topLeftCell="A22" workbookViewId="0">
      <selection activeCell="A32" sqref="A32:O32"/>
    </sheetView>
  </sheetViews>
  <sheetFormatPr baseColWidth="10" defaultRowHeight="15"/>
  <cols>
    <col min="1" max="1" width="23" customWidth="1"/>
  </cols>
  <sheetData>
    <row r="1" spans="1:15">
      <c r="A1" s="437" t="s">
        <v>759</v>
      </c>
      <c r="B1" s="437"/>
      <c r="C1" s="437"/>
      <c r="D1" s="437"/>
      <c r="E1" s="437"/>
      <c r="F1" s="437"/>
      <c r="G1" s="437"/>
      <c r="H1" s="437"/>
      <c r="I1" s="437"/>
      <c r="J1" s="81"/>
    </row>
    <row r="2" spans="1:15" s="388" customFormat="1">
      <c r="A2" s="431" t="s">
        <v>756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5">
      <c r="A4" s="490" t="s">
        <v>409</v>
      </c>
      <c r="B4" s="472">
        <v>2017</v>
      </c>
      <c r="C4" s="472"/>
      <c r="D4" s="472"/>
      <c r="E4" s="472"/>
      <c r="F4" s="81"/>
      <c r="G4" s="81"/>
      <c r="H4" s="81"/>
      <c r="I4" s="81"/>
      <c r="J4" s="81"/>
    </row>
    <row r="5" spans="1:15" s="81" customFormat="1">
      <c r="A5" s="490"/>
      <c r="B5" s="472" t="s">
        <v>410</v>
      </c>
      <c r="C5" s="472"/>
      <c r="D5" s="472" t="s">
        <v>18</v>
      </c>
      <c r="E5" s="472"/>
    </row>
    <row r="6" spans="1:15">
      <c r="A6" s="490"/>
      <c r="B6" s="189" t="s">
        <v>334</v>
      </c>
      <c r="C6" s="189" t="s">
        <v>19</v>
      </c>
      <c r="D6" s="189" t="s">
        <v>334</v>
      </c>
      <c r="E6" s="189" t="s">
        <v>19</v>
      </c>
      <c r="F6" s="81"/>
      <c r="G6" s="81"/>
    </row>
    <row r="7" spans="1:15" ht="45">
      <c r="A7" s="197" t="s">
        <v>411</v>
      </c>
      <c r="B7" s="201">
        <v>6993</v>
      </c>
      <c r="C7" s="201">
        <v>8161</v>
      </c>
      <c r="D7" s="44">
        <v>1.9883706000000001</v>
      </c>
      <c r="E7" s="44">
        <v>2.445859</v>
      </c>
      <c r="F7" s="81"/>
      <c r="G7" s="81"/>
    </row>
    <row r="8" spans="1:15" ht="45">
      <c r="A8" s="197" t="s">
        <v>404</v>
      </c>
      <c r="B8" s="201">
        <v>2035</v>
      </c>
      <c r="C8" s="201">
        <v>2767</v>
      </c>
      <c r="D8" s="44">
        <v>0.57862636999999995</v>
      </c>
      <c r="E8" s="44">
        <v>0.82927238999999997</v>
      </c>
      <c r="F8" s="81"/>
      <c r="G8" s="81"/>
    </row>
    <row r="9" spans="1:15" ht="45">
      <c r="A9" s="197" t="s">
        <v>412</v>
      </c>
      <c r="B9" s="201">
        <v>2490</v>
      </c>
      <c r="C9" s="201">
        <v>3543</v>
      </c>
      <c r="D9" s="44">
        <v>0.70799983</v>
      </c>
      <c r="E9" s="44">
        <v>1.0618403000000001</v>
      </c>
      <c r="F9" s="81"/>
      <c r="G9" s="81"/>
    </row>
    <row r="10" spans="1:15">
      <c r="A10" s="197" t="s">
        <v>405</v>
      </c>
      <c r="B10" s="201">
        <v>320675</v>
      </c>
      <c r="C10" s="201">
        <v>302437</v>
      </c>
      <c r="D10" s="44">
        <v>91.179857999999996</v>
      </c>
      <c r="E10" s="44">
        <v>90.640641000000002</v>
      </c>
      <c r="F10" s="81"/>
      <c r="G10" s="81"/>
    </row>
    <row r="11" spans="1:15">
      <c r="A11" s="197" t="s">
        <v>406</v>
      </c>
      <c r="B11" s="201">
        <v>13321</v>
      </c>
      <c r="C11" s="201">
        <v>12772</v>
      </c>
      <c r="D11" s="44">
        <v>3.7876569</v>
      </c>
      <c r="E11" s="44">
        <v>3.8277798999999999</v>
      </c>
      <c r="F11" s="81"/>
      <c r="G11" s="81"/>
    </row>
    <row r="12" spans="1:15">
      <c r="A12" s="197" t="s">
        <v>333</v>
      </c>
      <c r="B12" s="201">
        <v>6181</v>
      </c>
      <c r="C12" s="201">
        <v>3986</v>
      </c>
      <c r="D12" s="44">
        <v>1.7574886999999999</v>
      </c>
      <c r="E12" s="44">
        <v>1.1946078</v>
      </c>
      <c r="F12" s="81"/>
      <c r="G12" s="81"/>
    </row>
    <row r="13" spans="1:15">
      <c r="A13" s="197" t="s">
        <v>17</v>
      </c>
      <c r="B13" s="201">
        <v>351695</v>
      </c>
      <c r="C13" s="201">
        <v>333666</v>
      </c>
      <c r="D13" s="44">
        <v>100</v>
      </c>
      <c r="E13" s="44">
        <v>100</v>
      </c>
      <c r="F13" s="81"/>
      <c r="G13" s="81"/>
      <c r="H13" s="81"/>
      <c r="I13" s="81"/>
      <c r="J13" s="81"/>
    </row>
    <row r="14" spans="1:15" s="388" customFormat="1">
      <c r="A14" s="434" t="s">
        <v>610</v>
      </c>
      <c r="B14" s="434"/>
      <c r="C14" s="434"/>
      <c r="D14" s="434"/>
      <c r="E14" s="434"/>
    </row>
    <row r="15" spans="1:15">
      <c r="A15" s="81"/>
      <c r="B15" s="81"/>
      <c r="C15" s="81"/>
      <c r="D15" s="81"/>
      <c r="E15" s="81"/>
      <c r="F15" s="81"/>
      <c r="G15" s="81"/>
      <c r="H15" s="81"/>
      <c r="I15" s="81"/>
      <c r="J15" s="81"/>
    </row>
    <row r="16" spans="1:15">
      <c r="A16" s="437" t="s">
        <v>760</v>
      </c>
      <c r="B16" s="437"/>
      <c r="C16" s="437"/>
      <c r="D16" s="437"/>
      <c r="E16" s="437"/>
      <c r="F16" s="437"/>
      <c r="G16" s="437"/>
      <c r="H16" s="437"/>
      <c r="I16" s="437"/>
      <c r="J16" s="81"/>
    </row>
    <row r="17" spans="1:15" s="388" customFormat="1">
      <c r="A17" s="431" t="s">
        <v>756</v>
      </c>
      <c r="B17" s="431"/>
      <c r="C17" s="431"/>
      <c r="D17" s="431"/>
      <c r="E17" s="431"/>
      <c r="F17" s="431"/>
      <c r="G17" s="431"/>
      <c r="H17" s="431"/>
      <c r="I17" s="431"/>
      <c r="J17" s="431"/>
      <c r="K17" s="431"/>
      <c r="L17" s="431"/>
      <c r="M17" s="431"/>
      <c r="N17" s="431"/>
      <c r="O17" s="431"/>
    </row>
    <row r="18" spans="1:15">
      <c r="A18" s="81"/>
      <c r="B18" s="81"/>
      <c r="C18" s="81"/>
      <c r="D18" s="81"/>
      <c r="E18" s="81"/>
      <c r="F18" s="81"/>
      <c r="G18" s="81"/>
      <c r="H18" s="81"/>
      <c r="I18" s="81"/>
      <c r="J18" s="81"/>
    </row>
    <row r="19" spans="1:15">
      <c r="A19" s="490" t="s">
        <v>409</v>
      </c>
      <c r="B19" s="472">
        <v>2017</v>
      </c>
      <c r="C19" s="472"/>
      <c r="D19" s="472"/>
      <c r="E19" s="472"/>
      <c r="F19" s="81"/>
      <c r="G19" s="81"/>
      <c r="H19" s="81"/>
    </row>
    <row r="20" spans="1:15" s="81" customFormat="1">
      <c r="A20" s="490"/>
      <c r="B20" s="472" t="s">
        <v>410</v>
      </c>
      <c r="C20" s="472"/>
      <c r="D20" s="472" t="s">
        <v>18</v>
      </c>
      <c r="E20" s="472"/>
    </row>
    <row r="21" spans="1:15">
      <c r="A21" s="490"/>
      <c r="B21" s="189" t="s">
        <v>334</v>
      </c>
      <c r="C21" s="189" t="s">
        <v>19</v>
      </c>
      <c r="D21" s="189" t="s">
        <v>334</v>
      </c>
      <c r="E21" s="189" t="s">
        <v>19</v>
      </c>
      <c r="F21" s="81"/>
      <c r="G21" s="81"/>
      <c r="H21" s="81"/>
    </row>
    <row r="22" spans="1:15" ht="45">
      <c r="A22" s="197" t="s">
        <v>411</v>
      </c>
      <c r="B22" s="201">
        <v>95</v>
      </c>
      <c r="C22" s="201">
        <v>115</v>
      </c>
      <c r="D22" s="44">
        <v>2.2576046000000001</v>
      </c>
      <c r="E22" s="44">
        <v>2.8227785999999999</v>
      </c>
      <c r="F22" s="81"/>
      <c r="G22" s="81"/>
      <c r="H22" s="81"/>
    </row>
    <row r="23" spans="1:15" ht="45">
      <c r="A23" s="197" t="s">
        <v>404</v>
      </c>
      <c r="B23" s="201">
        <v>24</v>
      </c>
      <c r="C23" s="201">
        <v>31</v>
      </c>
      <c r="D23" s="44">
        <v>0.57034220999999996</v>
      </c>
      <c r="E23" s="44">
        <v>0.76092293</v>
      </c>
      <c r="F23" s="81"/>
      <c r="G23" s="81"/>
      <c r="H23" s="81"/>
    </row>
    <row r="24" spans="1:15" ht="45">
      <c r="A24" s="197" t="s">
        <v>412</v>
      </c>
      <c r="B24" s="201">
        <v>34</v>
      </c>
      <c r="C24" s="201">
        <v>38</v>
      </c>
      <c r="D24" s="44">
        <v>0.80798479000000001</v>
      </c>
      <c r="E24" s="44">
        <v>0.93274422999999995</v>
      </c>
      <c r="F24" s="81"/>
      <c r="G24" s="81"/>
      <c r="H24" s="81"/>
    </row>
    <row r="25" spans="1:15">
      <c r="A25" s="197" t="s">
        <v>405</v>
      </c>
      <c r="B25" s="201">
        <v>3836</v>
      </c>
      <c r="C25" s="201">
        <v>3705</v>
      </c>
      <c r="D25" s="44">
        <v>91.159695999999997</v>
      </c>
      <c r="E25" s="44">
        <v>90.942563000000007</v>
      </c>
      <c r="F25" s="81"/>
      <c r="G25" s="81"/>
      <c r="H25" s="81"/>
    </row>
    <row r="26" spans="1:15">
      <c r="A26" s="197" t="s">
        <v>406</v>
      </c>
      <c r="B26" s="201">
        <v>148</v>
      </c>
      <c r="C26" s="201">
        <v>125</v>
      </c>
      <c r="D26" s="44">
        <v>3.5171103000000001</v>
      </c>
      <c r="E26" s="44">
        <v>3.0682375999999998</v>
      </c>
      <c r="F26" s="81"/>
      <c r="G26" s="81"/>
      <c r="H26" s="81"/>
      <c r="I26" s="81"/>
      <c r="J26" s="81"/>
    </row>
    <row r="27" spans="1:15">
      <c r="A27" s="197" t="s">
        <v>333</v>
      </c>
      <c r="B27" s="201">
        <v>71</v>
      </c>
      <c r="C27" s="201">
        <v>60</v>
      </c>
      <c r="D27" s="44">
        <v>1.6872624000000001</v>
      </c>
      <c r="E27" s="44">
        <v>1.4727541</v>
      </c>
      <c r="F27" s="81"/>
      <c r="G27" s="81"/>
      <c r="H27" s="81"/>
      <c r="I27" s="81"/>
      <c r="J27" s="81"/>
    </row>
    <row r="28" spans="1:15">
      <c r="A28" s="197" t="s">
        <v>17</v>
      </c>
      <c r="B28" s="201">
        <v>4208</v>
      </c>
      <c r="C28" s="201">
        <v>4074</v>
      </c>
      <c r="D28" s="44">
        <v>100</v>
      </c>
      <c r="E28" s="44">
        <v>100</v>
      </c>
      <c r="F28" s="81"/>
      <c r="G28" s="81"/>
      <c r="H28" s="81"/>
      <c r="I28" s="81"/>
      <c r="J28" s="81"/>
    </row>
    <row r="29" spans="1:15" s="388" customFormat="1">
      <c r="A29" s="434" t="s">
        <v>610</v>
      </c>
      <c r="B29" s="434"/>
      <c r="C29" s="434"/>
      <c r="D29" s="434"/>
      <c r="E29" s="434"/>
    </row>
    <row r="30" spans="1:15">
      <c r="A30" s="81"/>
      <c r="B30" s="81"/>
      <c r="C30" s="81"/>
      <c r="D30" s="35"/>
      <c r="E30" s="81"/>
      <c r="F30" s="81"/>
      <c r="G30" s="81"/>
      <c r="H30" s="81"/>
      <c r="I30" s="81"/>
      <c r="J30" s="81"/>
    </row>
    <row r="31" spans="1:15">
      <c r="A31" s="437" t="s">
        <v>471</v>
      </c>
      <c r="B31" s="437"/>
      <c r="C31" s="437"/>
      <c r="D31" s="437"/>
      <c r="E31" s="437"/>
      <c r="F31" s="437"/>
      <c r="G31" s="437"/>
      <c r="H31" s="437"/>
      <c r="I31" s="437"/>
      <c r="J31" s="81"/>
    </row>
    <row r="32" spans="1:15" s="388" customFormat="1">
      <c r="A32" s="431" t="s">
        <v>756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</row>
    <row r="33" spans="1:11" s="178" customFormat="1"/>
    <row r="34" spans="1:11" s="178" customFormat="1">
      <c r="A34" s="490" t="s">
        <v>409</v>
      </c>
      <c r="B34" s="490" t="s">
        <v>0</v>
      </c>
      <c r="C34" s="489">
        <v>2017</v>
      </c>
      <c r="D34" s="489"/>
    </row>
    <row r="35" spans="1:11" ht="30">
      <c r="A35" s="490"/>
      <c r="B35" s="490"/>
      <c r="C35" s="194" t="s">
        <v>44</v>
      </c>
      <c r="D35" s="194" t="s">
        <v>45</v>
      </c>
      <c r="E35" s="81"/>
      <c r="F35" s="81"/>
      <c r="G35" s="81"/>
      <c r="H35" s="81"/>
      <c r="I35" s="81"/>
      <c r="J35" s="81"/>
      <c r="K35" s="81"/>
    </row>
    <row r="36" spans="1:11" s="81" customFormat="1" ht="21.75" customHeight="1">
      <c r="A36" s="491" t="s">
        <v>411</v>
      </c>
      <c r="B36" s="200" t="s">
        <v>14</v>
      </c>
      <c r="C36" s="410">
        <v>1.9883709999999999E-2</v>
      </c>
      <c r="D36" s="410">
        <v>2.55814E-3</v>
      </c>
      <c r="E36"/>
      <c r="F36" s="36"/>
      <c r="G36"/>
      <c r="H36"/>
      <c r="J36" s="10"/>
      <c r="K36" s="12"/>
    </row>
    <row r="37" spans="1:11" s="81" customFormat="1" ht="21" customHeight="1">
      <c r="A37" s="491"/>
      <c r="B37" s="200" t="s">
        <v>19</v>
      </c>
      <c r="C37" s="410">
        <v>2.4458589999999999E-2</v>
      </c>
      <c r="D37" s="410">
        <v>3.1622400000000002E-3</v>
      </c>
      <c r="E37"/>
      <c r="F37" s="36"/>
      <c r="G37"/>
      <c r="H37"/>
    </row>
    <row r="38" spans="1:11" s="81" customFormat="1" ht="20.25" customHeight="1">
      <c r="A38" s="491" t="s">
        <v>404</v>
      </c>
      <c r="B38" s="200" t="s">
        <v>14</v>
      </c>
      <c r="C38" s="410">
        <v>5.7862599999999997E-3</v>
      </c>
      <c r="D38" s="410">
        <v>1.5323800000000001E-3</v>
      </c>
      <c r="E38"/>
      <c r="F38"/>
      <c r="G38"/>
      <c r="H38"/>
      <c r="J38" s="10"/>
      <c r="K38" s="12"/>
    </row>
    <row r="39" spans="1:11" s="81" customFormat="1" ht="21.75" customHeight="1">
      <c r="A39" s="491"/>
      <c r="B39" s="200" t="s">
        <v>19</v>
      </c>
      <c r="C39" s="410">
        <v>8.29272E-3</v>
      </c>
      <c r="D39" s="410">
        <v>2.1943100000000001E-3</v>
      </c>
      <c r="E39"/>
      <c r="F39"/>
      <c r="G39"/>
      <c r="H39"/>
    </row>
    <row r="40" spans="1:11" s="81" customFormat="1" ht="21" customHeight="1">
      <c r="A40" s="491" t="s">
        <v>412</v>
      </c>
      <c r="B40" s="200" t="s">
        <v>14</v>
      </c>
      <c r="C40" s="410">
        <v>7.0800000000000004E-3</v>
      </c>
      <c r="D40" s="410">
        <v>1.6821099999999999E-3</v>
      </c>
      <c r="E40"/>
      <c r="F40"/>
      <c r="G40"/>
      <c r="H40"/>
      <c r="J40" s="10"/>
      <c r="K40" s="12"/>
    </row>
    <row r="41" spans="1:11" s="81" customFormat="1" ht="22.5" customHeight="1">
      <c r="A41" s="491"/>
      <c r="B41" s="200" t="s">
        <v>19</v>
      </c>
      <c r="C41" s="410">
        <v>1.06184E-2</v>
      </c>
      <c r="D41" s="410">
        <v>2.0907899999999999E-3</v>
      </c>
      <c r="E41"/>
      <c r="F41" s="36"/>
      <c r="G41"/>
      <c r="H41"/>
    </row>
    <row r="42" spans="1:11">
      <c r="A42" s="491" t="s">
        <v>405</v>
      </c>
      <c r="B42" s="200" t="s">
        <v>14</v>
      </c>
      <c r="C42" s="410">
        <v>0.91179858000000003</v>
      </c>
      <c r="D42" s="410">
        <v>5.6016399999999997E-3</v>
      </c>
      <c r="I42" s="81"/>
      <c r="J42" s="10"/>
      <c r="K42" s="12"/>
    </row>
    <row r="43" spans="1:11">
      <c r="A43" s="491"/>
      <c r="B43" s="200" t="s">
        <v>19</v>
      </c>
      <c r="C43" s="410">
        <v>0.90640641</v>
      </c>
      <c r="D43" s="410">
        <v>6.1907799999999999E-3</v>
      </c>
      <c r="I43" s="81"/>
      <c r="J43" s="81"/>
    </row>
    <row r="44" spans="1:11">
      <c r="A44" s="491" t="s">
        <v>406</v>
      </c>
      <c r="B44" s="200" t="s">
        <v>14</v>
      </c>
      <c r="C44" s="410">
        <v>3.7876569999999998E-2</v>
      </c>
      <c r="D44" s="410">
        <v>3.9746099999999999E-3</v>
      </c>
      <c r="F44" s="36"/>
      <c r="I44" s="81"/>
      <c r="J44" s="10"/>
      <c r="K44" s="12"/>
    </row>
    <row r="45" spans="1:11">
      <c r="A45" s="491"/>
      <c r="B45" s="200" t="s">
        <v>19</v>
      </c>
      <c r="C45" s="410">
        <v>3.8277800000000001E-2</v>
      </c>
      <c r="D45" s="410">
        <v>4.2997299999999999E-3</v>
      </c>
      <c r="F45" s="36"/>
      <c r="I45" s="81"/>
      <c r="J45" s="81"/>
    </row>
    <row r="46" spans="1:11">
      <c r="A46" s="491" t="s">
        <v>333</v>
      </c>
      <c r="B46" s="200" t="s">
        <v>14</v>
      </c>
      <c r="C46" s="410">
        <v>1.7574889999999999E-2</v>
      </c>
      <c r="D46" s="410">
        <v>2.5772199999999999E-3</v>
      </c>
      <c r="F46" s="36"/>
      <c r="I46" s="81"/>
      <c r="J46" s="10"/>
      <c r="K46" s="12"/>
    </row>
    <row r="47" spans="1:11">
      <c r="A47" s="491"/>
      <c r="B47" s="200" t="s">
        <v>19</v>
      </c>
      <c r="C47" s="410">
        <v>1.194608E-2</v>
      </c>
      <c r="D47" s="410">
        <v>2.0267900000000001E-3</v>
      </c>
      <c r="F47" s="36"/>
      <c r="I47" s="81"/>
      <c r="J47" s="81"/>
    </row>
    <row r="48" spans="1:11">
      <c r="A48" s="434" t="s">
        <v>610</v>
      </c>
      <c r="B48" s="434"/>
      <c r="C48" s="434"/>
      <c r="D48" s="434"/>
      <c r="E48" s="81"/>
      <c r="F48" s="81"/>
      <c r="G48" s="81"/>
      <c r="H48" s="81"/>
      <c r="I48" s="81"/>
      <c r="J48" s="81"/>
    </row>
    <row r="49" spans="1:10">
      <c r="A49" s="81"/>
      <c r="B49" s="81"/>
      <c r="C49" s="81"/>
      <c r="D49" s="81"/>
      <c r="E49" s="81"/>
      <c r="F49" s="81"/>
      <c r="G49" s="81"/>
      <c r="H49" s="81"/>
      <c r="I49" s="81"/>
      <c r="J49" s="81"/>
    </row>
    <row r="50" spans="1:10">
      <c r="A50" s="81"/>
      <c r="B50" s="81"/>
      <c r="C50" s="81"/>
      <c r="D50" s="81"/>
      <c r="E50" s="81"/>
      <c r="F50" s="81"/>
      <c r="G50" s="81"/>
      <c r="H50" s="81"/>
      <c r="I50" s="81"/>
      <c r="J50" s="81"/>
    </row>
  </sheetData>
  <mergeCells count="26">
    <mergeCell ref="A36:A37"/>
    <mergeCell ref="A38:A39"/>
    <mergeCell ref="A40:A41"/>
    <mergeCell ref="A42:A43"/>
    <mergeCell ref="A44:A45"/>
    <mergeCell ref="D20:E20"/>
    <mergeCell ref="A31:I31"/>
    <mergeCell ref="C34:D34"/>
    <mergeCell ref="B34:B35"/>
    <mergeCell ref="A34:A35"/>
    <mergeCell ref="A17:O17"/>
    <mergeCell ref="A32:O32"/>
    <mergeCell ref="A48:D48"/>
    <mergeCell ref="A29:E29"/>
    <mergeCell ref="A1:I1"/>
    <mergeCell ref="A16:I16"/>
    <mergeCell ref="B4:E4"/>
    <mergeCell ref="A4:A6"/>
    <mergeCell ref="B5:C5"/>
    <mergeCell ref="D5:E5"/>
    <mergeCell ref="A2:O2"/>
    <mergeCell ref="A14:E14"/>
    <mergeCell ref="A46:A47"/>
    <mergeCell ref="A19:A21"/>
    <mergeCell ref="B19:E19"/>
    <mergeCell ref="B20:C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7B814-D414-4AB2-A42B-812C3ECD3134}">
  <dimension ref="A1:AA43"/>
  <sheetViews>
    <sheetView topLeftCell="A28" workbookViewId="0">
      <selection activeCell="A28" sqref="A28:O28"/>
    </sheetView>
  </sheetViews>
  <sheetFormatPr baseColWidth="10" defaultRowHeight="15"/>
  <cols>
    <col min="1" max="1" width="22.140625" customWidth="1"/>
  </cols>
  <sheetData>
    <row r="1" spans="1:27">
      <c r="A1" s="437" t="s">
        <v>761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</row>
    <row r="2" spans="1:27" s="388" customFormat="1">
      <c r="A2" s="431" t="s">
        <v>764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27">
      <c r="A4" s="498" t="s">
        <v>143</v>
      </c>
      <c r="B4" s="472" t="s">
        <v>2</v>
      </c>
      <c r="C4" s="472"/>
      <c r="D4" s="472" t="s">
        <v>3</v>
      </c>
      <c r="E4" s="472"/>
      <c r="F4" s="472" t="s">
        <v>4</v>
      </c>
      <c r="G4" s="472"/>
      <c r="H4" s="472" t="s">
        <v>5</v>
      </c>
      <c r="I4" s="472"/>
      <c r="J4" s="472" t="s">
        <v>6</v>
      </c>
      <c r="K4" s="472"/>
      <c r="L4" s="472" t="s">
        <v>7</v>
      </c>
      <c r="M4" s="472"/>
      <c r="N4" s="472" t="s">
        <v>8</v>
      </c>
      <c r="O4" s="472"/>
      <c r="P4" s="472" t="s">
        <v>9</v>
      </c>
      <c r="Q4" s="472"/>
      <c r="R4" s="472" t="s">
        <v>10</v>
      </c>
      <c r="S4" s="472"/>
      <c r="T4" s="472" t="s">
        <v>11</v>
      </c>
      <c r="U4" s="472"/>
      <c r="V4" s="472" t="s">
        <v>12</v>
      </c>
      <c r="W4" s="472"/>
      <c r="X4" s="472" t="s">
        <v>13</v>
      </c>
      <c r="Y4" s="472"/>
      <c r="Z4" s="472" t="s">
        <v>81</v>
      </c>
      <c r="AA4" s="472"/>
    </row>
    <row r="5" spans="1:27" s="49" customFormat="1">
      <c r="A5" s="498"/>
      <c r="B5" s="189" t="s">
        <v>79</v>
      </c>
      <c r="C5" s="189" t="s">
        <v>18</v>
      </c>
      <c r="D5" s="189" t="s">
        <v>79</v>
      </c>
      <c r="E5" s="189" t="s">
        <v>18</v>
      </c>
      <c r="F5" s="189" t="s">
        <v>79</v>
      </c>
      <c r="G5" s="189" t="s">
        <v>18</v>
      </c>
      <c r="H5" s="189" t="s">
        <v>79</v>
      </c>
      <c r="I5" s="189" t="s">
        <v>18</v>
      </c>
      <c r="J5" s="189" t="s">
        <v>79</v>
      </c>
      <c r="K5" s="189" t="s">
        <v>18</v>
      </c>
      <c r="L5" s="189" t="s">
        <v>79</v>
      </c>
      <c r="M5" s="189" t="s">
        <v>18</v>
      </c>
      <c r="N5" s="189" t="s">
        <v>79</v>
      </c>
      <c r="O5" s="189" t="s">
        <v>18</v>
      </c>
      <c r="P5" s="189" t="s">
        <v>79</v>
      </c>
      <c r="Q5" s="189" t="s">
        <v>18</v>
      </c>
      <c r="R5" s="189" t="s">
        <v>79</v>
      </c>
      <c r="S5" s="189" t="s">
        <v>18</v>
      </c>
      <c r="T5" s="189" t="s">
        <v>79</v>
      </c>
      <c r="U5" s="189" t="s">
        <v>18</v>
      </c>
      <c r="V5" s="189" t="s">
        <v>79</v>
      </c>
      <c r="W5" s="189" t="s">
        <v>18</v>
      </c>
      <c r="X5" s="189" t="s">
        <v>79</v>
      </c>
      <c r="Y5" s="189" t="s">
        <v>18</v>
      </c>
      <c r="Z5" s="189" t="s">
        <v>79</v>
      </c>
      <c r="AA5" s="189" t="s">
        <v>18</v>
      </c>
    </row>
    <row r="6" spans="1:27">
      <c r="A6" s="202" t="s">
        <v>144</v>
      </c>
      <c r="B6" s="201">
        <v>1026445</v>
      </c>
      <c r="C6" s="44">
        <v>60.35604</v>
      </c>
      <c r="D6" s="201">
        <v>1035373</v>
      </c>
      <c r="E6" s="44">
        <v>58.445062999999998</v>
      </c>
      <c r="F6" s="201">
        <v>1036503</v>
      </c>
      <c r="G6" s="44">
        <v>56.913907999999999</v>
      </c>
      <c r="H6" s="201">
        <v>1125291</v>
      </c>
      <c r="I6" s="44">
        <v>56.020608000000003</v>
      </c>
      <c r="J6" s="201">
        <v>1184552</v>
      </c>
      <c r="K6" s="44">
        <v>56.359279000000001</v>
      </c>
      <c r="L6" s="201">
        <v>1167611</v>
      </c>
      <c r="M6" s="44">
        <v>53.904409000000001</v>
      </c>
      <c r="N6" s="201">
        <v>1095776</v>
      </c>
      <c r="O6" s="44">
        <v>51.905845999999997</v>
      </c>
      <c r="P6" s="201">
        <v>998087</v>
      </c>
      <c r="Q6" s="44">
        <v>50.951349</v>
      </c>
      <c r="R6" s="201">
        <v>874203</v>
      </c>
      <c r="S6" s="44">
        <v>46.379474000000002</v>
      </c>
      <c r="T6" s="201">
        <v>758528</v>
      </c>
      <c r="U6" s="44">
        <v>43.273142999999997</v>
      </c>
      <c r="V6" s="201">
        <v>718340</v>
      </c>
      <c r="W6" s="44">
        <v>41.073630000000001</v>
      </c>
      <c r="X6" s="201">
        <v>688008</v>
      </c>
      <c r="Y6" s="44">
        <f t="shared" ref="Y6:Y11" si="0">X6/$X$11*100</f>
        <v>39.436816706341858</v>
      </c>
      <c r="Z6" s="201">
        <v>662935</v>
      </c>
      <c r="AA6" s="44">
        <v>38.838993000000002</v>
      </c>
    </row>
    <row r="7" spans="1:27">
      <c r="A7" s="202" t="s">
        <v>330</v>
      </c>
      <c r="B7" s="201">
        <v>517520</v>
      </c>
      <c r="C7" s="44">
        <v>30.430717999999999</v>
      </c>
      <c r="D7" s="201">
        <v>571705</v>
      </c>
      <c r="E7" s="44">
        <v>32.271785000000001</v>
      </c>
      <c r="F7" s="201">
        <v>587869</v>
      </c>
      <c r="G7" s="44">
        <v>32.279618999999997</v>
      </c>
      <c r="H7" s="201">
        <v>677568</v>
      </c>
      <c r="I7" s="44">
        <v>33.731515999999999</v>
      </c>
      <c r="J7" s="201">
        <v>729478</v>
      </c>
      <c r="K7" s="44">
        <v>34.707512999999999</v>
      </c>
      <c r="L7" s="201">
        <v>808385</v>
      </c>
      <c r="M7" s="44">
        <v>37.320233999999999</v>
      </c>
      <c r="N7" s="201">
        <v>876367</v>
      </c>
      <c r="O7" s="44">
        <v>41.512653999999998</v>
      </c>
      <c r="P7" s="201">
        <v>865117</v>
      </c>
      <c r="Q7" s="44">
        <v>44.163362999999997</v>
      </c>
      <c r="R7" s="201">
        <v>910347</v>
      </c>
      <c r="S7" s="44">
        <v>48.297038000000001</v>
      </c>
      <c r="T7" s="201">
        <v>906175</v>
      </c>
      <c r="U7" s="44">
        <v>51.696232999999999</v>
      </c>
      <c r="V7" s="201">
        <v>934792</v>
      </c>
      <c r="W7" s="44">
        <v>53.450038999999997</v>
      </c>
      <c r="X7" s="201">
        <v>955880</v>
      </c>
      <c r="Y7" s="44">
        <f t="shared" si="0"/>
        <v>54.791316893492606</v>
      </c>
      <c r="Z7" s="201">
        <v>913003</v>
      </c>
      <c r="AA7" s="44">
        <v>53.489583000000003</v>
      </c>
    </row>
    <row r="8" spans="1:27">
      <c r="A8" s="202" t="s">
        <v>331</v>
      </c>
      <c r="B8" s="201">
        <v>115737</v>
      </c>
      <c r="C8" s="44">
        <v>6.8054566999999997</v>
      </c>
      <c r="D8" s="201">
        <v>129930</v>
      </c>
      <c r="E8" s="44">
        <v>7.3343297999999999</v>
      </c>
      <c r="F8" s="201">
        <v>147361</v>
      </c>
      <c r="G8" s="44">
        <v>8.0915254000000001</v>
      </c>
      <c r="H8" s="201">
        <v>171588</v>
      </c>
      <c r="I8" s="44">
        <v>8.5422030000000007</v>
      </c>
      <c r="J8" s="201">
        <v>183647</v>
      </c>
      <c r="K8" s="44">
        <v>8.7376599000000006</v>
      </c>
      <c r="L8" s="201">
        <v>188721</v>
      </c>
      <c r="M8" s="44">
        <v>8.7125711999999993</v>
      </c>
      <c r="N8" s="201">
        <v>138385</v>
      </c>
      <c r="O8" s="44">
        <v>6.5551630999999997</v>
      </c>
      <c r="P8" s="201">
        <v>92767</v>
      </c>
      <c r="Q8" s="44">
        <v>4.7356631</v>
      </c>
      <c r="R8" s="201">
        <v>95572</v>
      </c>
      <c r="S8" s="44">
        <v>5.0704231000000002</v>
      </c>
      <c r="T8" s="201">
        <v>84002</v>
      </c>
      <c r="U8" s="44">
        <v>4.7922167</v>
      </c>
      <c r="V8" s="201">
        <v>90440</v>
      </c>
      <c r="W8" s="44">
        <v>5.1712268000000003</v>
      </c>
      <c r="X8" s="201">
        <v>98467</v>
      </c>
      <c r="Y8" s="44">
        <f t="shared" si="0"/>
        <v>5.6441567985014185</v>
      </c>
      <c r="Z8" s="201">
        <v>126213</v>
      </c>
      <c r="AA8" s="44">
        <v>7.3943687000000002</v>
      </c>
    </row>
    <row r="9" spans="1:27">
      <c r="A9" s="202" t="s">
        <v>332</v>
      </c>
      <c r="B9" s="201">
        <v>14</v>
      </c>
      <c r="C9" s="44">
        <v>8.2321E-4</v>
      </c>
      <c r="D9" s="201">
        <v>0</v>
      </c>
      <c r="E9" s="44">
        <v>0</v>
      </c>
      <c r="F9" s="201">
        <v>2013</v>
      </c>
      <c r="G9" s="44">
        <v>0.11053291</v>
      </c>
      <c r="H9" s="201">
        <v>238</v>
      </c>
      <c r="I9" s="44">
        <v>1.184841E-2</v>
      </c>
      <c r="J9" s="201">
        <v>524</v>
      </c>
      <c r="K9" s="44">
        <v>2.4931169999999999E-2</v>
      </c>
      <c r="L9" s="201">
        <v>394</v>
      </c>
      <c r="M9" s="44">
        <v>1.8189569999999999E-2</v>
      </c>
      <c r="N9" s="201">
        <v>529</v>
      </c>
      <c r="O9" s="44">
        <v>2.5058219999999999E-2</v>
      </c>
      <c r="P9" s="201">
        <v>722</v>
      </c>
      <c r="Q9" s="44">
        <v>3.6857380000000002E-2</v>
      </c>
      <c r="R9" s="201">
        <v>899</v>
      </c>
      <c r="S9" s="44">
        <v>4.7695040000000001E-2</v>
      </c>
      <c r="T9" s="201">
        <v>931</v>
      </c>
      <c r="U9" s="44">
        <v>5.3112470000000002E-2</v>
      </c>
      <c r="V9" s="201">
        <v>2260</v>
      </c>
      <c r="W9" s="44">
        <v>0.12922349</v>
      </c>
      <c r="X9" s="201">
        <v>1175</v>
      </c>
      <c r="Y9" s="44">
        <f t="shared" si="0"/>
        <v>6.7351338400064659E-2</v>
      </c>
      <c r="Z9" s="201">
        <v>2232</v>
      </c>
      <c r="AA9" s="44">
        <v>0.13076489999999999</v>
      </c>
    </row>
    <row r="10" spans="1:27">
      <c r="A10" s="202" t="s">
        <v>333</v>
      </c>
      <c r="B10" s="201">
        <v>40934</v>
      </c>
      <c r="C10" s="44">
        <v>2.406962</v>
      </c>
      <c r="D10" s="201">
        <v>34524</v>
      </c>
      <c r="E10" s="44">
        <v>1.9488217000000001</v>
      </c>
      <c r="F10" s="201">
        <v>47431</v>
      </c>
      <c r="G10" s="44">
        <v>2.6044146000000001</v>
      </c>
      <c r="H10" s="201">
        <v>34024</v>
      </c>
      <c r="I10" s="44">
        <v>1.6938241999999999</v>
      </c>
      <c r="J10" s="201">
        <v>3586</v>
      </c>
      <c r="K10" s="44">
        <v>0.17061672</v>
      </c>
      <c r="L10" s="201">
        <v>966</v>
      </c>
      <c r="M10" s="44">
        <v>4.4596749999999998E-2</v>
      </c>
      <c r="N10" s="201">
        <v>27</v>
      </c>
      <c r="O10" s="44">
        <v>1.27896E-3</v>
      </c>
      <c r="P10" s="201">
        <v>2209</v>
      </c>
      <c r="Q10" s="44">
        <v>0.11276725</v>
      </c>
      <c r="R10" s="201">
        <v>3871</v>
      </c>
      <c r="S10" s="44">
        <v>0.20536985999999999</v>
      </c>
      <c r="T10" s="201">
        <v>3248</v>
      </c>
      <c r="U10" s="44">
        <v>0.18529462999999999</v>
      </c>
      <c r="V10" s="201">
        <v>3076</v>
      </c>
      <c r="W10" s="44">
        <v>0.17588118</v>
      </c>
      <c r="X10" s="201">
        <v>1053</v>
      </c>
      <c r="Y10" s="44">
        <f t="shared" si="0"/>
        <v>6.0358263264057944E-2</v>
      </c>
      <c r="Z10" s="201">
        <v>2497</v>
      </c>
      <c r="AA10" s="44">
        <v>0.14629031000000001</v>
      </c>
    </row>
    <row r="11" spans="1:27">
      <c r="A11" s="202" t="s">
        <v>17</v>
      </c>
      <c r="B11" s="201">
        <v>1700650</v>
      </c>
      <c r="C11" s="44">
        <v>100</v>
      </c>
      <c r="D11" s="201">
        <v>1771532</v>
      </c>
      <c r="E11" s="44">
        <v>100</v>
      </c>
      <c r="F11" s="201">
        <v>1821177</v>
      </c>
      <c r="G11" s="44">
        <v>100</v>
      </c>
      <c r="H11" s="201">
        <v>2008709</v>
      </c>
      <c r="I11" s="44">
        <v>100</v>
      </c>
      <c r="J11" s="201">
        <v>2101787</v>
      </c>
      <c r="K11" s="44">
        <v>100</v>
      </c>
      <c r="L11" s="201">
        <v>2166077</v>
      </c>
      <c r="M11" s="44">
        <v>100</v>
      </c>
      <c r="N11" s="201">
        <v>2111084</v>
      </c>
      <c r="O11" s="44">
        <v>100</v>
      </c>
      <c r="P11" s="201">
        <v>1958902</v>
      </c>
      <c r="Q11" s="44">
        <v>100</v>
      </c>
      <c r="R11" s="201">
        <v>1884892</v>
      </c>
      <c r="S11" s="44">
        <v>100</v>
      </c>
      <c r="T11" s="201">
        <v>1752884</v>
      </c>
      <c r="U11" s="44">
        <v>100</v>
      </c>
      <c r="V11" s="201">
        <v>1748908</v>
      </c>
      <c r="W11" s="44">
        <v>100</v>
      </c>
      <c r="X11" s="201">
        <v>1744583</v>
      </c>
      <c r="Y11" s="44">
        <f t="shared" si="0"/>
        <v>100</v>
      </c>
      <c r="Z11" s="201">
        <v>1706880</v>
      </c>
      <c r="AA11" s="44">
        <v>100</v>
      </c>
    </row>
    <row r="12" spans="1:27" s="388" customFormat="1">
      <c r="A12" s="434" t="s">
        <v>610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  <c r="T12" s="434"/>
      <c r="U12" s="434"/>
      <c r="V12" s="434"/>
      <c r="W12" s="434"/>
      <c r="X12" s="434"/>
      <c r="Y12" s="434"/>
      <c r="Z12" s="434"/>
      <c r="AA12" s="434"/>
    </row>
    <row r="14" spans="1:27">
      <c r="A14" s="437" t="s">
        <v>762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s="388" customFormat="1">
      <c r="A15" s="431" t="s">
        <v>764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27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</row>
    <row r="17" spans="1:27">
      <c r="A17" s="498" t="s">
        <v>143</v>
      </c>
      <c r="B17" s="472" t="s">
        <v>2</v>
      </c>
      <c r="C17" s="472"/>
      <c r="D17" s="472" t="s">
        <v>3</v>
      </c>
      <c r="E17" s="472"/>
      <c r="F17" s="472" t="s">
        <v>4</v>
      </c>
      <c r="G17" s="472"/>
      <c r="H17" s="472" t="s">
        <v>5</v>
      </c>
      <c r="I17" s="472"/>
      <c r="J17" s="472" t="s">
        <v>6</v>
      </c>
      <c r="K17" s="472"/>
      <c r="L17" s="472" t="s">
        <v>7</v>
      </c>
      <c r="M17" s="472"/>
      <c r="N17" s="472" t="s">
        <v>8</v>
      </c>
      <c r="O17" s="472"/>
      <c r="P17" s="472" t="s">
        <v>9</v>
      </c>
      <c r="Q17" s="472"/>
      <c r="R17" s="472" t="s">
        <v>10</v>
      </c>
      <c r="S17" s="472"/>
      <c r="T17" s="472" t="s">
        <v>11</v>
      </c>
      <c r="U17" s="472"/>
      <c r="V17" s="472" t="s">
        <v>12</v>
      </c>
      <c r="W17" s="472"/>
      <c r="X17" s="472" t="s">
        <v>13</v>
      </c>
      <c r="Y17" s="472"/>
      <c r="Z17" s="472" t="s">
        <v>81</v>
      </c>
      <c r="AA17" s="472"/>
    </row>
    <row r="18" spans="1:27">
      <c r="A18" s="498"/>
      <c r="B18" s="189" t="s">
        <v>79</v>
      </c>
      <c r="C18" s="189" t="s">
        <v>18</v>
      </c>
      <c r="D18" s="189" t="s">
        <v>79</v>
      </c>
      <c r="E18" s="189" t="s">
        <v>18</v>
      </c>
      <c r="F18" s="189" t="s">
        <v>79</v>
      </c>
      <c r="G18" s="189" t="s">
        <v>18</v>
      </c>
      <c r="H18" s="189" t="s">
        <v>79</v>
      </c>
      <c r="I18" s="189" t="s">
        <v>18</v>
      </c>
      <c r="J18" s="189" t="s">
        <v>79</v>
      </c>
      <c r="K18" s="189" t="s">
        <v>18</v>
      </c>
      <c r="L18" s="189" t="s">
        <v>79</v>
      </c>
      <c r="M18" s="189" t="s">
        <v>18</v>
      </c>
      <c r="N18" s="189" t="s">
        <v>79</v>
      </c>
      <c r="O18" s="189" t="s">
        <v>18</v>
      </c>
      <c r="P18" s="189" t="s">
        <v>79</v>
      </c>
      <c r="Q18" s="189" t="s">
        <v>18</v>
      </c>
      <c r="R18" s="189" t="s">
        <v>79</v>
      </c>
      <c r="S18" s="189" t="s">
        <v>18</v>
      </c>
      <c r="T18" s="189" t="s">
        <v>79</v>
      </c>
      <c r="U18" s="189" t="s">
        <v>18</v>
      </c>
      <c r="V18" s="189" t="s">
        <v>79</v>
      </c>
      <c r="W18" s="189" t="s">
        <v>18</v>
      </c>
      <c r="X18" s="189" t="s">
        <v>79</v>
      </c>
      <c r="Y18" s="189" t="s">
        <v>18</v>
      </c>
      <c r="Z18" s="189" t="s">
        <v>79</v>
      </c>
      <c r="AA18" s="189" t="s">
        <v>18</v>
      </c>
    </row>
    <row r="19" spans="1:27">
      <c r="A19" s="202" t="s">
        <v>144</v>
      </c>
      <c r="B19" s="201">
        <v>9856</v>
      </c>
      <c r="C19" s="44">
        <v>68.558708999999993</v>
      </c>
      <c r="D19" s="201">
        <v>13506</v>
      </c>
      <c r="E19" s="44">
        <v>69.354010000000002</v>
      </c>
      <c r="F19" s="201">
        <v>17717</v>
      </c>
      <c r="G19" s="44">
        <v>70.902033000000003</v>
      </c>
      <c r="H19" s="201">
        <v>12540</v>
      </c>
      <c r="I19" s="44">
        <v>65.561770999999993</v>
      </c>
      <c r="J19" s="201">
        <v>18699</v>
      </c>
      <c r="K19" s="44">
        <v>67.969176000000004</v>
      </c>
      <c r="L19" s="201">
        <v>26506</v>
      </c>
      <c r="M19" s="44">
        <v>71.529577000000003</v>
      </c>
      <c r="N19" s="201">
        <v>27264</v>
      </c>
      <c r="O19" s="44">
        <v>70.096412999999998</v>
      </c>
      <c r="P19" s="201">
        <v>22198</v>
      </c>
      <c r="Q19" s="44">
        <v>67.061418000000003</v>
      </c>
      <c r="R19" s="201">
        <v>17453</v>
      </c>
      <c r="S19" s="44">
        <v>63.180568000000001</v>
      </c>
      <c r="T19" s="201">
        <v>11126</v>
      </c>
      <c r="U19" s="44">
        <v>50.743409999999997</v>
      </c>
      <c r="V19" s="201">
        <v>10703</v>
      </c>
      <c r="W19" s="44">
        <v>47.478152999999999</v>
      </c>
      <c r="X19" s="201">
        <v>12765</v>
      </c>
      <c r="Y19" s="44">
        <v>47.905877054717408</v>
      </c>
      <c r="Z19" s="201">
        <v>9517</v>
      </c>
      <c r="AA19" s="44">
        <v>45.207106000000003</v>
      </c>
    </row>
    <row r="20" spans="1:27">
      <c r="A20" s="202" t="s">
        <v>330</v>
      </c>
      <c r="B20" s="201">
        <v>3545</v>
      </c>
      <c r="C20" s="44">
        <v>24.659154000000001</v>
      </c>
      <c r="D20" s="201">
        <v>4749</v>
      </c>
      <c r="E20" s="44">
        <v>24.386361000000001</v>
      </c>
      <c r="F20" s="201">
        <v>5723</v>
      </c>
      <c r="G20" s="44">
        <v>22.902992999999999</v>
      </c>
      <c r="H20" s="201">
        <v>5489</v>
      </c>
      <c r="I20" s="44">
        <v>28.697652999999999</v>
      </c>
      <c r="J20" s="201">
        <v>7493</v>
      </c>
      <c r="K20" s="44">
        <v>27.236377999999998</v>
      </c>
      <c r="L20" s="201">
        <v>9418</v>
      </c>
      <c r="M20" s="44">
        <v>25.415586999999999</v>
      </c>
      <c r="N20" s="201">
        <v>10613</v>
      </c>
      <c r="O20" s="44">
        <v>27.286283999999998</v>
      </c>
      <c r="P20" s="201">
        <v>10155</v>
      </c>
      <c r="Q20" s="44">
        <v>30.678830999999999</v>
      </c>
      <c r="R20" s="201">
        <v>9674</v>
      </c>
      <c r="S20" s="44">
        <v>35.020271999999999</v>
      </c>
      <c r="T20" s="201">
        <v>10165</v>
      </c>
      <c r="U20" s="44">
        <v>46.360484999999997</v>
      </c>
      <c r="V20" s="201">
        <v>11134</v>
      </c>
      <c r="W20" s="44">
        <v>49.390054999999997</v>
      </c>
      <c r="X20" s="201">
        <v>12728</v>
      </c>
      <c r="Y20" s="44">
        <v>47.767019440066051</v>
      </c>
      <c r="Z20" s="201">
        <v>10259</v>
      </c>
      <c r="AA20" s="44">
        <v>48.731712000000002</v>
      </c>
    </row>
    <row r="21" spans="1:27">
      <c r="A21" s="202" t="s">
        <v>331</v>
      </c>
      <c r="B21" s="201">
        <v>721</v>
      </c>
      <c r="C21" s="44">
        <v>5.0153033000000002</v>
      </c>
      <c r="D21" s="201">
        <v>932</v>
      </c>
      <c r="E21" s="44">
        <v>4.7858682999999997</v>
      </c>
      <c r="F21" s="201">
        <v>1072</v>
      </c>
      <c r="G21" s="44">
        <v>4.2900592</v>
      </c>
      <c r="H21" s="201">
        <v>860</v>
      </c>
      <c r="I21" s="44">
        <v>4.4962618000000001</v>
      </c>
      <c r="J21" s="201">
        <v>1270</v>
      </c>
      <c r="K21" s="44">
        <v>4.6163353000000003</v>
      </c>
      <c r="L21" s="201">
        <v>1118</v>
      </c>
      <c r="M21" s="44">
        <v>3.0170553</v>
      </c>
      <c r="N21" s="201">
        <v>1011</v>
      </c>
      <c r="O21" s="44">
        <v>2.5993058000000002</v>
      </c>
      <c r="P21" s="201">
        <v>714</v>
      </c>
      <c r="Q21" s="44">
        <v>2.1570345</v>
      </c>
      <c r="R21" s="201">
        <v>441</v>
      </c>
      <c r="S21" s="44">
        <v>1.5964379</v>
      </c>
      <c r="T21" s="201">
        <v>607</v>
      </c>
      <c r="U21" s="44">
        <v>2.7684028000000001</v>
      </c>
      <c r="V21" s="201">
        <v>673</v>
      </c>
      <c r="W21" s="44">
        <v>2.9854056999999998</v>
      </c>
      <c r="X21" s="201">
        <v>1125</v>
      </c>
      <c r="Y21" s="44">
        <v>4.2220220671020039</v>
      </c>
      <c r="Z21" s="201">
        <v>1221</v>
      </c>
      <c r="AA21" s="44">
        <v>5.7999239999999999</v>
      </c>
    </row>
    <row r="22" spans="1:27">
      <c r="A22" s="202" t="s">
        <v>332</v>
      </c>
      <c r="B22" s="201">
        <v>1</v>
      </c>
      <c r="C22" s="44">
        <v>6.9560400000000001E-3</v>
      </c>
      <c r="D22" s="201">
        <v>0</v>
      </c>
      <c r="E22" s="44">
        <v>0</v>
      </c>
      <c r="F22" s="201">
        <v>20</v>
      </c>
      <c r="G22" s="44">
        <v>8.0038419999999999E-2</v>
      </c>
      <c r="H22" s="201">
        <v>2</v>
      </c>
      <c r="I22" s="44">
        <v>1.0456419999999999E-2</v>
      </c>
      <c r="J22" s="201">
        <v>10</v>
      </c>
      <c r="K22" s="44">
        <v>3.6349100000000002E-2</v>
      </c>
      <c r="L22" s="201">
        <v>4</v>
      </c>
      <c r="M22" s="44">
        <v>1.079447E-2</v>
      </c>
      <c r="N22" s="201">
        <v>4</v>
      </c>
      <c r="O22" s="44">
        <v>1.0284099999999999E-2</v>
      </c>
      <c r="P22" s="201">
        <v>4</v>
      </c>
      <c r="Q22" s="44">
        <v>1.208423E-2</v>
      </c>
      <c r="R22" s="201">
        <v>10</v>
      </c>
      <c r="S22" s="44">
        <v>3.6200410000000002E-2</v>
      </c>
      <c r="T22" s="201">
        <v>10</v>
      </c>
      <c r="U22" s="44">
        <v>4.5607950000000001E-2</v>
      </c>
      <c r="V22" s="201">
        <v>10</v>
      </c>
      <c r="W22" s="44">
        <v>4.4359669999999997E-2</v>
      </c>
      <c r="X22" s="201">
        <v>13</v>
      </c>
      <c r="Y22" s="44">
        <v>4.8787810553178719E-2</v>
      </c>
      <c r="Z22" s="201">
        <v>23</v>
      </c>
      <c r="AA22" s="44">
        <v>0.10925327999999999</v>
      </c>
    </row>
    <row r="23" spans="1:27">
      <c r="A23" s="202" t="s">
        <v>333</v>
      </c>
      <c r="B23" s="201">
        <v>253</v>
      </c>
      <c r="C23" s="44">
        <v>1.7598776</v>
      </c>
      <c r="D23" s="201">
        <v>287</v>
      </c>
      <c r="E23" s="44">
        <v>1.4737598999999999</v>
      </c>
      <c r="F23" s="201">
        <v>456</v>
      </c>
      <c r="G23" s="44">
        <v>1.8248759000000001</v>
      </c>
      <c r="H23" s="201">
        <v>236</v>
      </c>
      <c r="I23" s="44">
        <v>1.2338579000000001</v>
      </c>
      <c r="J23" s="201">
        <v>39</v>
      </c>
      <c r="K23" s="44">
        <v>0.14176148</v>
      </c>
      <c r="L23" s="201">
        <v>10</v>
      </c>
      <c r="M23" s="44">
        <v>2.6986179999999999E-2</v>
      </c>
      <c r="N23" s="201">
        <v>3</v>
      </c>
      <c r="O23" s="44">
        <v>7.7130699999999998E-3</v>
      </c>
      <c r="P23" s="201">
        <v>30</v>
      </c>
      <c r="Q23" s="44">
        <v>9.0631699999999996E-2</v>
      </c>
      <c r="R23" s="201">
        <v>46</v>
      </c>
      <c r="S23" s="44">
        <v>0.16652186999999999</v>
      </c>
      <c r="T23" s="201">
        <v>18</v>
      </c>
      <c r="U23" s="44">
        <v>8.2094319999999998E-2</v>
      </c>
      <c r="V23" s="201">
        <v>23</v>
      </c>
      <c r="W23" s="44">
        <v>0.10202724000000001</v>
      </c>
      <c r="X23" s="201">
        <v>15</v>
      </c>
      <c r="Y23" s="44">
        <v>5.6293627561360055E-2</v>
      </c>
      <c r="Z23" s="201">
        <v>32</v>
      </c>
      <c r="AA23" s="44">
        <v>0.15200456000000001</v>
      </c>
    </row>
    <row r="24" spans="1:27">
      <c r="A24" s="202" t="s">
        <v>17</v>
      </c>
      <c r="B24" s="201">
        <v>14376</v>
      </c>
      <c r="C24" s="44">
        <v>100</v>
      </c>
      <c r="D24" s="201">
        <v>19474</v>
      </c>
      <c r="E24" s="44">
        <v>100</v>
      </c>
      <c r="F24" s="201">
        <v>24988</v>
      </c>
      <c r="G24" s="44">
        <v>100</v>
      </c>
      <c r="H24" s="201">
        <v>19127</v>
      </c>
      <c r="I24" s="44">
        <v>100</v>
      </c>
      <c r="J24" s="201">
        <v>27511</v>
      </c>
      <c r="K24" s="44">
        <v>100</v>
      </c>
      <c r="L24" s="201">
        <v>37056</v>
      </c>
      <c r="M24" s="44">
        <v>100</v>
      </c>
      <c r="N24" s="201">
        <v>38895</v>
      </c>
      <c r="O24" s="44">
        <v>100</v>
      </c>
      <c r="P24" s="201">
        <v>33101</v>
      </c>
      <c r="Q24" s="44">
        <v>100</v>
      </c>
      <c r="R24" s="201">
        <v>27624</v>
      </c>
      <c r="S24" s="44">
        <v>100</v>
      </c>
      <c r="T24" s="201">
        <v>21926</v>
      </c>
      <c r="U24" s="44">
        <v>100</v>
      </c>
      <c r="V24" s="201">
        <v>22543</v>
      </c>
      <c r="W24" s="44">
        <v>100</v>
      </c>
      <c r="X24" s="201">
        <v>26646</v>
      </c>
      <c r="Y24" s="44">
        <v>100</v>
      </c>
      <c r="Z24" s="201">
        <v>21052</v>
      </c>
      <c r="AA24" s="44">
        <v>100</v>
      </c>
    </row>
    <row r="25" spans="1:27" s="388" customFormat="1">
      <c r="A25" s="434" t="s">
        <v>610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  <c r="T25" s="434"/>
      <c r="U25" s="434"/>
      <c r="V25" s="434"/>
      <c r="W25" s="434"/>
      <c r="X25" s="434"/>
      <c r="Y25" s="434"/>
      <c r="Z25" s="434"/>
      <c r="AA25" s="434"/>
    </row>
    <row r="27" spans="1:27">
      <c r="A27" s="437" t="s">
        <v>763</v>
      </c>
      <c r="B27" s="437"/>
      <c r="C27" s="437"/>
      <c r="D27" s="437"/>
      <c r="E27" s="437"/>
      <c r="F27" s="437"/>
      <c r="G27" s="437"/>
      <c r="H27" s="437"/>
      <c r="I27" s="437"/>
      <c r="J27" s="437"/>
      <c r="K27" s="437"/>
    </row>
    <row r="28" spans="1:27" s="388" customFormat="1">
      <c r="A28" s="431" t="s">
        <v>764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30" spans="1:27">
      <c r="A30" s="498" t="s">
        <v>143</v>
      </c>
      <c r="B30" s="489">
        <v>2015</v>
      </c>
      <c r="C30" s="489"/>
      <c r="D30" s="489">
        <v>2017</v>
      </c>
      <c r="E30" s="489"/>
    </row>
    <row r="31" spans="1:27" s="83" customFormat="1" ht="30">
      <c r="A31" s="498"/>
      <c r="B31" s="194" t="s">
        <v>44</v>
      </c>
      <c r="C31" s="194" t="s">
        <v>45</v>
      </c>
      <c r="D31" s="194" t="s">
        <v>44</v>
      </c>
      <c r="E31" s="194" t="s">
        <v>45</v>
      </c>
    </row>
    <row r="32" spans="1:27">
      <c r="A32" s="202" t="s">
        <v>144</v>
      </c>
      <c r="B32" s="408">
        <v>0.3943682</v>
      </c>
      <c r="C32" s="408">
        <v>6.5049000000000001E-3</v>
      </c>
      <c r="D32" s="408">
        <v>0.38838990000000001</v>
      </c>
      <c r="E32" s="408">
        <v>6.1475000000000002E-3</v>
      </c>
      <c r="G32" s="10"/>
      <c r="H32" s="12"/>
    </row>
    <row r="33" spans="1:8">
      <c r="A33" s="202" t="s">
        <v>330</v>
      </c>
      <c r="B33" s="408">
        <v>0.54791319999999999</v>
      </c>
      <c r="C33" s="408">
        <v>6.5060999999999999E-3</v>
      </c>
      <c r="D33" s="408">
        <v>0.53489580000000003</v>
      </c>
      <c r="E33" s="408">
        <v>6.4947E-3</v>
      </c>
      <c r="G33" s="10"/>
      <c r="H33" s="12"/>
    </row>
    <row r="34" spans="1:8">
      <c r="A34" s="202" t="s">
        <v>331</v>
      </c>
      <c r="B34" s="408">
        <v>5.6441600000000001E-2</v>
      </c>
      <c r="C34" s="408">
        <v>3.2696000000000001E-3</v>
      </c>
      <c r="D34" s="408">
        <v>7.3943700000000001E-2</v>
      </c>
      <c r="E34" s="408">
        <v>4.8202999999999996E-3</v>
      </c>
      <c r="G34" s="10"/>
      <c r="H34" s="12"/>
    </row>
    <row r="35" spans="1:8">
      <c r="A35" s="202" t="s">
        <v>332</v>
      </c>
      <c r="B35" s="408">
        <v>6.7350000000000005E-4</v>
      </c>
      <c r="C35" s="408">
        <v>2.4429999999999998E-4</v>
      </c>
      <c r="D35" s="408">
        <v>1.3075999999999999E-3</v>
      </c>
      <c r="E35" s="408">
        <v>3.591E-4</v>
      </c>
      <c r="G35" s="10"/>
      <c r="H35" s="12"/>
    </row>
    <row r="36" spans="1:8">
      <c r="A36" s="202" t="s">
        <v>333</v>
      </c>
      <c r="B36" s="408">
        <v>6.0360000000000003E-4</v>
      </c>
      <c r="C36" s="408">
        <v>2.2049999999999999E-4</v>
      </c>
      <c r="D36" s="408">
        <v>1.4629000000000001E-3</v>
      </c>
      <c r="E36" s="408">
        <v>4.013E-4</v>
      </c>
      <c r="G36" s="10"/>
      <c r="H36" s="12"/>
    </row>
    <row r="37" spans="1:8" ht="15.75" customHeight="1">
      <c r="A37" s="434" t="s">
        <v>610</v>
      </c>
      <c r="B37" s="434"/>
      <c r="C37" s="434"/>
      <c r="D37" s="434"/>
      <c r="E37" s="434"/>
    </row>
    <row r="38" spans="1:8">
      <c r="B38" s="83"/>
      <c r="C38" s="83"/>
      <c r="D38" s="83"/>
      <c r="E38" s="83"/>
      <c r="G38" s="83"/>
    </row>
    <row r="39" spans="1:8">
      <c r="A39" s="83"/>
      <c r="D39" s="83"/>
      <c r="E39" s="83"/>
    </row>
    <row r="40" spans="1:8">
      <c r="A40" s="83"/>
      <c r="D40" s="83"/>
      <c r="E40" s="83"/>
    </row>
    <row r="41" spans="1:8">
      <c r="A41" s="83"/>
      <c r="D41" s="83"/>
      <c r="E41" s="83"/>
    </row>
    <row r="42" spans="1:8">
      <c r="A42" s="83"/>
      <c r="D42" s="83"/>
      <c r="E42" s="83"/>
    </row>
    <row r="43" spans="1:8">
      <c r="A43" s="83"/>
      <c r="D43" s="83"/>
      <c r="E43" s="83"/>
    </row>
  </sheetData>
  <mergeCells count="40">
    <mergeCell ref="V17:W17"/>
    <mergeCell ref="X17:Y17"/>
    <mergeCell ref="A14:K14"/>
    <mergeCell ref="A27:K27"/>
    <mergeCell ref="B30:C30"/>
    <mergeCell ref="D30:E30"/>
    <mergeCell ref="A30:A31"/>
    <mergeCell ref="R4:S4"/>
    <mergeCell ref="T4:U4"/>
    <mergeCell ref="P17:Q17"/>
    <mergeCell ref="R17:S17"/>
    <mergeCell ref="T17:U17"/>
    <mergeCell ref="L17:M17"/>
    <mergeCell ref="N17:O17"/>
    <mergeCell ref="L4:M4"/>
    <mergeCell ref="N4:O4"/>
    <mergeCell ref="P4:Q4"/>
    <mergeCell ref="A1:K1"/>
    <mergeCell ref="A4:A5"/>
    <mergeCell ref="B4:C4"/>
    <mergeCell ref="D4:E4"/>
    <mergeCell ref="F4:G4"/>
    <mergeCell ref="H4:I4"/>
    <mergeCell ref="J4:K4"/>
    <mergeCell ref="A37:E37"/>
    <mergeCell ref="A2:O2"/>
    <mergeCell ref="A15:O15"/>
    <mergeCell ref="A28:O28"/>
    <mergeCell ref="A25:AA25"/>
    <mergeCell ref="A12:AA12"/>
    <mergeCell ref="V4:W4"/>
    <mergeCell ref="Z17:AA17"/>
    <mergeCell ref="X4:Y4"/>
    <mergeCell ref="Z4:AA4"/>
    <mergeCell ref="A17:A18"/>
    <mergeCell ref="B17:C17"/>
    <mergeCell ref="D17:E17"/>
    <mergeCell ref="F17:G17"/>
    <mergeCell ref="H17:I17"/>
    <mergeCell ref="J17:K17"/>
  </mergeCells>
  <pageMargins left="0.7" right="0.7" top="0.75" bottom="0.75" header="0.3" footer="0.3"/>
  <pageSetup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F6D92-A8C5-4B6D-8F25-7C0F626415D3}">
  <dimension ref="A1:BA44"/>
  <sheetViews>
    <sheetView topLeftCell="A16" workbookViewId="0">
      <selection activeCell="A27" sqref="A27:BA27"/>
    </sheetView>
  </sheetViews>
  <sheetFormatPr baseColWidth="10" defaultRowHeight="15"/>
  <cols>
    <col min="1" max="1" width="22.42578125" customWidth="1"/>
    <col min="3" max="3" width="11.5703125" style="49"/>
    <col min="5" max="5" width="11.5703125" style="49"/>
    <col min="7" max="7" width="11.5703125" style="49"/>
    <col min="9" max="9" width="11.5703125" style="49"/>
    <col min="11" max="11" width="11.5703125" style="49"/>
    <col min="13" max="13" width="11.5703125" style="49"/>
    <col min="15" max="15" width="11.5703125" style="49"/>
    <col min="17" max="17" width="11.5703125" style="49"/>
    <col min="19" max="19" width="11.5703125" style="49"/>
    <col min="21" max="21" width="11.5703125" style="49"/>
    <col min="23" max="23" width="11.5703125" style="49"/>
    <col min="25" max="25" width="11.5703125" style="49"/>
    <col min="27" max="27" width="11.5703125" style="49"/>
    <col min="29" max="29" width="11.5703125" style="49"/>
    <col min="31" max="31" width="11.5703125" style="49"/>
    <col min="33" max="33" width="11.5703125" style="49"/>
    <col min="35" max="35" width="11.5703125" style="49"/>
    <col min="37" max="37" width="11.5703125" style="49"/>
    <col min="39" max="39" width="11.5703125" style="49"/>
    <col min="41" max="41" width="11.5703125" style="49"/>
    <col min="43" max="43" width="11.5703125" style="49"/>
    <col min="46" max="46" width="11.5703125" style="49"/>
  </cols>
  <sheetData>
    <row r="1" spans="1:53">
      <c r="A1" s="437" t="s">
        <v>765</v>
      </c>
      <c r="B1" s="437"/>
      <c r="C1" s="437"/>
      <c r="D1" s="437"/>
      <c r="E1" s="437"/>
      <c r="F1" s="437"/>
      <c r="G1" s="437"/>
      <c r="H1" s="437"/>
      <c r="I1" s="437"/>
      <c r="J1" s="49"/>
      <c r="L1" s="49"/>
      <c r="N1" s="49"/>
      <c r="P1" s="49"/>
      <c r="R1" s="49"/>
      <c r="T1" s="49"/>
      <c r="V1" s="49"/>
      <c r="X1" s="49"/>
      <c r="Z1" s="49"/>
      <c r="AB1" s="49"/>
      <c r="AD1" s="49"/>
      <c r="AF1" s="49"/>
      <c r="AH1" s="49"/>
      <c r="AJ1" s="49"/>
      <c r="AL1" s="49"/>
      <c r="AN1" s="49"/>
      <c r="AP1" s="49"/>
      <c r="AR1" s="49"/>
      <c r="AS1" s="49"/>
      <c r="AU1" s="49"/>
      <c r="AV1" s="49"/>
      <c r="AW1" s="49"/>
    </row>
    <row r="2" spans="1:53" s="388" customFormat="1">
      <c r="A2" s="431" t="s">
        <v>764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53">
      <c r="A3" s="49"/>
      <c r="B3" s="49"/>
      <c r="D3" s="49"/>
      <c r="F3" s="49"/>
      <c r="H3" s="49"/>
      <c r="J3" s="49"/>
      <c r="L3" s="49"/>
      <c r="N3" s="49"/>
      <c r="P3" s="49"/>
      <c r="R3" s="49"/>
      <c r="T3" s="49"/>
      <c r="V3" s="49"/>
      <c r="X3" s="49"/>
      <c r="Z3" s="49"/>
      <c r="AB3" s="49"/>
      <c r="AD3" s="49"/>
      <c r="AF3" s="49"/>
      <c r="AH3" s="49"/>
      <c r="AJ3" s="49"/>
      <c r="AL3" s="49"/>
      <c r="AN3" s="49"/>
      <c r="AP3" s="49"/>
      <c r="AR3" s="49"/>
      <c r="AS3" s="49"/>
      <c r="AT3" s="53"/>
      <c r="AU3" s="53"/>
      <c r="AV3" s="53"/>
      <c r="AW3" s="53"/>
    </row>
    <row r="4" spans="1:53">
      <c r="A4" s="499" t="s">
        <v>143</v>
      </c>
      <c r="B4" s="472" t="s">
        <v>2</v>
      </c>
      <c r="C4" s="472"/>
      <c r="D4" s="472"/>
      <c r="E4" s="472"/>
      <c r="F4" s="472" t="s">
        <v>3</v>
      </c>
      <c r="G4" s="472"/>
      <c r="H4" s="472"/>
      <c r="I4" s="472"/>
      <c r="J4" s="472" t="s">
        <v>4</v>
      </c>
      <c r="K4" s="472"/>
      <c r="L4" s="472"/>
      <c r="M4" s="472"/>
      <c r="N4" s="472" t="s">
        <v>5</v>
      </c>
      <c r="O4" s="472"/>
      <c r="P4" s="472"/>
      <c r="Q4" s="472"/>
      <c r="R4" s="472" t="s">
        <v>6</v>
      </c>
      <c r="S4" s="472"/>
      <c r="T4" s="472"/>
      <c r="U4" s="472"/>
      <c r="V4" s="472" t="s">
        <v>7</v>
      </c>
      <c r="W4" s="472"/>
      <c r="X4" s="472"/>
      <c r="Y4" s="472"/>
      <c r="Z4" s="472" t="s">
        <v>8</v>
      </c>
      <c r="AA4" s="472"/>
      <c r="AB4" s="472"/>
      <c r="AC4" s="472"/>
      <c r="AD4" s="472" t="s">
        <v>9</v>
      </c>
      <c r="AE4" s="472"/>
      <c r="AF4" s="472"/>
      <c r="AG4" s="472"/>
      <c r="AH4" s="472" t="s">
        <v>10</v>
      </c>
      <c r="AI4" s="472"/>
      <c r="AJ4" s="472"/>
      <c r="AK4" s="472"/>
      <c r="AL4" s="472" t="s">
        <v>11</v>
      </c>
      <c r="AM4" s="472"/>
      <c r="AN4" s="472"/>
      <c r="AO4" s="472"/>
      <c r="AP4" s="472" t="s">
        <v>12</v>
      </c>
      <c r="AQ4" s="472"/>
      <c r="AR4" s="472"/>
      <c r="AS4" s="472"/>
      <c r="AT4" s="472" t="s">
        <v>13</v>
      </c>
      <c r="AU4" s="472"/>
      <c r="AV4" s="472"/>
      <c r="AW4" s="472"/>
      <c r="AX4" s="472" t="s">
        <v>81</v>
      </c>
      <c r="AY4" s="472"/>
      <c r="AZ4" s="472"/>
      <c r="BA4" s="472"/>
    </row>
    <row r="5" spans="1:53">
      <c r="A5" s="499"/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  <c r="J5" s="472" t="s">
        <v>79</v>
      </c>
      <c r="K5" s="472"/>
      <c r="L5" s="472" t="s">
        <v>18</v>
      </c>
      <c r="M5" s="472"/>
      <c r="N5" s="472" t="s">
        <v>79</v>
      </c>
      <c r="O5" s="472"/>
      <c r="P5" s="472" t="s">
        <v>18</v>
      </c>
      <c r="Q5" s="472"/>
      <c r="R5" s="472" t="s">
        <v>79</v>
      </c>
      <c r="S5" s="472"/>
      <c r="T5" s="472" t="s">
        <v>18</v>
      </c>
      <c r="U5" s="472"/>
      <c r="V5" s="472" t="s">
        <v>79</v>
      </c>
      <c r="W5" s="472"/>
      <c r="X5" s="472" t="s">
        <v>18</v>
      </c>
      <c r="Y5" s="472"/>
      <c r="Z5" s="472" t="s">
        <v>79</v>
      </c>
      <c r="AA5" s="472"/>
      <c r="AB5" s="472" t="s">
        <v>18</v>
      </c>
      <c r="AC5" s="472"/>
      <c r="AD5" s="472" t="s">
        <v>79</v>
      </c>
      <c r="AE5" s="472"/>
      <c r="AF5" s="472" t="s">
        <v>18</v>
      </c>
      <c r="AG5" s="472"/>
      <c r="AH5" s="472" t="s">
        <v>79</v>
      </c>
      <c r="AI5" s="472"/>
      <c r="AJ5" s="472" t="s">
        <v>18</v>
      </c>
      <c r="AK5" s="472"/>
      <c r="AL5" s="472" t="s">
        <v>79</v>
      </c>
      <c r="AM5" s="472"/>
      <c r="AN5" s="472" t="s">
        <v>18</v>
      </c>
      <c r="AO5" s="472"/>
      <c r="AP5" s="472" t="s">
        <v>79</v>
      </c>
      <c r="AQ5" s="472"/>
      <c r="AR5" s="472" t="s">
        <v>18</v>
      </c>
      <c r="AS5" s="472"/>
      <c r="AT5" s="472" t="s">
        <v>79</v>
      </c>
      <c r="AU5" s="472"/>
      <c r="AV5" s="472" t="s">
        <v>18</v>
      </c>
      <c r="AW5" s="472"/>
      <c r="AX5" s="472" t="s">
        <v>79</v>
      </c>
      <c r="AY5" s="472"/>
      <c r="AZ5" s="472" t="s">
        <v>18</v>
      </c>
      <c r="BA5" s="472"/>
    </row>
    <row r="6" spans="1:53" s="49" customFormat="1">
      <c r="A6" s="499"/>
      <c r="B6" s="203" t="s">
        <v>334</v>
      </c>
      <c r="C6" s="203" t="s">
        <v>19</v>
      </c>
      <c r="D6" s="203" t="s">
        <v>334</v>
      </c>
      <c r="E6" s="203" t="s">
        <v>19</v>
      </c>
      <c r="F6" s="203" t="s">
        <v>334</v>
      </c>
      <c r="G6" s="203" t="s">
        <v>19</v>
      </c>
      <c r="H6" s="203" t="s">
        <v>334</v>
      </c>
      <c r="I6" s="203" t="s">
        <v>19</v>
      </c>
      <c r="J6" s="203" t="s">
        <v>334</v>
      </c>
      <c r="K6" s="203" t="s">
        <v>19</v>
      </c>
      <c r="L6" s="203" t="s">
        <v>334</v>
      </c>
      <c r="M6" s="203" t="s">
        <v>19</v>
      </c>
      <c r="N6" s="203" t="s">
        <v>334</v>
      </c>
      <c r="O6" s="203" t="s">
        <v>19</v>
      </c>
      <c r="P6" s="203" t="s">
        <v>334</v>
      </c>
      <c r="Q6" s="203" t="s">
        <v>19</v>
      </c>
      <c r="R6" s="203" t="s">
        <v>334</v>
      </c>
      <c r="S6" s="203" t="s">
        <v>19</v>
      </c>
      <c r="T6" s="203" t="s">
        <v>334</v>
      </c>
      <c r="U6" s="203" t="s">
        <v>19</v>
      </c>
      <c r="V6" s="203" t="s">
        <v>334</v>
      </c>
      <c r="W6" s="203" t="s">
        <v>19</v>
      </c>
      <c r="X6" s="203" t="s">
        <v>334</v>
      </c>
      <c r="Y6" s="203" t="s">
        <v>19</v>
      </c>
      <c r="Z6" s="203" t="s">
        <v>334</v>
      </c>
      <c r="AA6" s="203" t="s">
        <v>19</v>
      </c>
      <c r="AB6" s="203" t="s">
        <v>334</v>
      </c>
      <c r="AC6" s="203" t="s">
        <v>19</v>
      </c>
      <c r="AD6" s="203" t="s">
        <v>334</v>
      </c>
      <c r="AE6" s="203" t="s">
        <v>19</v>
      </c>
      <c r="AF6" s="203" t="s">
        <v>334</v>
      </c>
      <c r="AG6" s="203" t="s">
        <v>19</v>
      </c>
      <c r="AH6" s="203" t="s">
        <v>334</v>
      </c>
      <c r="AI6" s="203" t="s">
        <v>19</v>
      </c>
      <c r="AJ6" s="203" t="s">
        <v>334</v>
      </c>
      <c r="AK6" s="203" t="s">
        <v>19</v>
      </c>
      <c r="AL6" s="203" t="s">
        <v>334</v>
      </c>
      <c r="AM6" s="203" t="s">
        <v>19</v>
      </c>
      <c r="AN6" s="203" t="s">
        <v>334</v>
      </c>
      <c r="AO6" s="203" t="s">
        <v>19</v>
      </c>
      <c r="AP6" s="203" t="s">
        <v>334</v>
      </c>
      <c r="AQ6" s="203" t="s">
        <v>19</v>
      </c>
      <c r="AR6" s="203" t="s">
        <v>334</v>
      </c>
      <c r="AS6" s="203" t="s">
        <v>19</v>
      </c>
      <c r="AT6" s="203" t="s">
        <v>334</v>
      </c>
      <c r="AU6" s="203" t="s">
        <v>19</v>
      </c>
      <c r="AV6" s="203" t="s">
        <v>334</v>
      </c>
      <c r="AW6" s="203" t="s">
        <v>19</v>
      </c>
      <c r="AX6" s="203" t="s">
        <v>334</v>
      </c>
      <c r="AY6" s="203" t="s">
        <v>19</v>
      </c>
      <c r="AZ6" s="203" t="s">
        <v>334</v>
      </c>
      <c r="BA6" s="203" t="s">
        <v>19</v>
      </c>
    </row>
    <row r="7" spans="1:53">
      <c r="A7" s="204" t="s">
        <v>144</v>
      </c>
      <c r="B7" s="201">
        <v>521444</v>
      </c>
      <c r="C7" s="201">
        <v>505001</v>
      </c>
      <c r="D7" s="44">
        <v>60.319851</v>
      </c>
      <c r="E7" s="44">
        <v>60.393453999999998</v>
      </c>
      <c r="F7" s="201">
        <v>532101</v>
      </c>
      <c r="G7" s="201">
        <v>503272</v>
      </c>
      <c r="H7" s="44">
        <v>58.671669999999999</v>
      </c>
      <c r="I7" s="44">
        <v>58.207371999999999</v>
      </c>
      <c r="J7" s="201">
        <v>530265</v>
      </c>
      <c r="K7" s="201">
        <v>506238</v>
      </c>
      <c r="L7" s="44">
        <v>57.424281000000001</v>
      </c>
      <c r="M7" s="44">
        <v>56.388950000000001</v>
      </c>
      <c r="N7" s="201">
        <v>573795</v>
      </c>
      <c r="O7" s="201">
        <v>551496</v>
      </c>
      <c r="P7" s="44">
        <v>55.842545999999999</v>
      </c>
      <c r="Q7" s="44">
        <v>56.207079999999998</v>
      </c>
      <c r="R7" s="201">
        <v>610957</v>
      </c>
      <c r="S7" s="201">
        <v>573595</v>
      </c>
      <c r="T7" s="44">
        <v>57.111488000000001</v>
      </c>
      <c r="U7" s="44">
        <v>55.579563999999998</v>
      </c>
      <c r="V7" s="201">
        <v>616368</v>
      </c>
      <c r="W7" s="201">
        <v>551243</v>
      </c>
      <c r="X7" s="44">
        <v>55.064273</v>
      </c>
      <c r="Y7" s="44">
        <v>52.664045999999999</v>
      </c>
      <c r="Z7" s="201">
        <v>555774</v>
      </c>
      <c r="AA7" s="201">
        <v>540002</v>
      </c>
      <c r="AB7" s="44">
        <v>52.208589000000003</v>
      </c>
      <c r="AC7" s="44">
        <v>51.597904999999997</v>
      </c>
      <c r="AD7" s="201">
        <v>521013</v>
      </c>
      <c r="AE7" s="201">
        <v>477074</v>
      </c>
      <c r="AF7" s="44">
        <v>51.878481999999998</v>
      </c>
      <c r="AG7" s="44">
        <v>49.975959000000003</v>
      </c>
      <c r="AH7" s="201">
        <v>455963</v>
      </c>
      <c r="AI7" s="201">
        <v>418240</v>
      </c>
      <c r="AJ7" s="44">
        <v>46.846010999999997</v>
      </c>
      <c r="AK7" s="44">
        <v>45.881332</v>
      </c>
      <c r="AL7" s="201">
        <v>387682</v>
      </c>
      <c r="AM7" s="201">
        <v>370846</v>
      </c>
      <c r="AN7" s="44">
        <v>44.298414000000001</v>
      </c>
      <c r="AO7" s="44">
        <v>42.250867</v>
      </c>
      <c r="AP7" s="201">
        <v>375738</v>
      </c>
      <c r="AQ7" s="201">
        <v>342602</v>
      </c>
      <c r="AR7" s="44">
        <v>42.600245999999999</v>
      </c>
      <c r="AS7" s="44">
        <v>39.520404999999997</v>
      </c>
      <c r="AT7" s="201">
        <v>365290</v>
      </c>
      <c r="AU7" s="201">
        <v>322718</v>
      </c>
      <c r="AV7" s="44">
        <f t="shared" ref="AV7:AV12" si="0">AT7/$AT$12*100</f>
        <v>40.383169717873884</v>
      </c>
      <c r="AW7" s="44">
        <f t="shared" ref="AW7:AW12" si="1">AU7/$AU$12*100</f>
        <v>38.417757609017848</v>
      </c>
      <c r="AX7" s="201">
        <v>343942</v>
      </c>
      <c r="AY7" s="201">
        <v>318993</v>
      </c>
      <c r="AZ7" s="44">
        <v>39.138311000000002</v>
      </c>
      <c r="BA7" s="44">
        <v>38.521351000000003</v>
      </c>
    </row>
    <row r="8" spans="1:53">
      <c r="A8" s="204" t="s">
        <v>330</v>
      </c>
      <c r="B8" s="201">
        <v>260187</v>
      </c>
      <c r="C8" s="201">
        <v>257333</v>
      </c>
      <c r="D8" s="44">
        <v>30.098037999999999</v>
      </c>
      <c r="E8" s="44">
        <v>30.774649</v>
      </c>
      <c r="F8" s="201">
        <v>285820</v>
      </c>
      <c r="G8" s="201">
        <v>285885</v>
      </c>
      <c r="H8" s="44">
        <v>31.515702000000001</v>
      </c>
      <c r="I8" s="44">
        <v>33.064852999999999</v>
      </c>
      <c r="J8" s="201">
        <v>292743</v>
      </c>
      <c r="K8" s="201">
        <v>295126</v>
      </c>
      <c r="L8" s="44">
        <v>31.702179999999998</v>
      </c>
      <c r="M8" s="44">
        <v>32.873559999999998</v>
      </c>
      <c r="N8" s="201">
        <v>332640</v>
      </c>
      <c r="O8" s="201">
        <v>344928</v>
      </c>
      <c r="P8" s="44">
        <v>32.372998000000003</v>
      </c>
      <c r="Q8" s="44">
        <v>35.154190999999997</v>
      </c>
      <c r="R8" s="201">
        <v>359708</v>
      </c>
      <c r="S8" s="201">
        <v>369770</v>
      </c>
      <c r="T8" s="44">
        <v>33.625048999999997</v>
      </c>
      <c r="U8" s="44">
        <v>35.829557999999999</v>
      </c>
      <c r="V8" s="201">
        <v>399357</v>
      </c>
      <c r="W8" s="201">
        <v>409028</v>
      </c>
      <c r="X8" s="44">
        <v>35.677230000000002</v>
      </c>
      <c r="Y8" s="44">
        <v>39.077266000000002</v>
      </c>
      <c r="Z8" s="201">
        <v>440519</v>
      </c>
      <c r="AA8" s="201">
        <v>435848</v>
      </c>
      <c r="AB8" s="44">
        <v>41.381703999999999</v>
      </c>
      <c r="AC8" s="44">
        <v>41.645851999999998</v>
      </c>
      <c r="AD8" s="201">
        <v>434383</v>
      </c>
      <c r="AE8" s="201">
        <v>430734</v>
      </c>
      <c r="AF8" s="44">
        <v>43.25253</v>
      </c>
      <c r="AG8" s="44">
        <v>45.121605000000002</v>
      </c>
      <c r="AH8" s="201">
        <v>463577</v>
      </c>
      <c r="AI8" s="201">
        <v>446770</v>
      </c>
      <c r="AJ8" s="44">
        <v>47.628279999999997</v>
      </c>
      <c r="AK8" s="44">
        <v>49.011100999999996</v>
      </c>
      <c r="AL8" s="201">
        <v>441928</v>
      </c>
      <c r="AM8" s="201">
        <v>464247</v>
      </c>
      <c r="AN8" s="44">
        <v>50.496822999999999</v>
      </c>
      <c r="AO8" s="44">
        <v>52.892139</v>
      </c>
      <c r="AP8" s="201">
        <v>464268</v>
      </c>
      <c r="AQ8" s="201">
        <v>470524</v>
      </c>
      <c r="AR8" s="44">
        <v>52.637557999999999</v>
      </c>
      <c r="AS8" s="44">
        <v>54.276679999999999</v>
      </c>
      <c r="AT8" s="201">
        <v>484362</v>
      </c>
      <c r="AU8" s="201">
        <v>471518</v>
      </c>
      <c r="AV8" s="44">
        <f t="shared" si="0"/>
        <v>53.546696736534891</v>
      </c>
      <c r="AW8" s="44">
        <f t="shared" si="1"/>
        <v>56.131558302570284</v>
      </c>
      <c r="AX8" s="201">
        <v>465701</v>
      </c>
      <c r="AY8" s="201">
        <v>447302</v>
      </c>
      <c r="AZ8" s="44">
        <v>52.993675000000003</v>
      </c>
      <c r="BA8" s="44">
        <v>54.015847999999998</v>
      </c>
    </row>
    <row r="9" spans="1:53">
      <c r="A9" s="204" t="s">
        <v>331</v>
      </c>
      <c r="B9" s="201">
        <v>59764</v>
      </c>
      <c r="C9" s="201">
        <v>55973</v>
      </c>
      <c r="D9" s="44">
        <v>6.9134089000000003</v>
      </c>
      <c r="E9" s="44">
        <v>6.6938535999999997</v>
      </c>
      <c r="F9" s="201">
        <v>69893</v>
      </c>
      <c r="G9" s="201">
        <v>60037</v>
      </c>
      <c r="H9" s="44">
        <v>7.7066929000000002</v>
      </c>
      <c r="I9" s="44">
        <v>6.9437521000000002</v>
      </c>
      <c r="J9" s="201">
        <v>73513</v>
      </c>
      <c r="K9" s="201">
        <v>73848</v>
      </c>
      <c r="L9" s="44">
        <v>7.9609839999999998</v>
      </c>
      <c r="M9" s="44">
        <v>8.2257973</v>
      </c>
      <c r="N9" s="201">
        <v>105465</v>
      </c>
      <c r="O9" s="201">
        <v>66123</v>
      </c>
      <c r="P9" s="44">
        <v>10.264004</v>
      </c>
      <c r="Q9" s="44">
        <v>6.7390891999999996</v>
      </c>
      <c r="R9" s="201">
        <v>96969</v>
      </c>
      <c r="S9" s="201">
        <v>86678</v>
      </c>
      <c r="T9" s="44">
        <v>9.0645395999999998</v>
      </c>
      <c r="U9" s="44">
        <v>8.3988274999999994</v>
      </c>
      <c r="V9" s="201">
        <v>102680</v>
      </c>
      <c r="W9" s="201">
        <v>86041</v>
      </c>
      <c r="X9" s="44">
        <v>9.1730906999999995</v>
      </c>
      <c r="Y9" s="44">
        <v>8.2200903000000007</v>
      </c>
      <c r="Z9" s="201">
        <v>68086</v>
      </c>
      <c r="AA9" s="201">
        <v>70299</v>
      </c>
      <c r="AB9" s="44">
        <v>6.3958982999999998</v>
      </c>
      <c r="AC9" s="44">
        <v>6.7171624000000003</v>
      </c>
      <c r="AD9" s="201">
        <v>46889</v>
      </c>
      <c r="AE9" s="201">
        <v>45878</v>
      </c>
      <c r="AF9" s="44">
        <v>4.6688473000000004</v>
      </c>
      <c r="AG9" s="44">
        <v>4.8059567999999997</v>
      </c>
      <c r="AH9" s="201">
        <v>51556</v>
      </c>
      <c r="AI9" s="201">
        <v>44016</v>
      </c>
      <c r="AJ9" s="44">
        <v>5.2969055000000003</v>
      </c>
      <c r="AK9" s="44">
        <v>4.8285977000000004</v>
      </c>
      <c r="AL9" s="201">
        <v>44341</v>
      </c>
      <c r="AM9" s="201">
        <v>39661</v>
      </c>
      <c r="AN9" s="44">
        <v>5.0666164</v>
      </c>
      <c r="AO9" s="44">
        <v>4.5186185999999999</v>
      </c>
      <c r="AP9" s="201">
        <v>39256</v>
      </c>
      <c r="AQ9" s="201">
        <v>51184</v>
      </c>
      <c r="AR9" s="44">
        <v>4.4507481999999996</v>
      </c>
      <c r="AS9" s="44">
        <v>5.9042633999999996</v>
      </c>
      <c r="AT9" s="201">
        <v>53909</v>
      </c>
      <c r="AU9" s="201">
        <v>44558</v>
      </c>
      <c r="AV9" s="44">
        <f t="shared" si="0"/>
        <v>5.9596931104625455</v>
      </c>
      <c r="AW9" s="44">
        <f t="shared" si="1"/>
        <v>5.3043785705867572</v>
      </c>
      <c r="AX9" s="201">
        <v>66765</v>
      </c>
      <c r="AY9" s="201">
        <v>59448</v>
      </c>
      <c r="AZ9" s="44">
        <v>7.5974127999999999</v>
      </c>
      <c r="BA9" s="44">
        <v>7.1788951000000001</v>
      </c>
    </row>
    <row r="10" spans="1:53">
      <c r="A10" s="204" t="s">
        <v>332</v>
      </c>
      <c r="B10" s="201">
        <v>14</v>
      </c>
      <c r="C10" s="201">
        <v>0</v>
      </c>
      <c r="D10" s="44">
        <v>1.6195000000000001E-3</v>
      </c>
      <c r="E10" s="44">
        <v>0</v>
      </c>
      <c r="F10" s="201">
        <v>0</v>
      </c>
      <c r="G10" s="201">
        <v>0</v>
      </c>
      <c r="H10" s="44">
        <v>0</v>
      </c>
      <c r="I10" s="44">
        <v>0</v>
      </c>
      <c r="J10" s="201">
        <v>1290</v>
      </c>
      <c r="K10" s="201">
        <v>723</v>
      </c>
      <c r="L10" s="44">
        <v>0.13969867999999999</v>
      </c>
      <c r="M10" s="44">
        <v>8.0533679999999996E-2</v>
      </c>
      <c r="N10" s="201">
        <v>173</v>
      </c>
      <c r="O10" s="201">
        <v>65</v>
      </c>
      <c r="P10" s="44">
        <v>1.6836609999999998E-2</v>
      </c>
      <c r="Q10" s="44">
        <v>6.6246400000000002E-3</v>
      </c>
      <c r="R10" s="201">
        <v>251</v>
      </c>
      <c r="S10" s="201">
        <v>273</v>
      </c>
      <c r="T10" s="44">
        <v>2.346316E-2</v>
      </c>
      <c r="U10" s="44">
        <v>2.645285E-2</v>
      </c>
      <c r="V10" s="201">
        <v>203</v>
      </c>
      <c r="W10" s="201">
        <v>191</v>
      </c>
      <c r="X10" s="44">
        <v>1.8135350000000001E-2</v>
      </c>
      <c r="Y10" s="44">
        <v>1.8247550000000001E-2</v>
      </c>
      <c r="Z10" s="201">
        <v>138</v>
      </c>
      <c r="AA10" s="201">
        <v>391</v>
      </c>
      <c r="AB10" s="44">
        <v>1.2963519999999999E-2</v>
      </c>
      <c r="AC10" s="44">
        <v>3.7360570000000003E-2</v>
      </c>
      <c r="AD10" s="201">
        <v>394</v>
      </c>
      <c r="AE10" s="201">
        <v>328</v>
      </c>
      <c r="AF10" s="44">
        <v>3.9231500000000002E-2</v>
      </c>
      <c r="AG10" s="44">
        <v>3.4359689999999998E-2</v>
      </c>
      <c r="AH10" s="201">
        <v>447</v>
      </c>
      <c r="AI10" s="201">
        <v>452</v>
      </c>
      <c r="AJ10" s="44">
        <v>4.5925149999999998E-2</v>
      </c>
      <c r="AK10" s="44">
        <v>4.9584839999999998E-2</v>
      </c>
      <c r="AL10" s="201">
        <v>657</v>
      </c>
      <c r="AM10" s="201">
        <v>274</v>
      </c>
      <c r="AN10" s="44">
        <v>7.5071990000000005E-2</v>
      </c>
      <c r="AO10" s="44">
        <v>3.1217100000000001E-2</v>
      </c>
      <c r="AP10" s="201">
        <v>1636</v>
      </c>
      <c r="AQ10" s="201">
        <v>624</v>
      </c>
      <c r="AR10" s="44">
        <v>0.18548564000000001</v>
      </c>
      <c r="AS10" s="44">
        <v>7.1980699999999995E-2</v>
      </c>
      <c r="AT10" s="201">
        <v>566</v>
      </c>
      <c r="AU10" s="201">
        <v>609</v>
      </c>
      <c r="AV10" s="44">
        <f t="shared" si="0"/>
        <v>6.2571858140974615E-2</v>
      </c>
      <c r="AW10" s="44">
        <f t="shared" si="1"/>
        <v>7.2498014935305347E-2</v>
      </c>
      <c r="AX10" s="201">
        <v>857</v>
      </c>
      <c r="AY10" s="201">
        <v>1375</v>
      </c>
      <c r="AZ10" s="44">
        <v>9.7520899999999994E-2</v>
      </c>
      <c r="BA10" s="44">
        <v>0.16604395</v>
      </c>
    </row>
    <row r="11" spans="1:53">
      <c r="A11" s="204" t="s">
        <v>333</v>
      </c>
      <c r="B11" s="201">
        <v>23056</v>
      </c>
      <c r="C11" s="201">
        <v>17878</v>
      </c>
      <c r="D11" s="44">
        <v>2.6670831000000002</v>
      </c>
      <c r="E11" s="44">
        <v>2.1380436</v>
      </c>
      <c r="F11" s="201">
        <v>19099</v>
      </c>
      <c r="G11" s="201">
        <v>15425</v>
      </c>
      <c r="H11" s="44">
        <v>2.1059351999999998</v>
      </c>
      <c r="I11" s="44">
        <v>1.7840228</v>
      </c>
      <c r="J11" s="201">
        <v>25605</v>
      </c>
      <c r="K11" s="201">
        <v>21826</v>
      </c>
      <c r="L11" s="44">
        <v>2.7728564000000002</v>
      </c>
      <c r="M11" s="44">
        <v>2.4311593</v>
      </c>
      <c r="N11" s="201">
        <v>15450</v>
      </c>
      <c r="O11" s="201">
        <v>18574</v>
      </c>
      <c r="P11" s="44">
        <v>1.5036160000000001</v>
      </c>
      <c r="Q11" s="44">
        <v>1.8930152</v>
      </c>
      <c r="R11" s="201">
        <v>1877</v>
      </c>
      <c r="S11" s="201">
        <v>1709</v>
      </c>
      <c r="T11" s="44">
        <v>0.17545959</v>
      </c>
      <c r="U11" s="44">
        <v>0.16559676000000001</v>
      </c>
      <c r="V11" s="201">
        <v>753</v>
      </c>
      <c r="W11" s="201">
        <v>213</v>
      </c>
      <c r="X11" s="44">
        <v>6.727052E-2</v>
      </c>
      <c r="Y11" s="44">
        <v>2.034936E-2</v>
      </c>
      <c r="Z11" s="201">
        <v>9</v>
      </c>
      <c r="AA11" s="201">
        <v>18</v>
      </c>
      <c r="AB11" s="44">
        <v>8.4544999999999998E-4</v>
      </c>
      <c r="AC11" s="44">
        <v>1.71992E-3</v>
      </c>
      <c r="AD11" s="201">
        <v>1616</v>
      </c>
      <c r="AE11" s="201">
        <v>593</v>
      </c>
      <c r="AF11" s="44">
        <v>0.16090889999999999</v>
      </c>
      <c r="AG11" s="44">
        <v>6.2119800000000003E-2</v>
      </c>
      <c r="AH11" s="201">
        <v>1780</v>
      </c>
      <c r="AI11" s="201">
        <v>2091</v>
      </c>
      <c r="AJ11" s="44">
        <v>0.18287865</v>
      </c>
      <c r="AK11" s="44">
        <v>0.22938471999999999</v>
      </c>
      <c r="AL11" s="201">
        <v>552</v>
      </c>
      <c r="AM11" s="201">
        <v>2696</v>
      </c>
      <c r="AN11" s="44">
        <v>6.3074179999999994E-2</v>
      </c>
      <c r="AO11" s="44">
        <v>0.30715806000000001</v>
      </c>
      <c r="AP11" s="201">
        <v>1111</v>
      </c>
      <c r="AQ11" s="201">
        <v>1965</v>
      </c>
      <c r="AR11" s="44">
        <v>0.12596242999999999</v>
      </c>
      <c r="AS11" s="44">
        <v>0.22667000000000001</v>
      </c>
      <c r="AT11" s="201">
        <v>433</v>
      </c>
      <c r="AU11" s="201">
        <v>620</v>
      </c>
      <c r="AV11" s="44">
        <f t="shared" si="0"/>
        <v>4.7868576987706725E-2</v>
      </c>
      <c r="AW11" s="44">
        <f t="shared" si="1"/>
        <v>7.3807502889801826E-2</v>
      </c>
      <c r="AX11" s="201">
        <v>1521</v>
      </c>
      <c r="AY11" s="201">
        <v>976</v>
      </c>
      <c r="AZ11" s="44">
        <v>0.17307968000000001</v>
      </c>
      <c r="BA11" s="44">
        <v>0.11786102</v>
      </c>
    </row>
    <row r="12" spans="1:53">
      <c r="A12" s="204" t="s">
        <v>17</v>
      </c>
      <c r="B12" s="201">
        <v>864465</v>
      </c>
      <c r="C12" s="201">
        <v>836185</v>
      </c>
      <c r="D12" s="44">
        <v>100</v>
      </c>
      <c r="E12" s="44">
        <v>100</v>
      </c>
      <c r="F12" s="201">
        <v>906913</v>
      </c>
      <c r="G12" s="201">
        <v>864619</v>
      </c>
      <c r="H12" s="44">
        <v>100</v>
      </c>
      <c r="I12" s="44">
        <v>100</v>
      </c>
      <c r="J12" s="201">
        <v>923416</v>
      </c>
      <c r="K12" s="201">
        <v>897761</v>
      </c>
      <c r="L12" s="44">
        <v>100</v>
      </c>
      <c r="M12" s="44">
        <v>100</v>
      </c>
      <c r="N12" s="201">
        <v>1027523</v>
      </c>
      <c r="O12" s="201">
        <v>981186</v>
      </c>
      <c r="P12" s="44">
        <v>100</v>
      </c>
      <c r="Q12" s="44">
        <v>100</v>
      </c>
      <c r="R12" s="201">
        <v>1069762</v>
      </c>
      <c r="S12" s="201">
        <v>1032025</v>
      </c>
      <c r="T12" s="44">
        <v>100</v>
      </c>
      <c r="U12" s="44">
        <v>100</v>
      </c>
      <c r="V12" s="201">
        <v>1119361</v>
      </c>
      <c r="W12" s="201">
        <v>1046716</v>
      </c>
      <c r="X12" s="44">
        <v>100</v>
      </c>
      <c r="Y12" s="44">
        <v>100</v>
      </c>
      <c r="Z12" s="201">
        <v>1064526</v>
      </c>
      <c r="AA12" s="201">
        <v>1046558</v>
      </c>
      <c r="AB12" s="44">
        <v>100</v>
      </c>
      <c r="AC12" s="44">
        <v>100</v>
      </c>
      <c r="AD12" s="201">
        <v>1004295</v>
      </c>
      <c r="AE12" s="201">
        <v>954607</v>
      </c>
      <c r="AF12" s="44">
        <v>100</v>
      </c>
      <c r="AG12" s="44">
        <v>100</v>
      </c>
      <c r="AH12" s="201">
        <v>973323</v>
      </c>
      <c r="AI12" s="201">
        <v>911569</v>
      </c>
      <c r="AJ12" s="44">
        <v>100</v>
      </c>
      <c r="AK12" s="44">
        <v>100</v>
      </c>
      <c r="AL12" s="201">
        <v>875160</v>
      </c>
      <c r="AM12" s="201">
        <v>877724</v>
      </c>
      <c r="AN12" s="44">
        <v>100</v>
      </c>
      <c r="AO12" s="44">
        <v>100</v>
      </c>
      <c r="AP12" s="201">
        <v>882009</v>
      </c>
      <c r="AQ12" s="201">
        <v>866899</v>
      </c>
      <c r="AR12" s="44">
        <v>100</v>
      </c>
      <c r="AS12" s="44">
        <v>100</v>
      </c>
      <c r="AT12" s="201">
        <v>904560</v>
      </c>
      <c r="AU12" s="201">
        <v>840023</v>
      </c>
      <c r="AV12" s="44">
        <f t="shared" si="0"/>
        <v>100</v>
      </c>
      <c r="AW12" s="44">
        <f t="shared" si="1"/>
        <v>100</v>
      </c>
      <c r="AX12" s="201">
        <v>878786</v>
      </c>
      <c r="AY12" s="201">
        <v>828094</v>
      </c>
      <c r="AZ12" s="44">
        <v>100</v>
      </c>
      <c r="BA12" s="44">
        <v>100</v>
      </c>
    </row>
    <row r="13" spans="1:53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  <c r="Z13" s="434"/>
      <c r="AA13" s="434"/>
      <c r="AB13" s="434"/>
      <c r="AC13" s="434"/>
      <c r="AD13" s="434"/>
      <c r="AE13" s="434"/>
      <c r="AF13" s="434"/>
      <c r="AG13" s="434"/>
      <c r="AH13" s="434"/>
      <c r="AI13" s="434"/>
      <c r="AJ13" s="434"/>
      <c r="AK13" s="434"/>
      <c r="AL13" s="434"/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</row>
    <row r="14" spans="1:53">
      <c r="A14" s="49"/>
      <c r="B14" s="49"/>
      <c r="D14" s="49"/>
      <c r="F14" s="49"/>
      <c r="H14" s="49"/>
      <c r="J14" s="49"/>
      <c r="L14" s="49"/>
      <c r="N14" s="49"/>
      <c r="P14" s="49"/>
      <c r="R14" s="49"/>
      <c r="T14" s="49"/>
      <c r="V14" s="49"/>
      <c r="X14" s="49"/>
      <c r="Z14" s="49"/>
      <c r="AB14" s="49"/>
      <c r="AD14" s="49"/>
      <c r="AF14" s="49"/>
      <c r="AH14" s="49"/>
      <c r="AJ14" s="49"/>
      <c r="AL14" s="49"/>
      <c r="AN14" s="49"/>
      <c r="AP14" s="49"/>
      <c r="AR14" s="49"/>
      <c r="AS14" s="49"/>
      <c r="AU14" s="49"/>
      <c r="AV14" s="49"/>
      <c r="AW14" s="49"/>
    </row>
    <row r="15" spans="1:53">
      <c r="A15" s="437" t="s">
        <v>766</v>
      </c>
      <c r="B15" s="437"/>
      <c r="C15" s="437"/>
      <c r="D15" s="437"/>
      <c r="E15" s="437"/>
      <c r="F15" s="437"/>
      <c r="G15" s="437"/>
      <c r="H15" s="437"/>
      <c r="I15" s="437"/>
      <c r="J15" s="49"/>
      <c r="L15" s="49"/>
      <c r="N15" s="49"/>
      <c r="P15" s="49"/>
      <c r="R15" s="49"/>
      <c r="T15" s="49"/>
      <c r="V15" s="49"/>
      <c r="X15" s="49"/>
      <c r="Z15" s="49"/>
      <c r="AB15" s="49"/>
      <c r="AD15" s="49"/>
      <c r="AF15" s="49"/>
      <c r="AH15" s="49"/>
      <c r="AJ15" s="49"/>
      <c r="AL15" s="49"/>
      <c r="AN15" s="49"/>
      <c r="AP15" s="49"/>
      <c r="AR15" s="49"/>
      <c r="AS15" s="49"/>
      <c r="AU15" s="49"/>
      <c r="AV15" s="49"/>
      <c r="AW15" s="49"/>
    </row>
    <row r="16" spans="1:53" s="388" customFormat="1">
      <c r="A16" s="431" t="s">
        <v>764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53">
      <c r="A17" s="49"/>
      <c r="B17" s="49"/>
      <c r="D17" s="49"/>
      <c r="F17" s="49"/>
      <c r="H17" s="49"/>
      <c r="J17" s="49"/>
      <c r="L17" s="49"/>
      <c r="N17" s="49"/>
      <c r="P17" s="49"/>
      <c r="R17" s="49"/>
      <c r="T17" s="49"/>
      <c r="V17" s="49"/>
      <c r="X17" s="49"/>
      <c r="Z17" s="49"/>
      <c r="AB17" s="49"/>
      <c r="AD17" s="49"/>
      <c r="AF17" s="49"/>
      <c r="AH17" s="49"/>
      <c r="AJ17" s="49"/>
      <c r="AL17" s="49"/>
      <c r="AN17" s="49"/>
      <c r="AP17" s="49"/>
      <c r="AR17" s="49"/>
      <c r="AS17" s="49"/>
      <c r="AU17" s="49"/>
      <c r="AV17" s="49"/>
      <c r="AW17" s="49"/>
    </row>
    <row r="18" spans="1:53">
      <c r="A18" s="499" t="s">
        <v>143</v>
      </c>
      <c r="B18" s="472" t="s">
        <v>2</v>
      </c>
      <c r="C18" s="472"/>
      <c r="D18" s="472"/>
      <c r="E18" s="472"/>
      <c r="F18" s="472" t="s">
        <v>3</v>
      </c>
      <c r="G18" s="472"/>
      <c r="H18" s="472"/>
      <c r="I18" s="472"/>
      <c r="J18" s="472" t="s">
        <v>4</v>
      </c>
      <c r="K18" s="472"/>
      <c r="L18" s="472"/>
      <c r="M18" s="472"/>
      <c r="N18" s="472" t="s">
        <v>5</v>
      </c>
      <c r="O18" s="472"/>
      <c r="P18" s="472"/>
      <c r="Q18" s="472"/>
      <c r="R18" s="472" t="s">
        <v>6</v>
      </c>
      <c r="S18" s="472"/>
      <c r="T18" s="472"/>
      <c r="U18" s="472"/>
      <c r="V18" s="472" t="s">
        <v>7</v>
      </c>
      <c r="W18" s="472"/>
      <c r="X18" s="472"/>
      <c r="Y18" s="472"/>
      <c r="Z18" s="472" t="s">
        <v>8</v>
      </c>
      <c r="AA18" s="472"/>
      <c r="AB18" s="472"/>
      <c r="AC18" s="472"/>
      <c r="AD18" s="472" t="s">
        <v>9</v>
      </c>
      <c r="AE18" s="472"/>
      <c r="AF18" s="472"/>
      <c r="AG18" s="472"/>
      <c r="AH18" s="472" t="s">
        <v>10</v>
      </c>
      <c r="AI18" s="472"/>
      <c r="AJ18" s="472"/>
      <c r="AK18" s="472"/>
      <c r="AL18" s="472" t="s">
        <v>11</v>
      </c>
      <c r="AM18" s="472"/>
      <c r="AN18" s="472"/>
      <c r="AO18" s="472"/>
      <c r="AP18" s="472" t="s">
        <v>12</v>
      </c>
      <c r="AQ18" s="472"/>
      <c r="AR18" s="472"/>
      <c r="AS18" s="472"/>
      <c r="AT18" s="472" t="s">
        <v>13</v>
      </c>
      <c r="AU18" s="472"/>
      <c r="AV18" s="472"/>
      <c r="AW18" s="472"/>
      <c r="AX18" s="472" t="s">
        <v>81</v>
      </c>
      <c r="AY18" s="472"/>
      <c r="AZ18" s="472"/>
      <c r="BA18" s="472"/>
    </row>
    <row r="19" spans="1:53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  <c r="J19" s="472" t="s">
        <v>79</v>
      </c>
      <c r="K19" s="472"/>
      <c r="L19" s="472" t="s">
        <v>18</v>
      </c>
      <c r="M19" s="472"/>
      <c r="N19" s="472" t="s">
        <v>79</v>
      </c>
      <c r="O19" s="472"/>
      <c r="P19" s="472" t="s">
        <v>18</v>
      </c>
      <c r="Q19" s="472"/>
      <c r="R19" s="472" t="s">
        <v>79</v>
      </c>
      <c r="S19" s="472"/>
      <c r="T19" s="472" t="s">
        <v>18</v>
      </c>
      <c r="U19" s="472"/>
      <c r="V19" s="472" t="s">
        <v>79</v>
      </c>
      <c r="W19" s="472"/>
      <c r="X19" s="472" t="s">
        <v>18</v>
      </c>
      <c r="Y19" s="472"/>
      <c r="Z19" s="472" t="s">
        <v>79</v>
      </c>
      <c r="AA19" s="472"/>
      <c r="AB19" s="472" t="s">
        <v>18</v>
      </c>
      <c r="AC19" s="472"/>
      <c r="AD19" s="472" t="s">
        <v>79</v>
      </c>
      <c r="AE19" s="472"/>
      <c r="AF19" s="472" t="s">
        <v>18</v>
      </c>
      <c r="AG19" s="472"/>
      <c r="AH19" s="472" t="s">
        <v>79</v>
      </c>
      <c r="AI19" s="472"/>
      <c r="AJ19" s="472" t="s">
        <v>18</v>
      </c>
      <c r="AK19" s="472"/>
      <c r="AL19" s="472" t="s">
        <v>79</v>
      </c>
      <c r="AM19" s="472"/>
      <c r="AN19" s="472" t="s">
        <v>18</v>
      </c>
      <c r="AO19" s="472"/>
      <c r="AP19" s="472" t="s">
        <v>79</v>
      </c>
      <c r="AQ19" s="472"/>
      <c r="AR19" s="472" t="s">
        <v>18</v>
      </c>
      <c r="AS19" s="472"/>
      <c r="AT19" s="472" t="s">
        <v>79</v>
      </c>
      <c r="AU19" s="472"/>
      <c r="AV19" s="472" t="s">
        <v>18</v>
      </c>
      <c r="AW19" s="472"/>
      <c r="AX19" s="472" t="s">
        <v>79</v>
      </c>
      <c r="AY19" s="472"/>
      <c r="AZ19" s="472" t="s">
        <v>18</v>
      </c>
      <c r="BA19" s="472"/>
    </row>
    <row r="20" spans="1:53" s="49" customFormat="1">
      <c r="A20" s="499"/>
      <c r="B20" s="203" t="s">
        <v>334</v>
      </c>
      <c r="C20" s="203" t="s">
        <v>19</v>
      </c>
      <c r="D20" s="203" t="s">
        <v>334</v>
      </c>
      <c r="E20" s="203" t="s">
        <v>19</v>
      </c>
      <c r="F20" s="203" t="s">
        <v>334</v>
      </c>
      <c r="G20" s="203" t="s">
        <v>19</v>
      </c>
      <c r="H20" s="203" t="s">
        <v>334</v>
      </c>
      <c r="I20" s="203" t="s">
        <v>19</v>
      </c>
      <c r="J20" s="203" t="s">
        <v>334</v>
      </c>
      <c r="K20" s="203" t="s">
        <v>19</v>
      </c>
      <c r="L20" s="203" t="s">
        <v>334</v>
      </c>
      <c r="M20" s="203" t="s">
        <v>19</v>
      </c>
      <c r="N20" s="203" t="s">
        <v>334</v>
      </c>
      <c r="O20" s="203" t="s">
        <v>19</v>
      </c>
      <c r="P20" s="203" t="s">
        <v>334</v>
      </c>
      <c r="Q20" s="203" t="s">
        <v>19</v>
      </c>
      <c r="R20" s="203" t="s">
        <v>334</v>
      </c>
      <c r="S20" s="203" t="s">
        <v>19</v>
      </c>
      <c r="T20" s="203" t="s">
        <v>334</v>
      </c>
      <c r="U20" s="203" t="s">
        <v>19</v>
      </c>
      <c r="V20" s="203" t="s">
        <v>334</v>
      </c>
      <c r="W20" s="203" t="s">
        <v>19</v>
      </c>
      <c r="X20" s="203" t="s">
        <v>334</v>
      </c>
      <c r="Y20" s="203" t="s">
        <v>19</v>
      </c>
      <c r="Z20" s="203" t="s">
        <v>334</v>
      </c>
      <c r="AA20" s="203" t="s">
        <v>19</v>
      </c>
      <c r="AB20" s="203" t="s">
        <v>334</v>
      </c>
      <c r="AC20" s="203" t="s">
        <v>19</v>
      </c>
      <c r="AD20" s="203" t="s">
        <v>334</v>
      </c>
      <c r="AE20" s="203" t="s">
        <v>19</v>
      </c>
      <c r="AF20" s="203" t="s">
        <v>334</v>
      </c>
      <c r="AG20" s="203" t="s">
        <v>19</v>
      </c>
      <c r="AH20" s="203" t="s">
        <v>334</v>
      </c>
      <c r="AI20" s="203" t="s">
        <v>19</v>
      </c>
      <c r="AJ20" s="203" t="s">
        <v>334</v>
      </c>
      <c r="AK20" s="203" t="s">
        <v>19</v>
      </c>
      <c r="AL20" s="203" t="s">
        <v>334</v>
      </c>
      <c r="AM20" s="203" t="s">
        <v>19</v>
      </c>
      <c r="AN20" s="203" t="s">
        <v>334</v>
      </c>
      <c r="AO20" s="203" t="s">
        <v>19</v>
      </c>
      <c r="AP20" s="203" t="s">
        <v>334</v>
      </c>
      <c r="AQ20" s="203" t="s">
        <v>19</v>
      </c>
      <c r="AR20" s="203" t="s">
        <v>334</v>
      </c>
      <c r="AS20" s="203" t="s">
        <v>19</v>
      </c>
      <c r="AT20" s="203" t="s">
        <v>334</v>
      </c>
      <c r="AU20" s="203" t="s">
        <v>19</v>
      </c>
      <c r="AV20" s="203" t="s">
        <v>334</v>
      </c>
      <c r="AW20" s="203" t="s">
        <v>19</v>
      </c>
      <c r="AX20" s="203" t="s">
        <v>334</v>
      </c>
      <c r="AY20" s="203" t="s">
        <v>19</v>
      </c>
      <c r="AZ20" s="203" t="s">
        <v>334</v>
      </c>
      <c r="BA20" s="203" t="s">
        <v>19</v>
      </c>
    </row>
    <row r="21" spans="1:53">
      <c r="A21" s="204" t="s">
        <v>144</v>
      </c>
      <c r="B21" s="201">
        <v>5044</v>
      </c>
      <c r="C21" s="201">
        <v>4812</v>
      </c>
      <c r="D21" s="44">
        <v>69.020251999999999</v>
      </c>
      <c r="E21" s="44">
        <v>68.081494000000006</v>
      </c>
      <c r="F21" s="201">
        <v>6935</v>
      </c>
      <c r="G21" s="201">
        <v>6571</v>
      </c>
      <c r="H21" s="44">
        <v>69.740547000000007</v>
      </c>
      <c r="I21" s="44">
        <v>68.950682</v>
      </c>
      <c r="J21" s="201">
        <v>9006</v>
      </c>
      <c r="K21" s="201">
        <v>8711</v>
      </c>
      <c r="L21" s="44">
        <v>71.306413000000006</v>
      </c>
      <c r="M21" s="44">
        <v>70.488752000000005</v>
      </c>
      <c r="N21" s="201">
        <v>6435</v>
      </c>
      <c r="O21" s="201">
        <v>6105</v>
      </c>
      <c r="P21" s="44">
        <v>66.381266999999994</v>
      </c>
      <c r="Q21" s="44">
        <v>64.719600999999997</v>
      </c>
      <c r="R21" s="201">
        <v>9637</v>
      </c>
      <c r="S21" s="201">
        <v>9062</v>
      </c>
      <c r="T21" s="44">
        <v>68.683628999999996</v>
      </c>
      <c r="U21" s="44">
        <v>67.225519000000006</v>
      </c>
      <c r="V21" s="201">
        <v>13709</v>
      </c>
      <c r="W21" s="201">
        <v>12797</v>
      </c>
      <c r="X21" s="44">
        <v>72.114676000000003</v>
      </c>
      <c r="Y21" s="44">
        <v>70.913222000000005</v>
      </c>
      <c r="Z21" s="201">
        <v>13920</v>
      </c>
      <c r="AA21" s="201">
        <v>13344</v>
      </c>
      <c r="AB21" s="44">
        <v>70.129478000000006</v>
      </c>
      <c r="AC21" s="44">
        <v>70.061954999999998</v>
      </c>
      <c r="AD21" s="201">
        <v>11577</v>
      </c>
      <c r="AE21" s="201">
        <v>10621</v>
      </c>
      <c r="AF21" s="44">
        <v>67.733442999999994</v>
      </c>
      <c r="AG21" s="44">
        <v>66.343931999999995</v>
      </c>
      <c r="AH21" s="201">
        <v>9065</v>
      </c>
      <c r="AI21" s="201">
        <v>8388</v>
      </c>
      <c r="AJ21" s="44">
        <v>64.040975000000003</v>
      </c>
      <c r="AK21" s="44">
        <v>62.276338000000003</v>
      </c>
      <c r="AL21" s="201">
        <v>5737</v>
      </c>
      <c r="AM21" s="201">
        <v>5389</v>
      </c>
      <c r="AN21" s="44">
        <v>51.656762000000001</v>
      </c>
      <c r="AO21" s="44">
        <v>49.805914999999999</v>
      </c>
      <c r="AP21" s="201">
        <v>5570</v>
      </c>
      <c r="AQ21" s="201">
        <v>5133</v>
      </c>
      <c r="AR21" s="44">
        <v>48.735672000000001</v>
      </c>
      <c r="AS21" s="44">
        <v>46.184992000000001</v>
      </c>
      <c r="AT21" s="201">
        <v>6628</v>
      </c>
      <c r="AU21" s="201">
        <v>6137</v>
      </c>
      <c r="AV21" s="44">
        <f t="shared" ref="AV21:AV26" si="2">AT21/$AT$26*100</f>
        <v>48.685177023652123</v>
      </c>
      <c r="AW21" s="44">
        <f t="shared" ref="AW21:AW26" si="3">AU21/$AU$26*100</f>
        <v>47.091774094536525</v>
      </c>
      <c r="AX21" s="201">
        <v>4914</v>
      </c>
      <c r="AY21" s="201">
        <v>4603</v>
      </c>
      <c r="AZ21" s="44">
        <v>45.652174000000002</v>
      </c>
      <c r="BA21" s="44">
        <v>44.741446000000003</v>
      </c>
    </row>
    <row r="22" spans="1:53">
      <c r="A22" s="204" t="s">
        <v>330</v>
      </c>
      <c r="B22" s="201">
        <v>1763</v>
      </c>
      <c r="C22" s="201">
        <v>1782</v>
      </c>
      <c r="D22" s="44">
        <v>24.124247</v>
      </c>
      <c r="E22" s="44">
        <v>25.212223999999999</v>
      </c>
      <c r="F22" s="201">
        <v>2353</v>
      </c>
      <c r="G22" s="201">
        <v>2396</v>
      </c>
      <c r="H22" s="44">
        <v>23.662510000000001</v>
      </c>
      <c r="I22" s="44">
        <v>25.141658</v>
      </c>
      <c r="J22" s="201">
        <v>2827</v>
      </c>
      <c r="K22" s="201">
        <v>2896</v>
      </c>
      <c r="L22" s="44">
        <v>22.383215</v>
      </c>
      <c r="M22" s="44">
        <v>23.434213</v>
      </c>
      <c r="N22" s="201">
        <v>2654</v>
      </c>
      <c r="O22" s="201">
        <v>2835</v>
      </c>
      <c r="P22" s="44">
        <v>27.377759000000001</v>
      </c>
      <c r="Q22" s="44">
        <v>30.054065999999999</v>
      </c>
      <c r="R22" s="201">
        <v>3693</v>
      </c>
      <c r="S22" s="201">
        <v>3800</v>
      </c>
      <c r="T22" s="44">
        <v>26.320291000000001</v>
      </c>
      <c r="U22" s="44">
        <v>28.189910999999999</v>
      </c>
      <c r="V22" s="201">
        <v>4720</v>
      </c>
      <c r="W22" s="201">
        <v>4698</v>
      </c>
      <c r="X22" s="44">
        <v>24.829037</v>
      </c>
      <c r="Y22" s="44">
        <v>26.033470000000001</v>
      </c>
      <c r="Z22" s="201">
        <v>5408</v>
      </c>
      <c r="AA22" s="201">
        <v>5205</v>
      </c>
      <c r="AB22" s="44">
        <v>27.245705000000001</v>
      </c>
      <c r="AC22" s="44">
        <v>27.328572999999999</v>
      </c>
      <c r="AD22" s="201">
        <v>5126</v>
      </c>
      <c r="AE22" s="201">
        <v>5029</v>
      </c>
      <c r="AF22" s="44">
        <v>29.990639000000002</v>
      </c>
      <c r="AG22" s="44">
        <v>31.41358</v>
      </c>
      <c r="AH22" s="201">
        <v>4840</v>
      </c>
      <c r="AI22" s="201">
        <v>4834</v>
      </c>
      <c r="AJ22" s="44">
        <v>34.192864999999998</v>
      </c>
      <c r="AK22" s="44">
        <v>35.889820999999998</v>
      </c>
      <c r="AL22" s="201">
        <v>5039</v>
      </c>
      <c r="AM22" s="201">
        <v>5126</v>
      </c>
      <c r="AN22" s="44">
        <v>45.371870999999999</v>
      </c>
      <c r="AO22" s="44">
        <v>47.375230999999999</v>
      </c>
      <c r="AP22" s="201">
        <v>5523</v>
      </c>
      <c r="AQ22" s="201">
        <v>5611</v>
      </c>
      <c r="AR22" s="44">
        <v>48.324438000000001</v>
      </c>
      <c r="AS22" s="44">
        <v>50.485874000000003</v>
      </c>
      <c r="AT22" s="201">
        <v>6375</v>
      </c>
      <c r="AU22" s="201">
        <v>6353</v>
      </c>
      <c r="AV22" s="44">
        <f t="shared" si="2"/>
        <v>46.826795945350376</v>
      </c>
      <c r="AW22" s="44">
        <f t="shared" si="3"/>
        <v>48.749232658072437</v>
      </c>
      <c r="AX22" s="201">
        <v>5187</v>
      </c>
      <c r="AY22" s="201">
        <v>5072</v>
      </c>
      <c r="AZ22" s="44">
        <v>48.188406000000001</v>
      </c>
      <c r="BA22" s="44">
        <v>49.300156000000001</v>
      </c>
    </row>
    <row r="23" spans="1:53">
      <c r="A23" s="204" t="s">
        <v>331</v>
      </c>
      <c r="B23" s="201">
        <v>364</v>
      </c>
      <c r="C23" s="201">
        <v>357</v>
      </c>
      <c r="D23" s="44">
        <v>4.9808428999999999</v>
      </c>
      <c r="E23" s="44">
        <v>5.0509338000000001</v>
      </c>
      <c r="F23" s="201">
        <v>504</v>
      </c>
      <c r="G23" s="201">
        <v>428</v>
      </c>
      <c r="H23" s="44">
        <v>5.0683828999999996</v>
      </c>
      <c r="I23" s="44">
        <v>4.4910807999999998</v>
      </c>
      <c r="J23" s="201">
        <v>543</v>
      </c>
      <c r="K23" s="201">
        <v>529</v>
      </c>
      <c r="L23" s="44">
        <v>4.2992873999999999</v>
      </c>
      <c r="M23" s="44">
        <v>4.2806278999999998</v>
      </c>
      <c r="N23" s="201">
        <v>483</v>
      </c>
      <c r="O23" s="201">
        <v>377</v>
      </c>
      <c r="P23" s="44">
        <v>4.9824634000000003</v>
      </c>
      <c r="Q23" s="44">
        <v>3.9966077000000002</v>
      </c>
      <c r="R23" s="201">
        <v>672</v>
      </c>
      <c r="S23" s="201">
        <v>598</v>
      </c>
      <c r="T23" s="44">
        <v>4.7893948999999996</v>
      </c>
      <c r="U23" s="44">
        <v>4.4362018000000001</v>
      </c>
      <c r="V23" s="201">
        <v>572</v>
      </c>
      <c r="W23" s="201">
        <v>546</v>
      </c>
      <c r="X23" s="44">
        <v>3.0089427</v>
      </c>
      <c r="Y23" s="44">
        <v>3.0256012000000001</v>
      </c>
      <c r="Z23" s="201">
        <v>519</v>
      </c>
      <c r="AA23" s="201">
        <v>492</v>
      </c>
      <c r="AB23" s="44">
        <v>2.6147412999999999</v>
      </c>
      <c r="AC23" s="44">
        <v>2.5832196000000001</v>
      </c>
      <c r="AD23" s="201">
        <v>369</v>
      </c>
      <c r="AE23" s="201">
        <v>345</v>
      </c>
      <c r="AF23" s="44">
        <v>2.1589048000000002</v>
      </c>
      <c r="AG23" s="44">
        <v>2.1550378000000001</v>
      </c>
      <c r="AH23" s="201">
        <v>217</v>
      </c>
      <c r="AI23" s="201">
        <v>224</v>
      </c>
      <c r="AJ23" s="44">
        <v>1.5330272</v>
      </c>
      <c r="AK23" s="44">
        <v>1.6630782</v>
      </c>
      <c r="AL23" s="201">
        <v>315</v>
      </c>
      <c r="AM23" s="201">
        <v>292</v>
      </c>
      <c r="AN23" s="44">
        <v>2.8363046999999999</v>
      </c>
      <c r="AO23" s="44">
        <v>2.6987060999999999</v>
      </c>
      <c r="AP23" s="201">
        <v>319</v>
      </c>
      <c r="AQ23" s="201">
        <v>354</v>
      </c>
      <c r="AR23" s="44">
        <v>2.7911453000000002</v>
      </c>
      <c r="AS23" s="44">
        <v>3.1851718999999998</v>
      </c>
      <c r="AT23" s="201">
        <v>599</v>
      </c>
      <c r="AU23" s="201">
        <v>526</v>
      </c>
      <c r="AV23" s="44">
        <f t="shared" si="2"/>
        <v>4.3998824739239017</v>
      </c>
      <c r="AW23" s="44">
        <f t="shared" si="3"/>
        <v>4.0362185389809699</v>
      </c>
      <c r="AX23" s="201">
        <v>638</v>
      </c>
      <c r="AY23" s="201">
        <v>583</v>
      </c>
      <c r="AZ23" s="44">
        <v>5.9271646000000002</v>
      </c>
      <c r="BA23" s="44">
        <v>5.6667962999999997</v>
      </c>
    </row>
    <row r="24" spans="1:53">
      <c r="A24" s="204" t="s">
        <v>332</v>
      </c>
      <c r="B24" s="201">
        <v>1</v>
      </c>
      <c r="C24" s="201">
        <v>0</v>
      </c>
      <c r="D24" s="44">
        <v>1.368363E-2</v>
      </c>
      <c r="E24" s="44">
        <v>0</v>
      </c>
      <c r="F24" s="201">
        <v>0</v>
      </c>
      <c r="G24" s="201">
        <v>0</v>
      </c>
      <c r="H24" s="44">
        <v>0</v>
      </c>
      <c r="I24" s="44">
        <v>0</v>
      </c>
      <c r="J24" s="201">
        <v>12</v>
      </c>
      <c r="K24" s="201">
        <v>8</v>
      </c>
      <c r="L24" s="44">
        <v>9.5011880000000007E-2</v>
      </c>
      <c r="M24" s="44">
        <v>6.4735390000000004E-2</v>
      </c>
      <c r="N24" s="201">
        <v>1</v>
      </c>
      <c r="O24" s="201">
        <v>1</v>
      </c>
      <c r="P24" s="44">
        <v>1.0315660000000001E-2</v>
      </c>
      <c r="Q24" s="44">
        <v>1.0601080000000001E-2</v>
      </c>
      <c r="R24" s="201">
        <v>4</v>
      </c>
      <c r="S24" s="201">
        <v>6</v>
      </c>
      <c r="T24" s="44">
        <v>2.85083E-2</v>
      </c>
      <c r="U24" s="44">
        <v>4.4510389999999997E-2</v>
      </c>
      <c r="V24" s="201">
        <v>2</v>
      </c>
      <c r="W24" s="201">
        <v>2</v>
      </c>
      <c r="X24" s="44">
        <v>1.052078E-2</v>
      </c>
      <c r="Y24" s="44">
        <v>1.108279E-2</v>
      </c>
      <c r="Z24" s="201">
        <v>1</v>
      </c>
      <c r="AA24" s="201">
        <v>3</v>
      </c>
      <c r="AB24" s="44">
        <v>5.0380399999999997E-3</v>
      </c>
      <c r="AC24" s="44">
        <v>1.5751339999999999E-2</v>
      </c>
      <c r="AD24" s="201">
        <v>2</v>
      </c>
      <c r="AE24" s="201">
        <v>2</v>
      </c>
      <c r="AF24" s="44">
        <v>1.1701380000000001E-2</v>
      </c>
      <c r="AG24" s="44">
        <v>1.2492970000000001E-2</v>
      </c>
      <c r="AH24" s="201">
        <v>5</v>
      </c>
      <c r="AI24" s="201">
        <v>5</v>
      </c>
      <c r="AJ24" s="44">
        <v>3.5323210000000001E-2</v>
      </c>
      <c r="AK24" s="44">
        <v>3.7122280000000001E-2</v>
      </c>
      <c r="AL24" s="201">
        <v>6</v>
      </c>
      <c r="AM24" s="201">
        <v>4</v>
      </c>
      <c r="AN24" s="44">
        <v>5.4024849999999999E-2</v>
      </c>
      <c r="AO24" s="44">
        <v>3.6968580000000001E-2</v>
      </c>
      <c r="AP24" s="201">
        <v>7</v>
      </c>
      <c r="AQ24" s="201">
        <v>3</v>
      </c>
      <c r="AR24" s="44">
        <v>6.1247700000000002E-2</v>
      </c>
      <c r="AS24" s="44">
        <v>2.699298E-2</v>
      </c>
      <c r="AT24" s="201">
        <v>4</v>
      </c>
      <c r="AU24" s="201">
        <v>9</v>
      </c>
      <c r="AV24" s="44">
        <f t="shared" si="2"/>
        <v>2.9381519024533564E-2</v>
      </c>
      <c r="AW24" s="44">
        <f t="shared" si="3"/>
        <v>6.9060773480662974E-2</v>
      </c>
      <c r="AX24" s="201">
        <v>9</v>
      </c>
      <c r="AY24" s="201">
        <v>14</v>
      </c>
      <c r="AZ24" s="44">
        <v>8.3612039999999999E-2</v>
      </c>
      <c r="BA24" s="44">
        <v>0.13608086999999999</v>
      </c>
    </row>
    <row r="25" spans="1:53">
      <c r="A25" s="204" t="s">
        <v>333</v>
      </c>
      <c r="B25" s="201">
        <v>136</v>
      </c>
      <c r="C25" s="201">
        <v>117</v>
      </c>
      <c r="D25" s="44">
        <v>1.8609743000000001</v>
      </c>
      <c r="E25" s="44">
        <v>1.655348</v>
      </c>
      <c r="F25" s="201">
        <v>152</v>
      </c>
      <c r="G25" s="201">
        <v>135</v>
      </c>
      <c r="H25" s="44">
        <v>1.5285599000000001</v>
      </c>
      <c r="I25" s="44">
        <v>1.4165791999999999</v>
      </c>
      <c r="J25" s="201">
        <v>242</v>
      </c>
      <c r="K25" s="201">
        <v>214</v>
      </c>
      <c r="L25" s="44">
        <v>1.9160728</v>
      </c>
      <c r="M25" s="44">
        <v>1.7316718</v>
      </c>
      <c r="N25" s="201">
        <v>121</v>
      </c>
      <c r="O25" s="201">
        <v>115</v>
      </c>
      <c r="P25" s="44">
        <v>1.2481948</v>
      </c>
      <c r="Q25" s="44">
        <v>1.2191244000000001</v>
      </c>
      <c r="R25" s="201">
        <v>25</v>
      </c>
      <c r="S25" s="201">
        <v>14</v>
      </c>
      <c r="T25" s="44">
        <v>0.17817689</v>
      </c>
      <c r="U25" s="44">
        <v>0.10385757</v>
      </c>
      <c r="V25" s="201">
        <v>7</v>
      </c>
      <c r="W25" s="201">
        <v>3</v>
      </c>
      <c r="X25" s="44">
        <v>3.6822720000000003E-2</v>
      </c>
      <c r="Y25" s="44">
        <v>1.6624179999999999E-2</v>
      </c>
      <c r="Z25" s="201">
        <v>1</v>
      </c>
      <c r="AA25" s="201">
        <v>2</v>
      </c>
      <c r="AB25" s="44">
        <v>5.0380399999999997E-3</v>
      </c>
      <c r="AC25" s="44">
        <v>1.0500890000000001E-2</v>
      </c>
      <c r="AD25" s="201">
        <v>18</v>
      </c>
      <c r="AE25" s="201">
        <v>12</v>
      </c>
      <c r="AF25" s="44">
        <v>0.10531243</v>
      </c>
      <c r="AG25" s="44">
        <v>7.4957839999999998E-2</v>
      </c>
      <c r="AH25" s="201">
        <v>28</v>
      </c>
      <c r="AI25" s="201">
        <v>18</v>
      </c>
      <c r="AJ25" s="44">
        <v>0.19780996000000001</v>
      </c>
      <c r="AK25" s="44">
        <v>0.13364021000000001</v>
      </c>
      <c r="AL25" s="201">
        <v>9</v>
      </c>
      <c r="AM25" s="201">
        <v>9</v>
      </c>
      <c r="AN25" s="44">
        <v>8.1037280000000003E-2</v>
      </c>
      <c r="AO25" s="44">
        <v>8.3179299999999998E-2</v>
      </c>
      <c r="AP25" s="201">
        <v>10</v>
      </c>
      <c r="AQ25" s="201">
        <v>13</v>
      </c>
      <c r="AR25" s="44">
        <v>8.749672E-2</v>
      </c>
      <c r="AS25" s="44">
        <v>0.11696959</v>
      </c>
      <c r="AT25" s="201">
        <v>8</v>
      </c>
      <c r="AU25" s="201">
        <v>7</v>
      </c>
      <c r="AV25" s="44">
        <f t="shared" si="2"/>
        <v>5.8763038049067129E-2</v>
      </c>
      <c r="AW25" s="44">
        <f t="shared" si="3"/>
        <v>5.3713934929404544E-2</v>
      </c>
      <c r="AX25" s="201">
        <v>16</v>
      </c>
      <c r="AY25" s="201">
        <v>16</v>
      </c>
      <c r="AZ25" s="44">
        <v>0.14864363</v>
      </c>
      <c r="BA25" s="44">
        <v>0.15552099999999999</v>
      </c>
    </row>
    <row r="26" spans="1:53">
      <c r="A26" s="204" t="s">
        <v>17</v>
      </c>
      <c r="B26" s="201">
        <v>7308</v>
      </c>
      <c r="C26" s="201">
        <v>7068</v>
      </c>
      <c r="D26" s="44">
        <v>100</v>
      </c>
      <c r="E26" s="44">
        <v>100</v>
      </c>
      <c r="F26" s="201">
        <v>9944</v>
      </c>
      <c r="G26" s="201">
        <v>9530</v>
      </c>
      <c r="H26" s="44">
        <v>100</v>
      </c>
      <c r="I26" s="44">
        <v>100</v>
      </c>
      <c r="J26" s="201">
        <v>12630</v>
      </c>
      <c r="K26" s="201">
        <v>12358</v>
      </c>
      <c r="L26" s="44">
        <v>100</v>
      </c>
      <c r="M26" s="44">
        <v>100</v>
      </c>
      <c r="N26" s="201">
        <v>9694</v>
      </c>
      <c r="O26" s="201">
        <v>9433</v>
      </c>
      <c r="P26" s="44">
        <v>100</v>
      </c>
      <c r="Q26" s="44">
        <v>100</v>
      </c>
      <c r="R26" s="201">
        <v>14031</v>
      </c>
      <c r="S26" s="201">
        <v>13480</v>
      </c>
      <c r="T26" s="44">
        <v>100</v>
      </c>
      <c r="U26" s="44">
        <v>100</v>
      </c>
      <c r="V26" s="201">
        <v>19010</v>
      </c>
      <c r="W26" s="201">
        <v>18046</v>
      </c>
      <c r="X26" s="44">
        <v>100</v>
      </c>
      <c r="Y26" s="44">
        <v>100</v>
      </c>
      <c r="Z26" s="201">
        <v>19849</v>
      </c>
      <c r="AA26" s="201">
        <v>19046</v>
      </c>
      <c r="AB26" s="44">
        <v>100</v>
      </c>
      <c r="AC26" s="44">
        <v>100</v>
      </c>
      <c r="AD26" s="201">
        <v>17092</v>
      </c>
      <c r="AE26" s="201">
        <v>16009</v>
      </c>
      <c r="AF26" s="44">
        <v>100</v>
      </c>
      <c r="AG26" s="44">
        <v>100</v>
      </c>
      <c r="AH26" s="201">
        <v>14155</v>
      </c>
      <c r="AI26" s="201">
        <v>13469</v>
      </c>
      <c r="AJ26" s="44">
        <v>100</v>
      </c>
      <c r="AK26" s="44">
        <v>100</v>
      </c>
      <c r="AL26" s="201">
        <v>11106</v>
      </c>
      <c r="AM26" s="201">
        <v>10820</v>
      </c>
      <c r="AN26" s="44">
        <v>100</v>
      </c>
      <c r="AO26" s="44">
        <v>100</v>
      </c>
      <c r="AP26" s="201">
        <v>11429</v>
      </c>
      <c r="AQ26" s="201">
        <v>11114</v>
      </c>
      <c r="AR26" s="44">
        <v>100</v>
      </c>
      <c r="AS26" s="44">
        <v>100</v>
      </c>
      <c r="AT26" s="201">
        <v>13614</v>
      </c>
      <c r="AU26" s="201">
        <v>13032</v>
      </c>
      <c r="AV26" s="44">
        <f t="shared" si="2"/>
        <v>100</v>
      </c>
      <c r="AW26" s="44">
        <f t="shared" si="3"/>
        <v>100</v>
      </c>
      <c r="AX26" s="201">
        <v>10764</v>
      </c>
      <c r="AY26" s="201">
        <v>10288</v>
      </c>
      <c r="AZ26" s="44">
        <v>100</v>
      </c>
      <c r="BA26" s="44">
        <v>100</v>
      </c>
    </row>
    <row r="27" spans="1:53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  <c r="W27" s="434"/>
      <c r="X27" s="434"/>
      <c r="Y27" s="434"/>
      <c r="Z27" s="434"/>
      <c r="AA27" s="434"/>
      <c r="AB27" s="434"/>
      <c r="AC27" s="434"/>
      <c r="AD27" s="434"/>
      <c r="AE27" s="434"/>
      <c r="AF27" s="434"/>
      <c r="AG27" s="434"/>
      <c r="AH27" s="434"/>
      <c r="AI27" s="434"/>
      <c r="AJ27" s="434"/>
      <c r="AK27" s="434"/>
      <c r="AL27" s="434"/>
      <c r="AM27" s="434"/>
      <c r="AN27" s="434"/>
      <c r="AO27" s="434"/>
      <c r="AP27" s="434"/>
      <c r="AQ27" s="434"/>
      <c r="AR27" s="434"/>
      <c r="AS27" s="434"/>
      <c r="AT27" s="434"/>
      <c r="AU27" s="434"/>
      <c r="AV27" s="434"/>
      <c r="AW27" s="434"/>
      <c r="AX27" s="434"/>
      <c r="AY27" s="434"/>
      <c r="AZ27" s="434"/>
      <c r="BA27" s="434"/>
    </row>
    <row r="29" spans="1:53">
      <c r="A29" s="437" t="s">
        <v>767</v>
      </c>
      <c r="B29" s="437"/>
      <c r="C29" s="437"/>
      <c r="D29" s="437"/>
      <c r="E29" s="437"/>
      <c r="F29" s="437"/>
      <c r="G29" s="437"/>
      <c r="H29" s="437"/>
      <c r="I29" s="437"/>
    </row>
    <row r="30" spans="1:53" s="388" customFormat="1">
      <c r="A30" s="431" t="s">
        <v>764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2" spans="1:53">
      <c r="A32" s="498" t="s">
        <v>143</v>
      </c>
      <c r="B32" s="498" t="s">
        <v>0</v>
      </c>
      <c r="C32" s="489">
        <v>2015</v>
      </c>
      <c r="D32" s="489"/>
      <c r="E32" s="489">
        <v>2017</v>
      </c>
      <c r="F32" s="489"/>
    </row>
    <row r="33" spans="1:8" ht="30">
      <c r="A33" s="498"/>
      <c r="B33" s="498"/>
      <c r="C33" s="194" t="s">
        <v>44</v>
      </c>
      <c r="D33" s="194" t="s">
        <v>45</v>
      </c>
      <c r="E33" s="194" t="s">
        <v>44</v>
      </c>
      <c r="F33" s="194" t="s">
        <v>45</v>
      </c>
      <c r="G33" s="83"/>
      <c r="H33" s="83"/>
    </row>
    <row r="34" spans="1:8">
      <c r="A34" s="490" t="s">
        <v>144</v>
      </c>
      <c r="B34" s="188" t="s">
        <v>14</v>
      </c>
      <c r="C34" s="408">
        <v>0.40383170000000002</v>
      </c>
      <c r="D34" s="408">
        <v>8.4773999999999995E-3</v>
      </c>
      <c r="E34" s="408">
        <v>0.39138309999999998</v>
      </c>
      <c r="F34" s="408">
        <v>7.5880000000000001E-3</v>
      </c>
    </row>
    <row r="35" spans="1:8">
      <c r="A35" s="490"/>
      <c r="B35" s="188" t="s">
        <v>19</v>
      </c>
      <c r="C35" s="408">
        <v>0.38417760000000001</v>
      </c>
      <c r="D35" s="408">
        <v>7.2030999999999996E-3</v>
      </c>
      <c r="E35" s="408">
        <v>0.38521349999999999</v>
      </c>
      <c r="F35" s="408">
        <v>7.4557E-3</v>
      </c>
      <c r="G35" s="10"/>
      <c r="H35" s="12"/>
    </row>
    <row r="36" spans="1:8">
      <c r="A36" s="491" t="s">
        <v>145</v>
      </c>
      <c r="B36" s="188" t="s">
        <v>14</v>
      </c>
      <c r="C36" s="408">
        <v>0.53546700000000003</v>
      </c>
      <c r="D36" s="408">
        <v>8.3444000000000001E-3</v>
      </c>
      <c r="E36" s="408">
        <v>0.52993679999999999</v>
      </c>
      <c r="F36" s="408">
        <v>8.0499999999999999E-3</v>
      </c>
    </row>
    <row r="37" spans="1:8">
      <c r="A37" s="491"/>
      <c r="B37" s="188" t="s">
        <v>19</v>
      </c>
      <c r="C37" s="408">
        <v>0.56131560000000003</v>
      </c>
      <c r="D37" s="408">
        <v>7.4082999999999996E-3</v>
      </c>
      <c r="E37" s="408">
        <v>0.54015849999999999</v>
      </c>
      <c r="F37" s="408">
        <v>7.5900999999999998E-3</v>
      </c>
      <c r="G37" s="10"/>
      <c r="H37" s="12"/>
    </row>
    <row r="38" spans="1:8">
      <c r="A38" s="491" t="s">
        <v>146</v>
      </c>
      <c r="B38" s="188" t="s">
        <v>14</v>
      </c>
      <c r="C38" s="408">
        <v>5.9596900000000001E-2</v>
      </c>
      <c r="D38" s="408">
        <v>3.9433999999999997E-3</v>
      </c>
      <c r="E38" s="408">
        <v>7.5974100000000003E-2</v>
      </c>
      <c r="F38" s="408">
        <v>7.0016999999999996E-3</v>
      </c>
    </row>
    <row r="39" spans="1:8">
      <c r="A39" s="491"/>
      <c r="B39" s="188" t="s">
        <v>19</v>
      </c>
      <c r="C39" s="408">
        <v>5.3043800000000002E-2</v>
      </c>
      <c r="D39" s="408">
        <v>3.6687999999999998E-3</v>
      </c>
      <c r="E39" s="408">
        <v>7.1789000000000006E-2</v>
      </c>
      <c r="F39" s="408">
        <v>4.8122E-3</v>
      </c>
      <c r="G39" s="10"/>
      <c r="H39" s="12"/>
    </row>
    <row r="40" spans="1:8">
      <c r="A40" s="491" t="s">
        <v>413</v>
      </c>
      <c r="B40" s="188" t="s">
        <v>14</v>
      </c>
      <c r="C40" s="408">
        <v>6.2569999999999998E-4</v>
      </c>
      <c r="D40" s="408">
        <v>3.6820000000000001E-4</v>
      </c>
      <c r="E40" s="408">
        <v>9.7519999999999996E-4</v>
      </c>
      <c r="F40" s="408">
        <v>4.3770000000000001E-4</v>
      </c>
    </row>
    <row r="41" spans="1:8">
      <c r="A41" s="491"/>
      <c r="B41" s="188" t="s">
        <v>19</v>
      </c>
      <c r="C41" s="408">
        <v>7.2499999999999995E-4</v>
      </c>
      <c r="D41" s="408">
        <v>3.2370000000000001E-4</v>
      </c>
      <c r="E41" s="408">
        <v>1.6604E-3</v>
      </c>
      <c r="F41" s="408">
        <v>6.3619999999999996E-4</v>
      </c>
      <c r="G41" s="10"/>
      <c r="H41" s="12"/>
    </row>
    <row r="42" spans="1:8">
      <c r="A42" s="491" t="s">
        <v>414</v>
      </c>
      <c r="B42" s="188" t="s">
        <v>14</v>
      </c>
      <c r="C42" s="408">
        <v>4.7869999999999998E-4</v>
      </c>
      <c r="D42" s="408">
        <v>2.1929999999999999E-4</v>
      </c>
      <c r="E42" s="408">
        <v>1.7308E-3</v>
      </c>
      <c r="F42" s="408">
        <v>7.0060000000000001E-4</v>
      </c>
    </row>
    <row r="43" spans="1:8">
      <c r="A43" s="491"/>
      <c r="B43" s="188" t="s">
        <v>19</v>
      </c>
      <c r="C43" s="408">
        <v>7.381E-4</v>
      </c>
      <c r="D43" s="408">
        <v>3.9639999999999999E-4</v>
      </c>
      <c r="E43" s="408">
        <v>1.1785999999999999E-3</v>
      </c>
      <c r="F43" s="408">
        <v>3.3869999999999999E-4</v>
      </c>
      <c r="G43" s="10"/>
      <c r="H43" s="12"/>
    </row>
    <row r="44" spans="1:8">
      <c r="A44" s="434" t="s">
        <v>610</v>
      </c>
      <c r="B44" s="434"/>
      <c r="C44" s="434"/>
      <c r="D44" s="434"/>
      <c r="E44" s="434"/>
      <c r="F44" s="434"/>
      <c r="G44" s="10"/>
      <c r="H44" s="12"/>
    </row>
  </sheetData>
  <mergeCells count="98">
    <mergeCell ref="A38:A39"/>
    <mergeCell ref="A40:A41"/>
    <mergeCell ref="A42:A43"/>
    <mergeCell ref="C32:D32"/>
    <mergeCell ref="E32:F32"/>
    <mergeCell ref="B32:B33"/>
    <mergeCell ref="A32:A33"/>
    <mergeCell ref="A34:A35"/>
    <mergeCell ref="A36:A37"/>
    <mergeCell ref="AV19:AW19"/>
    <mergeCell ref="AX19:AY19"/>
    <mergeCell ref="AZ19:BA19"/>
    <mergeCell ref="A1:I1"/>
    <mergeCell ref="A15:I15"/>
    <mergeCell ref="AR19:AS19"/>
    <mergeCell ref="AT19:AU19"/>
    <mergeCell ref="V19:W19"/>
    <mergeCell ref="AH18:AK18"/>
    <mergeCell ref="AL18:AO18"/>
    <mergeCell ref="AP18:AS18"/>
    <mergeCell ref="AT18:AW18"/>
    <mergeCell ref="AX18:BA18"/>
    <mergeCell ref="B19:C19"/>
    <mergeCell ref="D19:E19"/>
    <mergeCell ref="F19:G19"/>
    <mergeCell ref="A29:I29"/>
    <mergeCell ref="AJ19:AK19"/>
    <mergeCell ref="AL19:AM19"/>
    <mergeCell ref="AN19:AO19"/>
    <mergeCell ref="AP19:AQ19"/>
    <mergeCell ref="X19:Y19"/>
    <mergeCell ref="Z19:AA19"/>
    <mergeCell ref="AB19:AC19"/>
    <mergeCell ref="AD19:AE19"/>
    <mergeCell ref="AF19:AG19"/>
    <mergeCell ref="AH19:AI19"/>
    <mergeCell ref="L19:M19"/>
    <mergeCell ref="N19:O19"/>
    <mergeCell ref="P19:Q19"/>
    <mergeCell ref="R19:S19"/>
    <mergeCell ref="T19:U19"/>
    <mergeCell ref="H19:I19"/>
    <mergeCell ref="J19:K19"/>
    <mergeCell ref="AZ5:BA5"/>
    <mergeCell ref="A18:A20"/>
    <mergeCell ref="B18:E18"/>
    <mergeCell ref="F18:I18"/>
    <mergeCell ref="J18:M18"/>
    <mergeCell ref="N18:Q18"/>
    <mergeCell ref="R18:U18"/>
    <mergeCell ref="V18:Y18"/>
    <mergeCell ref="Z18:AC18"/>
    <mergeCell ref="AD18:AG18"/>
    <mergeCell ref="AD5:AE5"/>
    <mergeCell ref="AF5:AG5"/>
    <mergeCell ref="A4:A6"/>
    <mergeCell ref="B4:E4"/>
    <mergeCell ref="AX4:BA4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H4:AK4"/>
    <mergeCell ref="AL4:AO4"/>
    <mergeCell ref="AP4:AS4"/>
    <mergeCell ref="AT4:AW4"/>
    <mergeCell ref="P5:Q5"/>
    <mergeCell ref="R4:U4"/>
    <mergeCell ref="V4:Y4"/>
    <mergeCell ref="Z4:AC4"/>
    <mergeCell ref="AD4:AG4"/>
    <mergeCell ref="R5:S5"/>
    <mergeCell ref="T5:U5"/>
    <mergeCell ref="V5:W5"/>
    <mergeCell ref="X5:Y5"/>
    <mergeCell ref="Z5:AA5"/>
    <mergeCell ref="AB5:AC5"/>
    <mergeCell ref="A44:F44"/>
    <mergeCell ref="A2:O2"/>
    <mergeCell ref="A16:O16"/>
    <mergeCell ref="A30:O30"/>
    <mergeCell ref="A27:BA27"/>
    <mergeCell ref="A13:BA13"/>
    <mergeCell ref="B5:C5"/>
    <mergeCell ref="D5:E5"/>
    <mergeCell ref="F4:I4"/>
    <mergeCell ref="F5:G5"/>
    <mergeCell ref="H5:I5"/>
    <mergeCell ref="J4:M4"/>
    <mergeCell ref="N4:Q4"/>
    <mergeCell ref="J5:K5"/>
    <mergeCell ref="L5:M5"/>
    <mergeCell ref="N5:O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88"/>
  <sheetViews>
    <sheetView topLeftCell="A31" workbookViewId="0">
      <selection activeCell="A45" sqref="A45:BA45"/>
    </sheetView>
  </sheetViews>
  <sheetFormatPr baseColWidth="10" defaultColWidth="9.140625" defaultRowHeight="15"/>
  <cols>
    <col min="1" max="1" width="17" customWidth="1"/>
    <col min="2" max="2" width="16.7109375" bestFit="1" customWidth="1"/>
    <col min="3" max="3" width="12.85546875" customWidth="1"/>
    <col min="4" max="4" width="10.5703125" bestFit="1" customWidth="1"/>
    <col min="5" max="5" width="11.42578125" customWidth="1"/>
    <col min="6" max="6" width="10.5703125" customWidth="1"/>
    <col min="7" max="7" width="13.28515625" customWidth="1"/>
    <col min="9" max="9" width="10.7109375" customWidth="1"/>
    <col min="10" max="10" width="10.140625" customWidth="1"/>
    <col min="11" max="11" width="12.85546875" customWidth="1"/>
    <col min="13" max="13" width="11.28515625" customWidth="1"/>
    <col min="14" max="14" width="11.140625" customWidth="1"/>
    <col min="15" max="15" width="13.28515625" customWidth="1"/>
    <col min="17" max="17" width="11.42578125" customWidth="1"/>
    <col min="18" max="18" width="10.5703125" customWidth="1"/>
    <col min="19" max="19" width="13.28515625" customWidth="1"/>
    <col min="21" max="21" width="11.85546875" customWidth="1"/>
    <col min="22" max="22" width="10.28515625" customWidth="1"/>
    <col min="23" max="23" width="13.140625" customWidth="1"/>
    <col min="25" max="25" width="12" customWidth="1"/>
    <col min="26" max="26" width="10.140625" customWidth="1"/>
    <col min="27" max="27" width="13.5703125" customWidth="1"/>
    <col min="29" max="29" width="10.5703125" customWidth="1"/>
    <col min="30" max="30" width="9.5703125" customWidth="1"/>
    <col min="31" max="31" width="12.5703125" customWidth="1"/>
    <col min="33" max="33" width="11.140625" customWidth="1"/>
    <col min="34" max="34" width="10.42578125" customWidth="1"/>
    <col min="35" max="35" width="12.7109375" customWidth="1"/>
    <col min="37" max="37" width="12.42578125" customWidth="1"/>
    <col min="38" max="38" width="10.140625" customWidth="1"/>
    <col min="39" max="39" width="12.5703125" customWidth="1"/>
    <col min="41" max="41" width="10.85546875" customWidth="1"/>
    <col min="42" max="42" width="10.140625" customWidth="1"/>
    <col min="43" max="43" width="12.5703125" customWidth="1"/>
    <col min="45" max="45" width="11.5703125" customWidth="1"/>
    <col min="46" max="46" width="9.85546875" customWidth="1"/>
    <col min="47" max="47" width="12.7109375" customWidth="1"/>
    <col min="49" max="49" width="10.5703125" customWidth="1"/>
    <col min="50" max="50" width="9.85546875" customWidth="1"/>
    <col min="51" max="51" width="13.85546875" customWidth="1"/>
    <col min="53" max="53" width="11" customWidth="1"/>
  </cols>
  <sheetData>
    <row r="1" spans="1:53">
      <c r="A1" s="437" t="s">
        <v>616</v>
      </c>
      <c r="B1" s="437"/>
      <c r="C1" s="437"/>
      <c r="D1" s="437"/>
      <c r="E1" s="437"/>
      <c r="F1" s="437"/>
      <c r="G1" s="437"/>
      <c r="H1" s="437"/>
      <c r="I1" s="437"/>
    </row>
    <row r="2" spans="1:53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53" s="130" customFormat="1"/>
    <row r="4" spans="1:53" s="130" customFormat="1">
      <c r="A4" s="144" t="s">
        <v>68</v>
      </c>
      <c r="B4" s="443">
        <v>1990</v>
      </c>
      <c r="C4" s="444"/>
      <c r="D4" s="444"/>
      <c r="E4" s="444"/>
      <c r="F4" s="443">
        <v>1992</v>
      </c>
      <c r="G4" s="444"/>
      <c r="H4" s="444"/>
      <c r="I4" s="444"/>
      <c r="J4" s="443">
        <v>1994</v>
      </c>
      <c r="K4" s="444"/>
      <c r="L4" s="444"/>
      <c r="M4" s="444"/>
      <c r="N4" s="443">
        <v>1996</v>
      </c>
      <c r="O4" s="444"/>
      <c r="P4" s="444"/>
      <c r="Q4" s="444"/>
      <c r="R4" s="443">
        <v>1998</v>
      </c>
      <c r="S4" s="444"/>
      <c r="T4" s="444"/>
      <c r="U4" s="444"/>
      <c r="V4" s="443">
        <v>2000</v>
      </c>
      <c r="W4" s="444"/>
      <c r="X4" s="444"/>
      <c r="Y4" s="444"/>
      <c r="Z4" s="443">
        <v>2003</v>
      </c>
      <c r="AA4" s="444"/>
      <c r="AB4" s="444"/>
      <c r="AC4" s="444"/>
      <c r="AD4" s="443">
        <v>2006</v>
      </c>
      <c r="AE4" s="444"/>
      <c r="AF4" s="444"/>
      <c r="AG4" s="444"/>
      <c r="AH4" s="443">
        <v>2009</v>
      </c>
      <c r="AI4" s="444"/>
      <c r="AJ4" s="444"/>
      <c r="AK4" s="444"/>
      <c r="AL4" s="443">
        <v>2011</v>
      </c>
      <c r="AM4" s="444"/>
      <c r="AN4" s="444"/>
      <c r="AO4" s="444"/>
      <c r="AP4" s="443">
        <v>2013</v>
      </c>
      <c r="AQ4" s="444"/>
      <c r="AR4" s="444"/>
      <c r="AS4" s="444"/>
      <c r="AT4" s="443">
        <v>2015</v>
      </c>
      <c r="AU4" s="444"/>
      <c r="AV4" s="444"/>
      <c r="AW4" s="444"/>
      <c r="AX4" s="443">
        <v>2017</v>
      </c>
      <c r="AY4" s="444"/>
      <c r="AZ4" s="444"/>
      <c r="BA4" s="444"/>
    </row>
    <row r="5" spans="1:53" ht="30">
      <c r="A5" s="145" t="s">
        <v>80</v>
      </c>
      <c r="B5" s="133" t="s">
        <v>15</v>
      </c>
      <c r="C5" s="133" t="s">
        <v>16</v>
      </c>
      <c r="D5" s="133" t="s">
        <v>17</v>
      </c>
      <c r="E5" s="133" t="s">
        <v>18</v>
      </c>
      <c r="F5" s="133" t="s">
        <v>15</v>
      </c>
      <c r="G5" s="133" t="s">
        <v>16</v>
      </c>
      <c r="H5" s="133" t="s">
        <v>17</v>
      </c>
      <c r="I5" s="133" t="s">
        <v>18</v>
      </c>
      <c r="J5" s="133" t="s">
        <v>15</v>
      </c>
      <c r="K5" s="133" t="s">
        <v>16</v>
      </c>
      <c r="L5" s="133" t="s">
        <v>17</v>
      </c>
      <c r="M5" s="133" t="s">
        <v>18</v>
      </c>
      <c r="N5" s="133" t="s">
        <v>15</v>
      </c>
      <c r="O5" s="133" t="s">
        <v>16</v>
      </c>
      <c r="P5" s="133" t="s">
        <v>17</v>
      </c>
      <c r="Q5" s="133" t="s">
        <v>18</v>
      </c>
      <c r="R5" s="133" t="s">
        <v>15</v>
      </c>
      <c r="S5" s="133" t="s">
        <v>16</v>
      </c>
      <c r="T5" s="133" t="s">
        <v>17</v>
      </c>
      <c r="U5" s="133" t="s">
        <v>18</v>
      </c>
      <c r="V5" s="133" t="s">
        <v>15</v>
      </c>
      <c r="W5" s="133" t="s">
        <v>16</v>
      </c>
      <c r="X5" s="133" t="s">
        <v>17</v>
      </c>
      <c r="Y5" s="133" t="s">
        <v>18</v>
      </c>
      <c r="Z5" s="133" t="s">
        <v>15</v>
      </c>
      <c r="AA5" s="133" t="s">
        <v>16</v>
      </c>
      <c r="AB5" s="133" t="s">
        <v>17</v>
      </c>
      <c r="AC5" s="133" t="s">
        <v>18</v>
      </c>
      <c r="AD5" s="133" t="s">
        <v>15</v>
      </c>
      <c r="AE5" s="133" t="s">
        <v>16</v>
      </c>
      <c r="AF5" s="133" t="s">
        <v>17</v>
      </c>
      <c r="AG5" s="133" t="s">
        <v>18</v>
      </c>
      <c r="AH5" s="133" t="s">
        <v>15</v>
      </c>
      <c r="AI5" s="133" t="s">
        <v>16</v>
      </c>
      <c r="AJ5" s="133" t="s">
        <v>17</v>
      </c>
      <c r="AK5" s="133" t="s">
        <v>18</v>
      </c>
      <c r="AL5" s="133" t="s">
        <v>15</v>
      </c>
      <c r="AM5" s="133" t="s">
        <v>16</v>
      </c>
      <c r="AN5" s="133" t="s">
        <v>17</v>
      </c>
      <c r="AO5" s="133" t="s">
        <v>18</v>
      </c>
      <c r="AP5" s="133" t="s">
        <v>15</v>
      </c>
      <c r="AQ5" s="133" t="s">
        <v>16</v>
      </c>
      <c r="AR5" s="133" t="s">
        <v>17</v>
      </c>
      <c r="AS5" s="133" t="s">
        <v>18</v>
      </c>
      <c r="AT5" s="133" t="s">
        <v>15</v>
      </c>
      <c r="AU5" s="133" t="s">
        <v>16</v>
      </c>
      <c r="AV5" s="133" t="s">
        <v>17</v>
      </c>
      <c r="AW5" s="133" t="s">
        <v>18</v>
      </c>
      <c r="AX5" s="133" t="s">
        <v>15</v>
      </c>
      <c r="AY5" s="133" t="s">
        <v>16</v>
      </c>
      <c r="AZ5" s="133" t="s">
        <v>17</v>
      </c>
      <c r="BA5" s="133" t="s">
        <v>18</v>
      </c>
    </row>
    <row r="6" spans="1:53">
      <c r="A6" s="132" t="s">
        <v>46</v>
      </c>
      <c r="B6" s="147" t="s">
        <v>455</v>
      </c>
      <c r="C6" s="146" t="s">
        <v>455</v>
      </c>
      <c r="D6" s="146" t="s">
        <v>455</v>
      </c>
      <c r="E6" s="146" t="s">
        <v>455</v>
      </c>
      <c r="F6" s="147" t="s">
        <v>455</v>
      </c>
      <c r="G6" s="146" t="s">
        <v>455</v>
      </c>
      <c r="H6" s="146" t="s">
        <v>455</v>
      </c>
      <c r="I6" s="146" t="s">
        <v>455</v>
      </c>
      <c r="J6" s="147" t="s">
        <v>455</v>
      </c>
      <c r="K6" s="146" t="s">
        <v>455</v>
      </c>
      <c r="L6" s="146" t="s">
        <v>455</v>
      </c>
      <c r="M6" s="146" t="s">
        <v>455</v>
      </c>
      <c r="N6" s="147" t="s">
        <v>455</v>
      </c>
      <c r="O6" s="146" t="s">
        <v>455</v>
      </c>
      <c r="P6" s="146" t="s">
        <v>455</v>
      </c>
      <c r="Q6" s="146" t="s">
        <v>455</v>
      </c>
      <c r="R6" s="147" t="s">
        <v>455</v>
      </c>
      <c r="S6" s="146" t="s">
        <v>455</v>
      </c>
      <c r="T6" s="146" t="s">
        <v>455</v>
      </c>
      <c r="U6" s="146" t="s">
        <v>455</v>
      </c>
      <c r="V6" s="147" t="s">
        <v>455</v>
      </c>
      <c r="W6" s="146" t="s">
        <v>455</v>
      </c>
      <c r="X6" s="146" t="s">
        <v>455</v>
      </c>
      <c r="Y6" s="146" t="s">
        <v>455</v>
      </c>
      <c r="Z6" s="147" t="s">
        <v>455</v>
      </c>
      <c r="AA6" s="146" t="s">
        <v>455</v>
      </c>
      <c r="AB6" s="146" t="s">
        <v>455</v>
      </c>
      <c r="AC6" s="146" t="s">
        <v>455</v>
      </c>
      <c r="AD6" s="148">
        <v>133311</v>
      </c>
      <c r="AE6" s="47">
        <v>3265</v>
      </c>
      <c r="AF6" s="47">
        <v>136576</v>
      </c>
      <c r="AG6" s="142">
        <v>2.3906103561387067E-2</v>
      </c>
      <c r="AH6" s="148">
        <v>132749</v>
      </c>
      <c r="AI6" s="47">
        <v>1775</v>
      </c>
      <c r="AJ6" s="47">
        <v>134524</v>
      </c>
      <c r="AK6" s="142">
        <v>1.3194671582765901E-2</v>
      </c>
      <c r="AL6" s="148">
        <v>132864</v>
      </c>
      <c r="AM6" s="47">
        <v>1901</v>
      </c>
      <c r="AN6" s="47">
        <v>134765</v>
      </c>
      <c r="AO6" s="142">
        <v>1.4106036433792157E-2</v>
      </c>
      <c r="AP6" s="148">
        <v>126986</v>
      </c>
      <c r="AQ6" s="47">
        <v>3140</v>
      </c>
      <c r="AR6" s="47">
        <v>130126</v>
      </c>
      <c r="AS6" s="142">
        <v>2.4130458171310883E-2</v>
      </c>
      <c r="AT6" s="148">
        <v>128590</v>
      </c>
      <c r="AU6" s="47">
        <v>2877</v>
      </c>
      <c r="AV6" s="47">
        <v>131467</v>
      </c>
      <c r="AW6" s="142">
        <v>2.1883818752995048E-2</v>
      </c>
      <c r="AX6" s="148">
        <v>122967</v>
      </c>
      <c r="AY6" s="47">
        <v>3403</v>
      </c>
      <c r="AZ6" s="47">
        <v>126370</v>
      </c>
      <c r="BA6" s="142">
        <v>2.6928859697713064E-2</v>
      </c>
    </row>
    <row r="7" spans="1:53">
      <c r="A7" s="132" t="s">
        <v>47</v>
      </c>
      <c r="B7" s="148">
        <v>222555</v>
      </c>
      <c r="C7" s="47">
        <v>4812</v>
      </c>
      <c r="D7" s="47">
        <v>227367</v>
      </c>
      <c r="E7" s="142">
        <v>2.1164021164021163E-2</v>
      </c>
      <c r="F7" s="148">
        <v>236215</v>
      </c>
      <c r="G7" s="47">
        <v>4191</v>
      </c>
      <c r="H7" s="47">
        <v>240406</v>
      </c>
      <c r="I7" s="142">
        <v>1.7433009159505169E-2</v>
      </c>
      <c r="J7" s="148">
        <v>252239</v>
      </c>
      <c r="K7" s="47">
        <v>6270</v>
      </c>
      <c r="L7" s="47">
        <v>258509</v>
      </c>
      <c r="M7" s="142">
        <v>2.425447469914007E-2</v>
      </c>
      <c r="N7" s="148">
        <v>258753</v>
      </c>
      <c r="O7" s="47">
        <v>3510</v>
      </c>
      <c r="P7" s="47">
        <v>262263</v>
      </c>
      <c r="Q7" s="142">
        <v>1.338351197080793E-2</v>
      </c>
      <c r="R7" s="148">
        <v>276324</v>
      </c>
      <c r="S7" s="47">
        <v>4698</v>
      </c>
      <c r="T7" s="47">
        <v>281022</v>
      </c>
      <c r="U7" s="142">
        <v>1.6717552362448491E-2</v>
      </c>
      <c r="V7" s="148">
        <v>297508</v>
      </c>
      <c r="W7" s="47">
        <v>6242</v>
      </c>
      <c r="X7" s="47">
        <v>303750</v>
      </c>
      <c r="Y7" s="142">
        <v>2.0549794238683129E-2</v>
      </c>
      <c r="Z7" s="148">
        <v>311985</v>
      </c>
      <c r="AA7" s="47">
        <v>5819</v>
      </c>
      <c r="AB7" s="47">
        <v>317804</v>
      </c>
      <c r="AC7" s="142">
        <v>1.8310027564159042E-2</v>
      </c>
      <c r="AD7" s="148">
        <v>200448</v>
      </c>
      <c r="AE7" s="47">
        <v>2952</v>
      </c>
      <c r="AF7" s="47">
        <v>203400</v>
      </c>
      <c r="AG7" s="142">
        <v>1.4513274336283187E-2</v>
      </c>
      <c r="AH7" s="148">
        <v>207503</v>
      </c>
      <c r="AI7" s="47">
        <v>4662</v>
      </c>
      <c r="AJ7" s="47">
        <v>212165</v>
      </c>
      <c r="AK7" s="142">
        <v>2.1973464049206984E-2</v>
      </c>
      <c r="AL7" s="148">
        <v>224441</v>
      </c>
      <c r="AM7" s="47">
        <v>2668</v>
      </c>
      <c r="AN7" s="47">
        <v>227109</v>
      </c>
      <c r="AO7" s="142">
        <v>1.1747663016437041E-2</v>
      </c>
      <c r="AP7" s="148">
        <v>234287</v>
      </c>
      <c r="AQ7" s="47">
        <v>2789</v>
      </c>
      <c r="AR7" s="47">
        <v>237076</v>
      </c>
      <c r="AS7" s="142">
        <v>1.1764160016197338E-2</v>
      </c>
      <c r="AT7" s="148">
        <v>243389</v>
      </c>
      <c r="AU7" s="47">
        <v>2555</v>
      </c>
      <c r="AV7" s="47">
        <v>245944</v>
      </c>
      <c r="AW7" s="142">
        <v>1.0388543733532837E-2</v>
      </c>
      <c r="AX7" s="148">
        <v>257104</v>
      </c>
      <c r="AY7" s="47">
        <v>5085</v>
      </c>
      <c r="AZ7" s="47">
        <v>262189</v>
      </c>
      <c r="BA7" s="142">
        <v>1.9394406325208152E-2</v>
      </c>
    </row>
    <row r="8" spans="1:53">
      <c r="A8" s="132" t="s">
        <v>48</v>
      </c>
      <c r="B8" s="148">
        <v>267480</v>
      </c>
      <c r="C8" s="47">
        <v>6089</v>
      </c>
      <c r="D8" s="47">
        <v>273569</v>
      </c>
      <c r="E8" s="142">
        <v>2.2257638840658116E-2</v>
      </c>
      <c r="F8" s="148">
        <v>284947</v>
      </c>
      <c r="G8" s="47">
        <v>6008</v>
      </c>
      <c r="H8" s="47">
        <v>290955</v>
      </c>
      <c r="I8" s="142">
        <v>2.0649241291608667E-2</v>
      </c>
      <c r="J8" s="148">
        <v>292202</v>
      </c>
      <c r="K8" s="47">
        <v>7875</v>
      </c>
      <c r="L8" s="47">
        <v>300077</v>
      </c>
      <c r="M8" s="142">
        <v>2.6243264228847929E-2</v>
      </c>
      <c r="N8" s="148">
        <v>313844</v>
      </c>
      <c r="O8" s="47">
        <v>3848</v>
      </c>
      <c r="P8" s="47">
        <v>317692</v>
      </c>
      <c r="Q8" s="142">
        <v>1.2112360399380533E-2</v>
      </c>
      <c r="R8" s="148">
        <v>319586</v>
      </c>
      <c r="S8" s="47">
        <v>4315</v>
      </c>
      <c r="T8" s="47">
        <v>323901</v>
      </c>
      <c r="U8" s="142">
        <v>1.3321971837073674E-2</v>
      </c>
      <c r="V8" s="148">
        <v>341739</v>
      </c>
      <c r="W8" s="47">
        <v>3758</v>
      </c>
      <c r="X8" s="47">
        <v>345497</v>
      </c>
      <c r="Y8" s="142">
        <v>1.0877084316216928E-2</v>
      </c>
      <c r="Z8" s="148">
        <v>364032</v>
      </c>
      <c r="AA8" s="47">
        <v>2556</v>
      </c>
      <c r="AB8" s="47">
        <v>366588</v>
      </c>
      <c r="AC8" s="142">
        <v>6.9724049887066684E-3</v>
      </c>
      <c r="AD8" s="148">
        <v>382561</v>
      </c>
      <c r="AE8" s="47">
        <v>5432</v>
      </c>
      <c r="AF8" s="47">
        <v>387993</v>
      </c>
      <c r="AG8" s="142">
        <v>1.4000252581876477E-2</v>
      </c>
      <c r="AH8" s="148">
        <v>389278</v>
      </c>
      <c r="AI8" s="47">
        <v>6450</v>
      </c>
      <c r="AJ8" s="47">
        <v>395728</v>
      </c>
      <c r="AK8" s="142">
        <v>1.6299074111510936E-2</v>
      </c>
      <c r="AL8" s="148">
        <v>417438</v>
      </c>
      <c r="AM8" s="47">
        <v>4676</v>
      </c>
      <c r="AN8" s="47">
        <v>422114</v>
      </c>
      <c r="AO8" s="142">
        <v>1.1077576199794369E-2</v>
      </c>
      <c r="AP8" s="148">
        <v>415919</v>
      </c>
      <c r="AQ8" s="47">
        <v>7914</v>
      </c>
      <c r="AR8" s="47">
        <v>423833</v>
      </c>
      <c r="AS8" s="142">
        <v>1.8672448818284559E-2</v>
      </c>
      <c r="AT8" s="148">
        <v>434897</v>
      </c>
      <c r="AU8" s="47">
        <v>5326</v>
      </c>
      <c r="AV8" s="47">
        <v>440223</v>
      </c>
      <c r="AW8" s="142">
        <v>1.2098413758481497E-2</v>
      </c>
      <c r="AX8" s="148">
        <v>450933</v>
      </c>
      <c r="AY8" s="47">
        <v>10224</v>
      </c>
      <c r="AZ8" s="47">
        <v>461157</v>
      </c>
      <c r="BA8" s="142">
        <v>2.2170323772598054E-2</v>
      </c>
    </row>
    <row r="9" spans="1:53">
      <c r="A9" s="132" t="s">
        <v>49</v>
      </c>
      <c r="B9" s="148">
        <v>141793</v>
      </c>
      <c r="C9" s="47">
        <v>7801</v>
      </c>
      <c r="D9" s="47">
        <v>149594</v>
      </c>
      <c r="E9" s="142">
        <v>5.2147813414976533E-2</v>
      </c>
      <c r="F9" s="148">
        <v>155137</v>
      </c>
      <c r="G9" s="47">
        <v>5969</v>
      </c>
      <c r="H9" s="47">
        <v>161106</v>
      </c>
      <c r="I9" s="142">
        <v>3.705014090102169E-2</v>
      </c>
      <c r="J9" s="148">
        <v>160277</v>
      </c>
      <c r="K9" s="47">
        <v>5671</v>
      </c>
      <c r="L9" s="47">
        <v>165948</v>
      </c>
      <c r="M9" s="142">
        <v>3.417335550895461E-2</v>
      </c>
      <c r="N9" s="148">
        <v>155312</v>
      </c>
      <c r="O9" s="47">
        <v>6761</v>
      </c>
      <c r="P9" s="47">
        <v>162073</v>
      </c>
      <c r="Q9" s="142">
        <v>4.1715770054234817E-2</v>
      </c>
      <c r="R9" s="148">
        <v>161639</v>
      </c>
      <c r="S9" s="47">
        <v>6862</v>
      </c>
      <c r="T9" s="47">
        <v>168501</v>
      </c>
      <c r="U9" s="142">
        <v>4.0723793924071668E-2</v>
      </c>
      <c r="V9" s="148">
        <v>164947</v>
      </c>
      <c r="W9" s="47">
        <v>5231</v>
      </c>
      <c r="X9" s="47">
        <v>170178</v>
      </c>
      <c r="Y9" s="142">
        <v>3.073840331887788E-2</v>
      </c>
      <c r="Z9" s="148">
        <v>180473</v>
      </c>
      <c r="AA9" s="47">
        <v>7091</v>
      </c>
      <c r="AB9" s="47">
        <v>187564</v>
      </c>
      <c r="AC9" s="142">
        <v>3.7805762299801669E-2</v>
      </c>
      <c r="AD9" s="148">
        <v>186744</v>
      </c>
      <c r="AE9" s="47">
        <v>4540</v>
      </c>
      <c r="AF9" s="47">
        <v>191284</v>
      </c>
      <c r="AG9" s="142">
        <v>2.3734342652809434E-2</v>
      </c>
      <c r="AH9" s="148">
        <v>190369</v>
      </c>
      <c r="AI9" s="47">
        <v>4504</v>
      </c>
      <c r="AJ9" s="47">
        <v>194873</v>
      </c>
      <c r="AK9" s="142">
        <v>2.3112488646451792E-2</v>
      </c>
      <c r="AL9" s="148">
        <v>205008</v>
      </c>
      <c r="AM9" s="47">
        <v>5843</v>
      </c>
      <c r="AN9" s="47">
        <v>210851</v>
      </c>
      <c r="AO9" s="142">
        <v>2.7711511920740239E-2</v>
      </c>
      <c r="AP9" s="148">
        <v>203525</v>
      </c>
      <c r="AQ9" s="47">
        <v>6593</v>
      </c>
      <c r="AR9" s="47">
        <v>210118</v>
      </c>
      <c r="AS9" s="142">
        <v>3.13776068685215E-2</v>
      </c>
      <c r="AT9" s="148">
        <v>208941</v>
      </c>
      <c r="AU9" s="47">
        <v>5032</v>
      </c>
      <c r="AV9" s="47">
        <v>213973</v>
      </c>
      <c r="AW9" s="142">
        <v>2.3516985787926513E-2</v>
      </c>
      <c r="AX9" s="148">
        <v>215056</v>
      </c>
      <c r="AY9" s="47">
        <v>7212</v>
      </c>
      <c r="AZ9" s="47">
        <v>222268</v>
      </c>
      <c r="BA9" s="142">
        <v>3.2447315852934297E-2</v>
      </c>
    </row>
    <row r="10" spans="1:53">
      <c r="A10" s="132" t="s">
        <v>50</v>
      </c>
      <c r="B10" s="148">
        <v>320773</v>
      </c>
      <c r="C10" s="47">
        <v>22288</v>
      </c>
      <c r="D10" s="47">
        <v>343061</v>
      </c>
      <c r="E10" s="142">
        <v>6.4968037754218638E-2</v>
      </c>
      <c r="F10" s="148">
        <v>347654</v>
      </c>
      <c r="G10" s="47">
        <v>19405</v>
      </c>
      <c r="H10" s="47">
        <v>367059</v>
      </c>
      <c r="I10" s="142">
        <v>5.2866160481012586E-2</v>
      </c>
      <c r="J10" s="148">
        <v>359603</v>
      </c>
      <c r="K10" s="47">
        <v>21097</v>
      </c>
      <c r="L10" s="47">
        <v>380700</v>
      </c>
      <c r="M10" s="142">
        <v>5.5416338324139745E-2</v>
      </c>
      <c r="N10" s="148">
        <v>374428</v>
      </c>
      <c r="O10" s="47">
        <v>28868</v>
      </c>
      <c r="P10" s="47">
        <v>403296</v>
      </c>
      <c r="Q10" s="142">
        <v>7.1580179322383558E-2</v>
      </c>
      <c r="R10" s="148">
        <v>385351</v>
      </c>
      <c r="S10" s="47">
        <v>22924</v>
      </c>
      <c r="T10" s="47">
        <v>408275</v>
      </c>
      <c r="U10" s="142">
        <v>5.6148429367460659E-2</v>
      </c>
      <c r="V10" s="148">
        <v>414964</v>
      </c>
      <c r="W10" s="47">
        <v>23275</v>
      </c>
      <c r="X10" s="47">
        <v>438239</v>
      </c>
      <c r="Y10" s="142">
        <v>5.311028913446772E-2</v>
      </c>
      <c r="Z10" s="148">
        <v>448894</v>
      </c>
      <c r="AA10" s="47">
        <v>20821</v>
      </c>
      <c r="AB10" s="47">
        <v>469715</v>
      </c>
      <c r="AC10" s="142">
        <v>4.4326879064964929E-2</v>
      </c>
      <c r="AD10" s="148">
        <v>495979</v>
      </c>
      <c r="AE10" s="47">
        <v>21041</v>
      </c>
      <c r="AF10" s="47">
        <v>517020</v>
      </c>
      <c r="AG10" s="142">
        <v>4.0696684847781515E-2</v>
      </c>
      <c r="AH10" s="148">
        <v>526740</v>
      </c>
      <c r="AI10" s="47">
        <v>20686</v>
      </c>
      <c r="AJ10" s="47">
        <v>547426</v>
      </c>
      <c r="AK10" s="142">
        <v>3.7787755787996917E-2</v>
      </c>
      <c r="AL10" s="148">
        <v>545556</v>
      </c>
      <c r="AM10" s="47">
        <v>20585</v>
      </c>
      <c r="AN10" s="47">
        <v>566141</v>
      </c>
      <c r="AO10" s="142">
        <v>3.6360200020842864E-2</v>
      </c>
      <c r="AP10" s="148">
        <v>555111</v>
      </c>
      <c r="AQ10" s="47">
        <v>20038</v>
      </c>
      <c r="AR10" s="47">
        <v>575149</v>
      </c>
      <c r="AS10" s="142">
        <v>3.4839667633952243E-2</v>
      </c>
      <c r="AT10" s="148">
        <v>576297</v>
      </c>
      <c r="AU10" s="47">
        <v>18362</v>
      </c>
      <c r="AV10" s="47">
        <v>594659</v>
      </c>
      <c r="AW10" s="142">
        <v>3.0878200783978717E-2</v>
      </c>
      <c r="AX10" s="148">
        <v>590620</v>
      </c>
      <c r="AY10" s="47">
        <v>21118</v>
      </c>
      <c r="AZ10" s="47">
        <v>611738</v>
      </c>
      <c r="BA10" s="142">
        <v>3.4521314680467784E-2</v>
      </c>
    </row>
    <row r="11" spans="1:53">
      <c r="A11" s="132" t="s">
        <v>51</v>
      </c>
      <c r="B11" s="148">
        <v>933426</v>
      </c>
      <c r="C11" s="47">
        <v>33883</v>
      </c>
      <c r="D11" s="47">
        <v>967309</v>
      </c>
      <c r="E11" s="142">
        <v>3.5028103739342856E-2</v>
      </c>
      <c r="F11" s="148">
        <v>956595</v>
      </c>
      <c r="G11" s="47">
        <v>30610</v>
      </c>
      <c r="H11" s="47">
        <v>987205</v>
      </c>
      <c r="I11" s="142">
        <v>3.100673112474106E-2</v>
      </c>
      <c r="J11" s="148">
        <v>1005254</v>
      </c>
      <c r="K11" s="47">
        <v>25877</v>
      </c>
      <c r="L11" s="47">
        <v>1031131</v>
      </c>
      <c r="M11" s="142">
        <v>2.5095744381654708E-2</v>
      </c>
      <c r="N11" s="148">
        <v>1037472</v>
      </c>
      <c r="O11" s="47">
        <v>35285</v>
      </c>
      <c r="P11" s="47">
        <v>1072757</v>
      </c>
      <c r="Q11" s="142">
        <v>3.2891885114709106E-2</v>
      </c>
      <c r="R11" s="148">
        <v>1068403</v>
      </c>
      <c r="S11" s="47">
        <v>35939</v>
      </c>
      <c r="T11" s="47">
        <v>1104342</v>
      </c>
      <c r="U11" s="142">
        <v>3.2543360661823964E-2</v>
      </c>
      <c r="V11" s="148">
        <v>1114007</v>
      </c>
      <c r="W11" s="47">
        <v>31251</v>
      </c>
      <c r="X11" s="47">
        <v>1145258</v>
      </c>
      <c r="Y11" s="142">
        <v>2.7287301201999899E-2</v>
      </c>
      <c r="Z11" s="148">
        <v>1162820</v>
      </c>
      <c r="AA11" s="47">
        <v>34237</v>
      </c>
      <c r="AB11" s="47">
        <v>1197057</v>
      </c>
      <c r="AC11" s="142">
        <v>2.8600977229989884E-2</v>
      </c>
      <c r="AD11" s="148">
        <v>1220459</v>
      </c>
      <c r="AE11" s="47">
        <v>40407</v>
      </c>
      <c r="AF11" s="47">
        <v>1260866</v>
      </c>
      <c r="AG11" s="142">
        <v>3.2047021650199146E-2</v>
      </c>
      <c r="AH11" s="148">
        <v>1306279</v>
      </c>
      <c r="AI11" s="47">
        <v>32408</v>
      </c>
      <c r="AJ11" s="47">
        <v>1338687</v>
      </c>
      <c r="AK11" s="142">
        <v>2.4208795633333259E-2</v>
      </c>
      <c r="AL11" s="148">
        <v>1376249</v>
      </c>
      <c r="AM11" s="47">
        <v>35957</v>
      </c>
      <c r="AN11" s="47">
        <v>1412206</v>
      </c>
      <c r="AO11" s="142">
        <v>2.5461582800243025E-2</v>
      </c>
      <c r="AP11" s="148">
        <v>1381422</v>
      </c>
      <c r="AQ11" s="47">
        <v>35207</v>
      </c>
      <c r="AR11" s="47">
        <v>1416629</v>
      </c>
      <c r="AS11" s="142">
        <v>2.4852660788392728E-2</v>
      </c>
      <c r="AT11" s="148">
        <v>1439527</v>
      </c>
      <c r="AU11" s="47">
        <v>32934</v>
      </c>
      <c r="AV11" s="47">
        <v>1472461</v>
      </c>
      <c r="AW11" s="142">
        <v>2.2366636535704511E-2</v>
      </c>
      <c r="AX11" s="148">
        <v>1485561</v>
      </c>
      <c r="AY11" s="47">
        <v>41048</v>
      </c>
      <c r="AZ11" s="47">
        <v>1526609</v>
      </c>
      <c r="BA11" s="142">
        <v>2.6888351896261584E-2</v>
      </c>
    </row>
    <row r="12" spans="1:53">
      <c r="A12" s="132" t="s">
        <v>52</v>
      </c>
      <c r="B12" s="148">
        <v>3673760</v>
      </c>
      <c r="C12" s="47">
        <v>97318</v>
      </c>
      <c r="D12" s="47">
        <v>3771078</v>
      </c>
      <c r="E12" s="142">
        <v>2.5806413974996008E-2</v>
      </c>
      <c r="F12" s="148">
        <v>3780808</v>
      </c>
      <c r="G12" s="47">
        <v>113917</v>
      </c>
      <c r="H12" s="47">
        <v>3894725</v>
      </c>
      <c r="I12" s="142">
        <v>2.924904839237687E-2</v>
      </c>
      <c r="J12" s="148">
        <v>3952167</v>
      </c>
      <c r="K12" s="47">
        <v>105198</v>
      </c>
      <c r="L12" s="47">
        <v>4057365</v>
      </c>
      <c r="M12" s="142">
        <v>2.5927664876095692E-2</v>
      </c>
      <c r="N12" s="148">
        <v>4062694</v>
      </c>
      <c r="O12" s="47">
        <v>110004</v>
      </c>
      <c r="P12" s="47">
        <v>4172698</v>
      </c>
      <c r="Q12" s="142">
        <v>2.636279932072726E-2</v>
      </c>
      <c r="R12" s="148">
        <v>4225901</v>
      </c>
      <c r="S12" s="47">
        <v>107917</v>
      </c>
      <c r="T12" s="47">
        <v>4333818</v>
      </c>
      <c r="U12" s="142">
        <v>2.4901137980413577E-2</v>
      </c>
      <c r="V12" s="148">
        <v>4347768</v>
      </c>
      <c r="W12" s="47">
        <v>88593</v>
      </c>
      <c r="X12" s="47">
        <v>4436361</v>
      </c>
      <c r="Y12" s="142">
        <v>1.9969745473824154E-2</v>
      </c>
      <c r="Z12" s="148">
        <v>4636699</v>
      </c>
      <c r="AA12" s="47">
        <v>105022</v>
      </c>
      <c r="AB12" s="47">
        <v>4741721</v>
      </c>
      <c r="AC12" s="142">
        <v>2.2148498403849574E-2</v>
      </c>
      <c r="AD12" s="148">
        <v>4921970</v>
      </c>
      <c r="AE12" s="47">
        <v>113213</v>
      </c>
      <c r="AF12" s="47">
        <v>5035183</v>
      </c>
      <c r="AG12" s="142">
        <v>2.2484386366890735E-2</v>
      </c>
      <c r="AH12" s="148">
        <v>5242787</v>
      </c>
      <c r="AI12" s="47">
        <v>97697</v>
      </c>
      <c r="AJ12" s="47">
        <v>5340484</v>
      </c>
      <c r="AK12" s="142">
        <v>1.8293660274986311E-2</v>
      </c>
      <c r="AL12" s="148">
        <v>5352162</v>
      </c>
      <c r="AM12" s="47">
        <v>100365</v>
      </c>
      <c r="AN12" s="47">
        <v>5452527</v>
      </c>
      <c r="AO12" s="142">
        <v>1.8407061533120331E-2</v>
      </c>
      <c r="AP12" s="148">
        <v>5454903</v>
      </c>
      <c r="AQ12" s="47">
        <v>142578</v>
      </c>
      <c r="AR12" s="47">
        <v>5597481</v>
      </c>
      <c r="AS12" s="142">
        <v>2.547181491102873E-2</v>
      </c>
      <c r="AT12" s="148">
        <v>5581540</v>
      </c>
      <c r="AU12" s="47">
        <v>114651</v>
      </c>
      <c r="AV12" s="47">
        <v>5696191</v>
      </c>
      <c r="AW12" s="142">
        <v>2.012766074733098E-2</v>
      </c>
      <c r="AX12" s="148">
        <v>5657469</v>
      </c>
      <c r="AY12" s="47">
        <v>141301</v>
      </c>
      <c r="AZ12" s="47">
        <v>5798770</v>
      </c>
      <c r="BA12" s="142">
        <v>2.4367408950518817E-2</v>
      </c>
    </row>
    <row r="13" spans="1:53">
      <c r="A13" s="132" t="s">
        <v>53</v>
      </c>
      <c r="B13" s="148">
        <v>434331</v>
      </c>
      <c r="C13" s="47">
        <v>36456</v>
      </c>
      <c r="D13" s="47">
        <v>470787</v>
      </c>
      <c r="E13" s="142">
        <v>7.7436292845809246E-2</v>
      </c>
      <c r="F13" s="148">
        <v>471113</v>
      </c>
      <c r="G13" s="47">
        <v>37393</v>
      </c>
      <c r="H13" s="47">
        <v>508506</v>
      </c>
      <c r="I13" s="142">
        <v>7.3535022202294562E-2</v>
      </c>
      <c r="J13" s="148">
        <v>485754</v>
      </c>
      <c r="K13" s="47">
        <v>32548</v>
      </c>
      <c r="L13" s="47">
        <v>518302</v>
      </c>
      <c r="M13" s="142">
        <v>6.2797365242657749E-2</v>
      </c>
      <c r="N13" s="148">
        <v>500727</v>
      </c>
      <c r="O13" s="47">
        <v>43485</v>
      </c>
      <c r="P13" s="47">
        <v>544212</v>
      </c>
      <c r="Q13" s="142">
        <v>7.9904522502260142E-2</v>
      </c>
      <c r="R13" s="148">
        <v>510585</v>
      </c>
      <c r="S13" s="47">
        <v>46125</v>
      </c>
      <c r="T13" s="47">
        <v>556710</v>
      </c>
      <c r="U13" s="142">
        <v>8.2852831815487415E-2</v>
      </c>
      <c r="V13" s="148">
        <v>541531</v>
      </c>
      <c r="W13" s="47">
        <v>36854</v>
      </c>
      <c r="X13" s="47">
        <v>578385</v>
      </c>
      <c r="Y13" s="142">
        <v>6.3718803219308937E-2</v>
      </c>
      <c r="Z13" s="148">
        <v>570462</v>
      </c>
      <c r="AA13" s="47">
        <v>39805</v>
      </c>
      <c r="AB13" s="47">
        <v>610267</v>
      </c>
      <c r="AC13" s="142">
        <v>6.5225548817157086E-2</v>
      </c>
      <c r="AD13" s="148">
        <v>612383</v>
      </c>
      <c r="AE13" s="47">
        <v>40709</v>
      </c>
      <c r="AF13" s="47">
        <v>653092</v>
      </c>
      <c r="AG13" s="142">
        <v>6.2332718820625577E-2</v>
      </c>
      <c r="AH13" s="148">
        <v>640698</v>
      </c>
      <c r="AI13" s="47">
        <v>41105</v>
      </c>
      <c r="AJ13" s="47">
        <v>681803</v>
      </c>
      <c r="AK13" s="142">
        <v>6.0288675761180285E-2</v>
      </c>
      <c r="AL13" s="148">
        <v>656047</v>
      </c>
      <c r="AM13" s="47">
        <v>37054</v>
      </c>
      <c r="AN13" s="47">
        <v>693101</v>
      </c>
      <c r="AO13" s="142">
        <v>5.3461183867863415E-2</v>
      </c>
      <c r="AP13" s="148">
        <v>655815</v>
      </c>
      <c r="AQ13" s="47">
        <v>41506</v>
      </c>
      <c r="AR13" s="47">
        <v>697321</v>
      </c>
      <c r="AS13" s="142">
        <v>5.9522085237645218E-2</v>
      </c>
      <c r="AT13" s="148">
        <v>688840</v>
      </c>
      <c r="AU13" s="47">
        <v>37154</v>
      </c>
      <c r="AV13" s="47">
        <v>725994</v>
      </c>
      <c r="AW13" s="142">
        <v>5.1176731488139018E-2</v>
      </c>
      <c r="AX13" s="148">
        <v>721047</v>
      </c>
      <c r="AY13" s="47">
        <v>39195</v>
      </c>
      <c r="AZ13" s="47">
        <v>760242</v>
      </c>
      <c r="BA13" s="142">
        <v>5.1555951920572662E-2</v>
      </c>
    </row>
    <row r="14" spans="1:53">
      <c r="A14" s="132" t="s">
        <v>54</v>
      </c>
      <c r="B14" s="148">
        <v>500296</v>
      </c>
      <c r="C14" s="47">
        <v>68420</v>
      </c>
      <c r="D14" s="47">
        <v>568716</v>
      </c>
      <c r="E14" s="142">
        <v>0.12030609302358294</v>
      </c>
      <c r="F14" s="148">
        <v>535697</v>
      </c>
      <c r="G14" s="47">
        <v>55160</v>
      </c>
      <c r="H14" s="47">
        <v>590857</v>
      </c>
      <c r="I14" s="142">
        <v>9.3355921991277083E-2</v>
      </c>
      <c r="J14" s="148">
        <v>562149</v>
      </c>
      <c r="K14" s="47">
        <v>59413</v>
      </c>
      <c r="L14" s="47">
        <v>621562</v>
      </c>
      <c r="M14" s="142">
        <v>9.5586602784597519E-2</v>
      </c>
      <c r="N14" s="148">
        <v>571148</v>
      </c>
      <c r="O14" s="47">
        <v>60074</v>
      </c>
      <c r="P14" s="47">
        <v>631222</v>
      </c>
      <c r="Q14" s="142">
        <v>9.5170954117568776E-2</v>
      </c>
      <c r="R14" s="148">
        <v>585431</v>
      </c>
      <c r="S14" s="47">
        <v>69208</v>
      </c>
      <c r="T14" s="47">
        <v>654639</v>
      </c>
      <c r="U14" s="142">
        <v>0.10571933538942838</v>
      </c>
      <c r="V14" s="148">
        <v>609124</v>
      </c>
      <c r="W14" s="47">
        <v>52987</v>
      </c>
      <c r="X14" s="47">
        <v>662111</v>
      </c>
      <c r="Y14" s="142">
        <v>8.0027367012479783E-2</v>
      </c>
      <c r="Z14" s="148">
        <v>645779</v>
      </c>
      <c r="AA14" s="47">
        <v>50618</v>
      </c>
      <c r="AB14" s="47">
        <v>696397</v>
      </c>
      <c r="AC14" s="142">
        <v>7.2685551488590558E-2</v>
      </c>
      <c r="AD14" s="148">
        <v>686718</v>
      </c>
      <c r="AE14" s="47">
        <v>55094</v>
      </c>
      <c r="AF14" s="47">
        <v>741812</v>
      </c>
      <c r="AG14" s="142">
        <v>7.4269491461448456E-2</v>
      </c>
      <c r="AH14" s="148">
        <v>714867</v>
      </c>
      <c r="AI14" s="47">
        <v>59929</v>
      </c>
      <c r="AJ14" s="47">
        <v>774796</v>
      </c>
      <c r="AK14" s="142">
        <v>7.7348101951997691E-2</v>
      </c>
      <c r="AL14" s="148">
        <v>728809</v>
      </c>
      <c r="AM14" s="47">
        <v>60739</v>
      </c>
      <c r="AN14" s="47">
        <v>789548</v>
      </c>
      <c r="AO14" s="142">
        <v>7.6928825099930598E-2</v>
      </c>
      <c r="AP14" s="148">
        <v>758812</v>
      </c>
      <c r="AQ14" s="47">
        <v>59775</v>
      </c>
      <c r="AR14" s="47">
        <v>818587</v>
      </c>
      <c r="AS14" s="142">
        <v>7.302217113147412E-2</v>
      </c>
      <c r="AT14" s="148">
        <v>771894</v>
      </c>
      <c r="AU14" s="47">
        <v>51344</v>
      </c>
      <c r="AV14" s="47">
        <v>823238</v>
      </c>
      <c r="AW14" s="142">
        <v>6.2368355202262284E-2</v>
      </c>
      <c r="AX14" s="148">
        <v>799612</v>
      </c>
      <c r="AY14" s="47">
        <v>57879</v>
      </c>
      <c r="AZ14" s="47">
        <v>857491</v>
      </c>
      <c r="BA14" s="142">
        <v>6.7498084528000879E-2</v>
      </c>
    </row>
    <row r="15" spans="1:53" s="130" customFormat="1">
      <c r="A15" s="144" t="s">
        <v>82</v>
      </c>
      <c r="B15" s="147" t="s">
        <v>455</v>
      </c>
      <c r="C15" s="146" t="s">
        <v>455</v>
      </c>
      <c r="D15" s="146" t="s">
        <v>455</v>
      </c>
      <c r="E15" s="146" t="s">
        <v>455</v>
      </c>
      <c r="F15" s="147" t="s">
        <v>455</v>
      </c>
      <c r="G15" s="146" t="s">
        <v>455</v>
      </c>
      <c r="H15" s="146" t="s">
        <v>455</v>
      </c>
      <c r="I15" s="146" t="s">
        <v>455</v>
      </c>
      <c r="J15" s="147" t="s">
        <v>455</v>
      </c>
      <c r="K15" s="146" t="s">
        <v>455</v>
      </c>
      <c r="L15" s="146" t="s">
        <v>455</v>
      </c>
      <c r="M15" s="146" t="s">
        <v>455</v>
      </c>
      <c r="N15" s="147" t="s">
        <v>455</v>
      </c>
      <c r="O15" s="146" t="s">
        <v>455</v>
      </c>
      <c r="P15" s="146" t="s">
        <v>455</v>
      </c>
      <c r="Q15" s="146" t="s">
        <v>455</v>
      </c>
      <c r="R15" s="147" t="s">
        <v>455</v>
      </c>
      <c r="S15" s="146" t="s">
        <v>455</v>
      </c>
      <c r="T15" s="146" t="s">
        <v>455</v>
      </c>
      <c r="U15" s="146" t="s">
        <v>455</v>
      </c>
      <c r="V15" s="147" t="s">
        <v>455</v>
      </c>
      <c r="W15" s="146" t="s">
        <v>455</v>
      </c>
      <c r="X15" s="146" t="s">
        <v>455</v>
      </c>
      <c r="Y15" s="146" t="s">
        <v>455</v>
      </c>
      <c r="Z15" s="147" t="s">
        <v>455</v>
      </c>
      <c r="AA15" s="146" t="s">
        <v>455</v>
      </c>
      <c r="AB15" s="146" t="s">
        <v>455</v>
      </c>
      <c r="AC15" s="146" t="s">
        <v>455</v>
      </c>
      <c r="AD15" s="147" t="s">
        <v>455</v>
      </c>
      <c r="AE15" s="146" t="s">
        <v>455</v>
      </c>
      <c r="AF15" s="146" t="s">
        <v>455</v>
      </c>
      <c r="AG15" s="146" t="s">
        <v>455</v>
      </c>
      <c r="AH15" s="146" t="s">
        <v>455</v>
      </c>
      <c r="AI15" s="146" t="s">
        <v>455</v>
      </c>
      <c r="AJ15" s="146" t="s">
        <v>455</v>
      </c>
      <c r="AK15" s="146" t="s">
        <v>455</v>
      </c>
      <c r="AL15" s="146" t="s">
        <v>455</v>
      </c>
      <c r="AM15" s="146" t="s">
        <v>455</v>
      </c>
      <c r="AN15" s="146" t="s">
        <v>455</v>
      </c>
      <c r="AO15" s="146" t="s">
        <v>455</v>
      </c>
      <c r="AP15" s="146" t="s">
        <v>455</v>
      </c>
      <c r="AQ15" s="146" t="s">
        <v>455</v>
      </c>
      <c r="AR15" s="146" t="s">
        <v>455</v>
      </c>
      <c r="AS15" s="146" t="s">
        <v>455</v>
      </c>
      <c r="AT15" s="146" t="s">
        <v>455</v>
      </c>
      <c r="AU15" s="146" t="s">
        <v>455</v>
      </c>
      <c r="AV15" s="146" t="s">
        <v>455</v>
      </c>
      <c r="AW15" s="146" t="s">
        <v>455</v>
      </c>
      <c r="AX15" s="148">
        <v>351132</v>
      </c>
      <c r="AY15" s="47">
        <v>27049</v>
      </c>
      <c r="AZ15" s="47">
        <v>378181</v>
      </c>
      <c r="BA15" s="142">
        <v>7.1523952816244074E-2</v>
      </c>
    </row>
    <row r="16" spans="1:53">
      <c r="A16" s="132" t="s">
        <v>55</v>
      </c>
      <c r="B16" s="148">
        <v>1096454</v>
      </c>
      <c r="C16" s="47">
        <v>102508</v>
      </c>
      <c r="D16" s="47">
        <v>1198962</v>
      </c>
      <c r="E16" s="142">
        <v>8.5497288487875342E-2</v>
      </c>
      <c r="F16" s="148">
        <v>1121669</v>
      </c>
      <c r="G16" s="47">
        <v>97562</v>
      </c>
      <c r="H16" s="47">
        <v>1219231</v>
      </c>
      <c r="I16" s="142">
        <v>8.0019290848083749E-2</v>
      </c>
      <c r="J16" s="148">
        <v>1209675</v>
      </c>
      <c r="K16" s="47">
        <v>83872</v>
      </c>
      <c r="L16" s="47">
        <v>1293547</v>
      </c>
      <c r="M16" s="142">
        <v>6.4838772769756331E-2</v>
      </c>
      <c r="N16" s="148">
        <v>1221933</v>
      </c>
      <c r="O16" s="47">
        <v>87360</v>
      </c>
      <c r="P16" s="47">
        <v>1309293</v>
      </c>
      <c r="Q16" s="142">
        <v>6.6723032965119347E-2</v>
      </c>
      <c r="R16" s="148">
        <v>1254235</v>
      </c>
      <c r="S16" s="47">
        <v>88743</v>
      </c>
      <c r="T16" s="47">
        <v>1342978</v>
      </c>
      <c r="U16" s="142">
        <v>6.6079265632050563E-2</v>
      </c>
      <c r="V16" s="148">
        <v>1275354</v>
      </c>
      <c r="W16" s="47">
        <v>79978</v>
      </c>
      <c r="X16" s="47">
        <v>1355332</v>
      </c>
      <c r="Y16" s="142">
        <v>5.9009895730345034E-2</v>
      </c>
      <c r="Z16" s="148">
        <v>1331393</v>
      </c>
      <c r="AA16" s="47">
        <v>88773</v>
      </c>
      <c r="AB16" s="47">
        <v>1420166</v>
      </c>
      <c r="AC16" s="142">
        <v>6.2508889805839601E-2</v>
      </c>
      <c r="AD16" s="148">
        <v>1422586</v>
      </c>
      <c r="AE16" s="47">
        <v>88674</v>
      </c>
      <c r="AF16" s="47">
        <v>1511260</v>
      </c>
      <c r="AG16" s="142">
        <v>5.867554226274764E-2</v>
      </c>
      <c r="AH16" s="148">
        <v>1476132</v>
      </c>
      <c r="AI16" s="47">
        <v>80786</v>
      </c>
      <c r="AJ16" s="47">
        <v>1556918</v>
      </c>
      <c r="AK16" s="142">
        <v>5.1888410308057326E-2</v>
      </c>
      <c r="AL16" s="148">
        <v>1523107</v>
      </c>
      <c r="AM16" s="47">
        <v>80983</v>
      </c>
      <c r="AN16" s="47">
        <v>1604090</v>
      </c>
      <c r="AO16" s="142">
        <v>5.0485321895903594E-2</v>
      </c>
      <c r="AP16" s="148">
        <v>1543158</v>
      </c>
      <c r="AQ16" s="47">
        <v>84977</v>
      </c>
      <c r="AR16" s="47">
        <v>1628135</v>
      </c>
      <c r="AS16" s="142">
        <v>5.21928464162984E-2</v>
      </c>
      <c r="AT16" s="148">
        <v>1602544</v>
      </c>
      <c r="AU16" s="47">
        <v>72950</v>
      </c>
      <c r="AV16" s="47">
        <v>1675494</v>
      </c>
      <c r="AW16" s="142">
        <v>4.3539397932788777E-2</v>
      </c>
      <c r="AX16" s="148">
        <v>1269867</v>
      </c>
      <c r="AY16" s="47">
        <v>62569</v>
      </c>
      <c r="AZ16" s="47">
        <v>1332436</v>
      </c>
      <c r="BA16" s="142">
        <v>4.6958352971549856E-2</v>
      </c>
    </row>
    <row r="17" spans="1:53">
      <c r="A17" s="132" t="s">
        <v>56</v>
      </c>
      <c r="B17" s="148">
        <v>466164</v>
      </c>
      <c r="C17" s="47">
        <v>49554</v>
      </c>
      <c r="D17" s="47">
        <v>515718</v>
      </c>
      <c r="E17" s="142">
        <v>9.6087396600467695E-2</v>
      </c>
      <c r="F17" s="148">
        <v>473902</v>
      </c>
      <c r="G17" s="47">
        <v>45231</v>
      </c>
      <c r="H17" s="47">
        <v>519133</v>
      </c>
      <c r="I17" s="142">
        <v>8.7127961427996295E-2</v>
      </c>
      <c r="J17" s="148">
        <v>492400</v>
      </c>
      <c r="K17" s="47">
        <v>36870</v>
      </c>
      <c r="L17" s="47">
        <v>529270</v>
      </c>
      <c r="M17" s="142">
        <v>6.966198726547887E-2</v>
      </c>
      <c r="N17" s="148">
        <v>539549</v>
      </c>
      <c r="O17" s="47">
        <v>51312</v>
      </c>
      <c r="P17" s="47">
        <v>590861</v>
      </c>
      <c r="Q17" s="142">
        <v>8.6842759972311598E-2</v>
      </c>
      <c r="R17" s="148">
        <v>566335</v>
      </c>
      <c r="S17" s="47">
        <v>49165</v>
      </c>
      <c r="T17" s="47">
        <v>615500</v>
      </c>
      <c r="U17" s="142">
        <v>7.9878147847278633E-2</v>
      </c>
      <c r="V17" s="148">
        <v>566304</v>
      </c>
      <c r="W17" s="47">
        <v>44801</v>
      </c>
      <c r="X17" s="47">
        <v>611105</v>
      </c>
      <c r="Y17" s="142">
        <v>7.3311460387331148E-2</v>
      </c>
      <c r="Z17" s="148">
        <v>594681</v>
      </c>
      <c r="AA17" s="47">
        <v>56665</v>
      </c>
      <c r="AB17" s="47">
        <v>651346</v>
      </c>
      <c r="AC17" s="142">
        <v>8.6996772836556921E-2</v>
      </c>
      <c r="AD17" s="148">
        <v>642817</v>
      </c>
      <c r="AE17" s="47">
        <v>50772</v>
      </c>
      <c r="AF17" s="47">
        <v>693589</v>
      </c>
      <c r="AG17" s="142">
        <v>7.3201852970563253E-2</v>
      </c>
      <c r="AH17" s="148">
        <v>671343</v>
      </c>
      <c r="AI17" s="47">
        <v>50004</v>
      </c>
      <c r="AJ17" s="47">
        <v>721347</v>
      </c>
      <c r="AK17" s="142">
        <v>6.9320313247299842E-2</v>
      </c>
      <c r="AL17" s="148">
        <v>705668</v>
      </c>
      <c r="AM17" s="47">
        <v>40363</v>
      </c>
      <c r="AN17" s="47">
        <v>746031</v>
      </c>
      <c r="AO17" s="142">
        <v>5.4103649848330701E-2</v>
      </c>
      <c r="AP17" s="148">
        <v>715955</v>
      </c>
      <c r="AQ17" s="47">
        <v>45848</v>
      </c>
      <c r="AR17" s="47">
        <v>761803</v>
      </c>
      <c r="AS17" s="142">
        <v>6.0183538263829363E-2</v>
      </c>
      <c r="AT17" s="148">
        <v>736816</v>
      </c>
      <c r="AU17" s="47">
        <v>43177</v>
      </c>
      <c r="AV17" s="47">
        <v>779993</v>
      </c>
      <c r="AW17" s="142">
        <v>5.5355624986378082E-2</v>
      </c>
      <c r="AX17" s="148">
        <v>762948</v>
      </c>
      <c r="AY17" s="47">
        <v>46740</v>
      </c>
      <c r="AZ17" s="47">
        <v>809688</v>
      </c>
      <c r="BA17" s="142">
        <v>5.7725938880161247E-2</v>
      </c>
    </row>
    <row r="18" spans="1:53">
      <c r="A18" s="132" t="s">
        <v>57</v>
      </c>
      <c r="B18" s="147" t="s">
        <v>455</v>
      </c>
      <c r="C18" s="146" t="s">
        <v>455</v>
      </c>
      <c r="D18" s="146" t="s">
        <v>455</v>
      </c>
      <c r="E18" s="146" t="s">
        <v>455</v>
      </c>
      <c r="F18" s="147" t="s">
        <v>455</v>
      </c>
      <c r="G18" s="146" t="s">
        <v>455</v>
      </c>
      <c r="H18" s="146" t="s">
        <v>455</v>
      </c>
      <c r="I18" s="146" t="s">
        <v>455</v>
      </c>
      <c r="J18" s="147" t="s">
        <v>455</v>
      </c>
      <c r="K18" s="146" t="s">
        <v>455</v>
      </c>
      <c r="L18" s="146" t="s">
        <v>455</v>
      </c>
      <c r="M18" s="146" t="s">
        <v>455</v>
      </c>
      <c r="N18" s="147" t="s">
        <v>455</v>
      </c>
      <c r="O18" s="146" t="s">
        <v>455</v>
      </c>
      <c r="P18" s="146" t="s">
        <v>455</v>
      </c>
      <c r="Q18" s="146" t="s">
        <v>455</v>
      </c>
      <c r="R18" s="147" t="s">
        <v>455</v>
      </c>
      <c r="S18" s="146" t="s">
        <v>455</v>
      </c>
      <c r="T18" s="146" t="s">
        <v>455</v>
      </c>
      <c r="U18" s="146" t="s">
        <v>455</v>
      </c>
      <c r="V18" s="147" t="s">
        <v>455</v>
      </c>
      <c r="W18" s="146" t="s">
        <v>455</v>
      </c>
      <c r="X18" s="146" t="s">
        <v>455</v>
      </c>
      <c r="Y18" s="146" t="s">
        <v>455</v>
      </c>
      <c r="Z18" s="147" t="s">
        <v>455</v>
      </c>
      <c r="AA18" s="146" t="s">
        <v>455</v>
      </c>
      <c r="AB18" s="146" t="s">
        <v>455</v>
      </c>
      <c r="AC18" s="146" t="s">
        <v>455</v>
      </c>
      <c r="AD18" s="148">
        <v>259123</v>
      </c>
      <c r="AE18" s="47">
        <v>17245</v>
      </c>
      <c r="AF18" s="47">
        <v>276368</v>
      </c>
      <c r="AG18" s="142">
        <v>6.239868581022405E-2</v>
      </c>
      <c r="AH18" s="148">
        <v>260655</v>
      </c>
      <c r="AI18" s="47">
        <v>14449</v>
      </c>
      <c r="AJ18" s="47">
        <v>275104</v>
      </c>
      <c r="AK18" s="142">
        <v>5.2521955333255786E-2</v>
      </c>
      <c r="AL18" s="148">
        <v>272713</v>
      </c>
      <c r="AM18" s="47">
        <v>15402</v>
      </c>
      <c r="AN18" s="47">
        <v>288115</v>
      </c>
      <c r="AO18" s="142">
        <v>5.3457820661888485E-2</v>
      </c>
      <c r="AP18" s="148">
        <v>279947</v>
      </c>
      <c r="AQ18" s="47">
        <v>15283</v>
      </c>
      <c r="AR18" s="47">
        <v>295230</v>
      </c>
      <c r="AS18" s="142">
        <v>5.1766419401822306E-2</v>
      </c>
      <c r="AT18" s="148">
        <v>280953</v>
      </c>
      <c r="AU18" s="47">
        <v>14472</v>
      </c>
      <c r="AV18" s="47">
        <v>295425</v>
      </c>
      <c r="AW18" s="142">
        <v>4.8987052551408984E-2</v>
      </c>
      <c r="AX18" s="148">
        <v>288605</v>
      </c>
      <c r="AY18" s="47">
        <v>12162</v>
      </c>
      <c r="AZ18" s="47">
        <v>300767</v>
      </c>
      <c r="BA18" s="142">
        <v>4.0436617049077861E-2</v>
      </c>
    </row>
    <row r="19" spans="1:53">
      <c r="A19" s="132" t="s">
        <v>58</v>
      </c>
      <c r="B19" s="148">
        <v>599102</v>
      </c>
      <c r="C19" s="47">
        <v>46901</v>
      </c>
      <c r="D19" s="47">
        <v>646003</v>
      </c>
      <c r="E19" s="142">
        <v>7.2601830022461192E-2</v>
      </c>
      <c r="F19" s="148">
        <v>635077</v>
      </c>
      <c r="G19" s="47">
        <v>50141</v>
      </c>
      <c r="H19" s="47">
        <v>685218</v>
      </c>
      <c r="I19" s="142">
        <v>7.3175252255486573E-2</v>
      </c>
      <c r="J19" s="148">
        <v>660047</v>
      </c>
      <c r="K19" s="47">
        <v>49874</v>
      </c>
      <c r="L19" s="47">
        <v>709921</v>
      </c>
      <c r="M19" s="142">
        <v>7.0252887293093175E-2</v>
      </c>
      <c r="N19" s="148">
        <v>659458</v>
      </c>
      <c r="O19" s="47">
        <v>57976</v>
      </c>
      <c r="P19" s="47">
        <v>717434</v>
      </c>
      <c r="Q19" s="142">
        <v>8.0810220870491223E-2</v>
      </c>
      <c r="R19" s="148">
        <v>678326</v>
      </c>
      <c r="S19" s="47">
        <v>45224</v>
      </c>
      <c r="T19" s="47">
        <v>723550</v>
      </c>
      <c r="U19" s="142">
        <v>6.2502936908299361E-2</v>
      </c>
      <c r="V19" s="148">
        <v>713188</v>
      </c>
      <c r="W19" s="47">
        <v>49474</v>
      </c>
      <c r="X19" s="47">
        <v>762662</v>
      </c>
      <c r="Y19" s="142">
        <v>6.4870152177504581E-2</v>
      </c>
      <c r="Z19" s="148">
        <v>755857</v>
      </c>
      <c r="AA19" s="47">
        <v>43301</v>
      </c>
      <c r="AB19" s="47">
        <v>799158</v>
      </c>
      <c r="AC19" s="142">
        <v>5.4183277899989737E-2</v>
      </c>
      <c r="AD19" s="148">
        <v>560058</v>
      </c>
      <c r="AE19" s="47">
        <v>32271</v>
      </c>
      <c r="AF19" s="47">
        <v>592329</v>
      </c>
      <c r="AG19" s="142">
        <v>5.4481546572934976E-2</v>
      </c>
      <c r="AH19" s="148">
        <v>585864</v>
      </c>
      <c r="AI19" s="47">
        <v>32326</v>
      </c>
      <c r="AJ19" s="47">
        <v>618190</v>
      </c>
      <c r="AK19" s="142">
        <v>5.2291366731910899E-2</v>
      </c>
      <c r="AL19" s="148">
        <v>618183</v>
      </c>
      <c r="AM19" s="47">
        <v>29614</v>
      </c>
      <c r="AN19" s="47">
        <v>647797</v>
      </c>
      <c r="AO19" s="142">
        <v>4.571493847609668E-2</v>
      </c>
      <c r="AP19" s="148">
        <v>635916</v>
      </c>
      <c r="AQ19" s="47">
        <v>36412</v>
      </c>
      <c r="AR19" s="47">
        <v>672328</v>
      </c>
      <c r="AS19" s="142">
        <v>5.4158089503932604E-2</v>
      </c>
      <c r="AT19" s="148">
        <v>649306</v>
      </c>
      <c r="AU19" s="47">
        <v>31643</v>
      </c>
      <c r="AV19" s="47">
        <v>680949</v>
      </c>
      <c r="AW19" s="142">
        <v>4.6468971978811925E-2</v>
      </c>
      <c r="AX19" s="148">
        <v>678880</v>
      </c>
      <c r="AY19" s="47">
        <v>34885</v>
      </c>
      <c r="AZ19" s="47">
        <v>713765</v>
      </c>
      <c r="BA19" s="142">
        <v>4.8874629604982033E-2</v>
      </c>
    </row>
    <row r="20" spans="1:53">
      <c r="A20" s="132" t="s">
        <v>59</v>
      </c>
      <c r="B20" s="148">
        <v>43229</v>
      </c>
      <c r="C20" s="47">
        <v>3729</v>
      </c>
      <c r="D20" s="47">
        <v>46958</v>
      </c>
      <c r="E20" s="142">
        <v>7.941138890071979E-2</v>
      </c>
      <c r="F20" s="148">
        <v>49215</v>
      </c>
      <c r="G20" s="47">
        <v>3328</v>
      </c>
      <c r="H20" s="47">
        <v>52543</v>
      </c>
      <c r="I20" s="142">
        <v>6.3338598861884546E-2</v>
      </c>
      <c r="J20" s="148">
        <v>50950</v>
      </c>
      <c r="K20" s="47">
        <v>3217</v>
      </c>
      <c r="L20" s="47">
        <v>54167</v>
      </c>
      <c r="M20" s="142">
        <v>5.939040375136153E-2</v>
      </c>
      <c r="N20" s="148">
        <v>53034</v>
      </c>
      <c r="O20" s="47">
        <v>3517</v>
      </c>
      <c r="P20" s="47">
        <v>56551</v>
      </c>
      <c r="Q20" s="142">
        <v>6.2191650015030679E-2</v>
      </c>
      <c r="R20" s="148">
        <v>54242</v>
      </c>
      <c r="S20" s="47">
        <v>4655</v>
      </c>
      <c r="T20" s="47">
        <v>58897</v>
      </c>
      <c r="U20" s="142">
        <v>7.9036283681681585E-2</v>
      </c>
      <c r="V20" s="148">
        <v>58673</v>
      </c>
      <c r="W20" s="47">
        <v>3502</v>
      </c>
      <c r="X20" s="47">
        <v>62175</v>
      </c>
      <c r="Y20" s="142">
        <v>5.6324889425010051E-2</v>
      </c>
      <c r="Z20" s="148">
        <v>62188</v>
      </c>
      <c r="AA20" s="47">
        <v>4004</v>
      </c>
      <c r="AB20" s="47">
        <v>66192</v>
      </c>
      <c r="AC20" s="142">
        <v>6.0490693739424707E-2</v>
      </c>
      <c r="AD20" s="148">
        <v>65312</v>
      </c>
      <c r="AE20" s="47">
        <v>2460</v>
      </c>
      <c r="AF20" s="47">
        <v>67772</v>
      </c>
      <c r="AG20" s="142">
        <v>3.6298176237974385E-2</v>
      </c>
      <c r="AH20" s="148">
        <v>67867</v>
      </c>
      <c r="AI20" s="47">
        <v>3110</v>
      </c>
      <c r="AJ20" s="47">
        <v>70977</v>
      </c>
      <c r="AK20" s="142">
        <v>4.3817011144455249E-2</v>
      </c>
      <c r="AL20" s="148">
        <v>72367</v>
      </c>
      <c r="AM20" s="47">
        <v>3399</v>
      </c>
      <c r="AN20" s="47">
        <v>75766</v>
      </c>
      <c r="AO20" s="142">
        <v>4.4861811366576035E-2</v>
      </c>
      <c r="AP20" s="148">
        <v>73978</v>
      </c>
      <c r="AQ20" s="47">
        <v>3992</v>
      </c>
      <c r="AR20" s="47">
        <v>77970</v>
      </c>
      <c r="AS20" s="142">
        <v>5.1199179171476206E-2</v>
      </c>
      <c r="AT20" s="148">
        <v>75814</v>
      </c>
      <c r="AU20" s="47">
        <v>2569</v>
      </c>
      <c r="AV20" s="47">
        <v>78383</v>
      </c>
      <c r="AW20" s="142">
        <v>3.2774963959021727E-2</v>
      </c>
      <c r="AX20" s="148">
        <v>78683</v>
      </c>
      <c r="AY20" s="47">
        <v>4040</v>
      </c>
      <c r="AZ20" s="47">
        <v>82723</v>
      </c>
      <c r="BA20" s="142">
        <v>4.8837687221208126E-2</v>
      </c>
    </row>
    <row r="21" spans="1:53">
      <c r="A21" s="132" t="s">
        <v>60</v>
      </c>
      <c r="B21" s="148">
        <v>90578</v>
      </c>
      <c r="C21" s="47">
        <v>2975</v>
      </c>
      <c r="D21" s="47">
        <v>93553</v>
      </c>
      <c r="E21" s="142">
        <v>3.1800156061270082E-2</v>
      </c>
      <c r="F21" s="148">
        <v>95760</v>
      </c>
      <c r="G21" s="47">
        <v>3080</v>
      </c>
      <c r="H21" s="47">
        <v>98840</v>
      </c>
      <c r="I21" s="142">
        <v>3.1161473087818695E-2</v>
      </c>
      <c r="J21" s="148">
        <v>95279</v>
      </c>
      <c r="K21" s="47">
        <v>2088</v>
      </c>
      <c r="L21" s="47">
        <v>97367</v>
      </c>
      <c r="M21" s="142">
        <v>2.1444637300111948E-2</v>
      </c>
      <c r="N21" s="148">
        <v>92802</v>
      </c>
      <c r="O21" s="47">
        <v>3495</v>
      </c>
      <c r="P21" s="47">
        <v>96297</v>
      </c>
      <c r="Q21" s="142">
        <v>3.6293965544097945E-2</v>
      </c>
      <c r="R21" s="148">
        <v>99477</v>
      </c>
      <c r="S21" s="47">
        <v>2695</v>
      </c>
      <c r="T21" s="47">
        <v>102172</v>
      </c>
      <c r="U21" s="142">
        <v>2.6377089613592766E-2</v>
      </c>
      <c r="V21" s="148">
        <v>103263</v>
      </c>
      <c r="W21" s="47">
        <v>1813</v>
      </c>
      <c r="X21" s="47">
        <v>105076</v>
      </c>
      <c r="Y21" s="142">
        <v>1.725417792835662E-2</v>
      </c>
      <c r="Z21" s="148">
        <v>108339</v>
      </c>
      <c r="AA21" s="47">
        <v>1481</v>
      </c>
      <c r="AB21" s="47">
        <v>109820</v>
      </c>
      <c r="AC21" s="142">
        <v>1.3485703879074849E-2</v>
      </c>
      <c r="AD21" s="148">
        <v>110990</v>
      </c>
      <c r="AE21" s="47">
        <v>3145</v>
      </c>
      <c r="AF21" s="47">
        <v>114135</v>
      </c>
      <c r="AG21" s="142">
        <v>2.755508827265957E-2</v>
      </c>
      <c r="AH21" s="148">
        <v>110832</v>
      </c>
      <c r="AI21" s="47">
        <v>2423</v>
      </c>
      <c r="AJ21" s="47">
        <v>113255</v>
      </c>
      <c r="AK21" s="142">
        <v>2.1394198931614497E-2</v>
      </c>
      <c r="AL21" s="148">
        <v>120934</v>
      </c>
      <c r="AM21" s="47">
        <v>2021</v>
      </c>
      <c r="AN21" s="47">
        <v>122955</v>
      </c>
      <c r="AO21" s="142">
        <v>1.6436907811801064E-2</v>
      </c>
      <c r="AP21" s="148">
        <v>116726</v>
      </c>
      <c r="AQ21" s="47">
        <v>3446</v>
      </c>
      <c r="AR21" s="47">
        <v>120172</v>
      </c>
      <c r="AS21" s="142">
        <v>2.8675565023466364E-2</v>
      </c>
      <c r="AT21" s="148">
        <v>121219</v>
      </c>
      <c r="AU21" s="47">
        <v>1872</v>
      </c>
      <c r="AV21" s="47">
        <v>123091</v>
      </c>
      <c r="AW21" s="142">
        <v>1.5208260555198999E-2</v>
      </c>
      <c r="AX21" s="148">
        <v>121656</v>
      </c>
      <c r="AY21" s="47">
        <v>3050</v>
      </c>
      <c r="AZ21" s="47">
        <v>124706</v>
      </c>
      <c r="BA21" s="142">
        <v>2.4457524096675381E-2</v>
      </c>
    </row>
    <row r="22" spans="1:53" s="359" customFormat="1">
      <c r="A22" s="432" t="s">
        <v>610</v>
      </c>
      <c r="B22" s="432"/>
      <c r="C22" s="432"/>
      <c r="D22" s="432"/>
      <c r="E22" s="432"/>
      <c r="F22" s="432"/>
      <c r="G22" s="432"/>
      <c r="H22" s="432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2"/>
      <c r="AD22" s="432"/>
      <c r="AE22" s="432"/>
      <c r="AF22" s="432"/>
      <c r="AG22" s="432"/>
      <c r="AH22" s="432"/>
      <c r="AI22" s="432"/>
      <c r="AJ22" s="432"/>
      <c r="AK22" s="432"/>
      <c r="AL22" s="432"/>
      <c r="AM22" s="432"/>
      <c r="AN22" s="432"/>
      <c r="AO22" s="432"/>
      <c r="AP22" s="432"/>
      <c r="AQ22" s="432"/>
      <c r="AR22" s="432"/>
      <c r="AS22" s="432"/>
      <c r="AT22" s="432"/>
      <c r="AU22" s="432"/>
      <c r="AV22" s="432"/>
      <c r="AW22" s="432"/>
      <c r="AX22" s="432"/>
      <c r="AY22" s="432"/>
      <c r="AZ22" s="432"/>
      <c r="BA22" s="432"/>
    </row>
    <row r="24" spans="1:53">
      <c r="A24" s="437" t="s">
        <v>617</v>
      </c>
      <c r="B24" s="437"/>
      <c r="C24" s="437"/>
      <c r="D24" s="437"/>
      <c r="E24" s="437"/>
      <c r="F24" s="437"/>
      <c r="G24" s="437"/>
      <c r="H24" s="437"/>
      <c r="I24" s="437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</row>
    <row r="25" spans="1:53" s="359" customFormat="1">
      <c r="A25" s="431" t="s">
        <v>611</v>
      </c>
      <c r="B25" s="431"/>
      <c r="C25" s="431"/>
      <c r="D25" s="431"/>
      <c r="E25" s="431"/>
      <c r="F25" s="431"/>
      <c r="G25" s="431"/>
      <c r="H25" s="431"/>
      <c r="I25" s="431"/>
      <c r="J25" s="431"/>
      <c r="K25" s="431"/>
      <c r="L25" s="431"/>
      <c r="M25" s="431"/>
      <c r="N25" s="431"/>
      <c r="O25" s="431"/>
    </row>
    <row r="26" spans="1:53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</row>
    <row r="27" spans="1:53">
      <c r="A27" s="144" t="s">
        <v>68</v>
      </c>
      <c r="B27" s="443">
        <v>1990</v>
      </c>
      <c r="C27" s="444"/>
      <c r="D27" s="444"/>
      <c r="E27" s="444"/>
      <c r="F27" s="443">
        <v>1992</v>
      </c>
      <c r="G27" s="444"/>
      <c r="H27" s="444"/>
      <c r="I27" s="444"/>
      <c r="J27" s="443">
        <v>1994</v>
      </c>
      <c r="K27" s="444"/>
      <c r="L27" s="444"/>
      <c r="M27" s="444"/>
      <c r="N27" s="443">
        <v>1996</v>
      </c>
      <c r="O27" s="444"/>
      <c r="P27" s="444"/>
      <c r="Q27" s="444"/>
      <c r="R27" s="443">
        <v>1998</v>
      </c>
      <c r="S27" s="444"/>
      <c r="T27" s="444"/>
      <c r="U27" s="444"/>
      <c r="V27" s="443">
        <v>2000</v>
      </c>
      <c r="W27" s="444"/>
      <c r="X27" s="444"/>
      <c r="Y27" s="444"/>
      <c r="Z27" s="443">
        <v>2003</v>
      </c>
      <c r="AA27" s="444"/>
      <c r="AB27" s="444"/>
      <c r="AC27" s="444"/>
      <c r="AD27" s="443">
        <v>2006</v>
      </c>
      <c r="AE27" s="444"/>
      <c r="AF27" s="444"/>
      <c r="AG27" s="444"/>
      <c r="AH27" s="443">
        <v>2009</v>
      </c>
      <c r="AI27" s="444"/>
      <c r="AJ27" s="444"/>
      <c r="AK27" s="444"/>
      <c r="AL27" s="443">
        <v>2011</v>
      </c>
      <c r="AM27" s="444"/>
      <c r="AN27" s="444"/>
      <c r="AO27" s="444"/>
      <c r="AP27" s="443">
        <v>2013</v>
      </c>
      <c r="AQ27" s="444"/>
      <c r="AR27" s="444"/>
      <c r="AS27" s="444"/>
      <c r="AT27" s="443">
        <v>2015</v>
      </c>
      <c r="AU27" s="444"/>
      <c r="AV27" s="444"/>
      <c r="AW27" s="444"/>
      <c r="AX27" s="443">
        <v>2017</v>
      </c>
      <c r="AY27" s="444"/>
      <c r="AZ27" s="444"/>
      <c r="BA27" s="444"/>
    </row>
    <row r="28" spans="1:53" ht="30">
      <c r="A28" s="144" t="s">
        <v>80</v>
      </c>
      <c r="B28" s="133" t="s">
        <v>15</v>
      </c>
      <c r="C28" s="133" t="s">
        <v>16</v>
      </c>
      <c r="D28" s="133" t="s">
        <v>17</v>
      </c>
      <c r="E28" s="133" t="s">
        <v>18</v>
      </c>
      <c r="F28" s="133" t="s">
        <v>15</v>
      </c>
      <c r="G28" s="133" t="s">
        <v>16</v>
      </c>
      <c r="H28" s="133" t="s">
        <v>17</v>
      </c>
      <c r="I28" s="133" t="s">
        <v>18</v>
      </c>
      <c r="J28" s="133" t="s">
        <v>15</v>
      </c>
      <c r="K28" s="133" t="s">
        <v>16</v>
      </c>
      <c r="L28" s="133" t="s">
        <v>17</v>
      </c>
      <c r="M28" s="133" t="s">
        <v>18</v>
      </c>
      <c r="N28" s="133" t="s">
        <v>15</v>
      </c>
      <c r="O28" s="133" t="s">
        <v>16</v>
      </c>
      <c r="P28" s="133" t="s">
        <v>17</v>
      </c>
      <c r="Q28" s="133" t="s">
        <v>18</v>
      </c>
      <c r="R28" s="133" t="s">
        <v>15</v>
      </c>
      <c r="S28" s="133" t="s">
        <v>16</v>
      </c>
      <c r="T28" s="133" t="s">
        <v>17</v>
      </c>
      <c r="U28" s="133" t="s">
        <v>18</v>
      </c>
      <c r="V28" s="133" t="s">
        <v>15</v>
      </c>
      <c r="W28" s="133" t="s">
        <v>16</v>
      </c>
      <c r="X28" s="133" t="s">
        <v>17</v>
      </c>
      <c r="Y28" s="133" t="s">
        <v>18</v>
      </c>
      <c r="Z28" s="133" t="s">
        <v>15</v>
      </c>
      <c r="AA28" s="133" t="s">
        <v>16</v>
      </c>
      <c r="AB28" s="133" t="s">
        <v>17</v>
      </c>
      <c r="AC28" s="133" t="s">
        <v>18</v>
      </c>
      <c r="AD28" s="133" t="s">
        <v>15</v>
      </c>
      <c r="AE28" s="133" t="s">
        <v>16</v>
      </c>
      <c r="AF28" s="133" t="s">
        <v>17</v>
      </c>
      <c r="AG28" s="133" t="s">
        <v>18</v>
      </c>
      <c r="AH28" s="133" t="s">
        <v>15</v>
      </c>
      <c r="AI28" s="133" t="s">
        <v>16</v>
      </c>
      <c r="AJ28" s="133" t="s">
        <v>17</v>
      </c>
      <c r="AK28" s="133" t="s">
        <v>18</v>
      </c>
      <c r="AL28" s="133" t="s">
        <v>15</v>
      </c>
      <c r="AM28" s="133" t="s">
        <v>16</v>
      </c>
      <c r="AN28" s="133" t="s">
        <v>17</v>
      </c>
      <c r="AO28" s="133" t="s">
        <v>18</v>
      </c>
      <c r="AP28" s="133" t="s">
        <v>15</v>
      </c>
      <c r="AQ28" s="133" t="s">
        <v>16</v>
      </c>
      <c r="AR28" s="133" t="s">
        <v>17</v>
      </c>
      <c r="AS28" s="133" t="s">
        <v>18</v>
      </c>
      <c r="AT28" s="133" t="s">
        <v>15</v>
      </c>
      <c r="AU28" s="133" t="s">
        <v>16</v>
      </c>
      <c r="AV28" s="133" t="s">
        <v>17</v>
      </c>
      <c r="AW28" s="133" t="s">
        <v>18</v>
      </c>
      <c r="AX28" s="133" t="s">
        <v>15</v>
      </c>
      <c r="AY28" s="133" t="s">
        <v>16</v>
      </c>
      <c r="AZ28" s="133" t="s">
        <v>17</v>
      </c>
      <c r="BA28" s="133" t="s">
        <v>18</v>
      </c>
    </row>
    <row r="29" spans="1:53">
      <c r="A29" s="132" t="s">
        <v>46</v>
      </c>
      <c r="B29" s="147" t="s">
        <v>455</v>
      </c>
      <c r="C29" s="146" t="s">
        <v>455</v>
      </c>
      <c r="D29" s="146" t="s">
        <v>455</v>
      </c>
      <c r="E29" s="146" t="s">
        <v>455</v>
      </c>
      <c r="F29" s="147" t="s">
        <v>455</v>
      </c>
      <c r="G29" s="146" t="s">
        <v>455</v>
      </c>
      <c r="H29" s="146" t="s">
        <v>455</v>
      </c>
      <c r="I29" s="146" t="s">
        <v>455</v>
      </c>
      <c r="J29" s="147" t="s">
        <v>455</v>
      </c>
      <c r="K29" s="146" t="s">
        <v>455</v>
      </c>
      <c r="L29" s="146" t="s">
        <v>455</v>
      </c>
      <c r="M29" s="146" t="s">
        <v>455</v>
      </c>
      <c r="N29" s="147" t="s">
        <v>455</v>
      </c>
      <c r="O29" s="146" t="s">
        <v>455</v>
      </c>
      <c r="P29" s="146" t="s">
        <v>455</v>
      </c>
      <c r="Q29" s="146" t="s">
        <v>455</v>
      </c>
      <c r="R29" s="147" t="s">
        <v>455</v>
      </c>
      <c r="S29" s="146" t="s">
        <v>455</v>
      </c>
      <c r="T29" s="146" t="s">
        <v>455</v>
      </c>
      <c r="U29" s="146" t="s">
        <v>455</v>
      </c>
      <c r="V29" s="147" t="s">
        <v>455</v>
      </c>
      <c r="W29" s="146" t="s">
        <v>455</v>
      </c>
      <c r="X29" s="146" t="s">
        <v>455</v>
      </c>
      <c r="Y29" s="146" t="s">
        <v>455</v>
      </c>
      <c r="Z29" s="147" t="s">
        <v>455</v>
      </c>
      <c r="AA29" s="146" t="s">
        <v>455</v>
      </c>
      <c r="AB29" s="146" t="s">
        <v>455</v>
      </c>
      <c r="AC29" s="146" t="s">
        <v>455</v>
      </c>
      <c r="AD29" s="148">
        <v>1528</v>
      </c>
      <c r="AE29" s="47">
        <v>176</v>
      </c>
      <c r="AF29" s="47">
        <v>1704</v>
      </c>
      <c r="AG29" s="142">
        <v>0.10328638497652583</v>
      </c>
      <c r="AH29" s="148">
        <v>1767</v>
      </c>
      <c r="AI29" s="47">
        <v>122</v>
      </c>
      <c r="AJ29" s="47">
        <v>1889</v>
      </c>
      <c r="AK29" s="142">
        <v>6.4584436209634721E-2</v>
      </c>
      <c r="AL29" s="148">
        <v>5945</v>
      </c>
      <c r="AM29" s="47">
        <v>115</v>
      </c>
      <c r="AN29" s="47">
        <v>6060</v>
      </c>
      <c r="AO29" s="142">
        <v>1.8976897689768978E-2</v>
      </c>
      <c r="AP29" s="148">
        <v>6537</v>
      </c>
      <c r="AQ29" s="47">
        <v>164</v>
      </c>
      <c r="AR29" s="47">
        <v>6701</v>
      </c>
      <c r="AS29" s="142">
        <v>2.447395911058051E-2</v>
      </c>
      <c r="AT29" s="148">
        <v>2038</v>
      </c>
      <c r="AU29" s="47">
        <v>75</v>
      </c>
      <c r="AV29" s="47">
        <v>2113</v>
      </c>
      <c r="AW29" s="142">
        <v>3.5494557501183154E-2</v>
      </c>
      <c r="AX29" s="148">
        <v>6015</v>
      </c>
      <c r="AY29" s="47">
        <v>194</v>
      </c>
      <c r="AZ29" s="47">
        <v>6209</v>
      </c>
      <c r="BA29" s="142">
        <v>3.1244966983411178E-2</v>
      </c>
    </row>
    <row r="30" spans="1:53">
      <c r="A30" s="132" t="s">
        <v>47</v>
      </c>
      <c r="B30" s="148">
        <v>3058</v>
      </c>
      <c r="C30" s="47">
        <v>81</v>
      </c>
      <c r="D30" s="47">
        <v>3139</v>
      </c>
      <c r="E30" s="142">
        <v>2.5804396304555589E-2</v>
      </c>
      <c r="F30" s="148">
        <v>2891</v>
      </c>
      <c r="G30" s="47">
        <v>66</v>
      </c>
      <c r="H30" s="47">
        <v>2957</v>
      </c>
      <c r="I30" s="142">
        <v>2.2319918836658775E-2</v>
      </c>
      <c r="J30" s="148">
        <v>2729</v>
      </c>
      <c r="K30" s="47">
        <v>89</v>
      </c>
      <c r="L30" s="47">
        <v>2818</v>
      </c>
      <c r="M30" s="142">
        <v>3.1582682753726048E-2</v>
      </c>
      <c r="N30" s="148">
        <v>2600</v>
      </c>
      <c r="O30" s="47">
        <v>214</v>
      </c>
      <c r="P30" s="47">
        <v>2814</v>
      </c>
      <c r="Q30" s="142">
        <v>7.604832977967306E-2</v>
      </c>
      <c r="R30" s="148">
        <v>4720</v>
      </c>
      <c r="S30" s="47">
        <v>519</v>
      </c>
      <c r="T30" s="47">
        <v>5239</v>
      </c>
      <c r="U30" s="142">
        <v>9.9064707005153657E-2</v>
      </c>
      <c r="V30" s="148">
        <v>5243</v>
      </c>
      <c r="W30" s="47">
        <v>512</v>
      </c>
      <c r="X30" s="47">
        <v>5755</v>
      </c>
      <c r="Y30" s="142">
        <v>8.8966116420503907E-2</v>
      </c>
      <c r="Z30" s="148">
        <v>5671</v>
      </c>
      <c r="AA30" s="47">
        <v>527</v>
      </c>
      <c r="AB30" s="47">
        <v>6198</v>
      </c>
      <c r="AC30" s="142">
        <v>8.5027428202646013E-2</v>
      </c>
      <c r="AD30" s="148">
        <v>3559</v>
      </c>
      <c r="AE30" s="47">
        <v>248</v>
      </c>
      <c r="AF30" s="47">
        <v>3807</v>
      </c>
      <c r="AG30" s="142">
        <v>6.5143157341738908E-2</v>
      </c>
      <c r="AH30" s="148">
        <v>3118</v>
      </c>
      <c r="AI30" s="47">
        <v>156</v>
      </c>
      <c r="AJ30" s="47">
        <v>3274</v>
      </c>
      <c r="AK30" s="142">
        <v>4.7648136835675016E-2</v>
      </c>
      <c r="AL30" s="148">
        <v>9894</v>
      </c>
      <c r="AM30" s="47">
        <v>125</v>
      </c>
      <c r="AN30" s="47">
        <v>10019</v>
      </c>
      <c r="AO30" s="142">
        <v>1.2476295039425092E-2</v>
      </c>
      <c r="AP30" s="148">
        <v>7299</v>
      </c>
      <c r="AQ30" s="47">
        <v>101</v>
      </c>
      <c r="AR30" s="47">
        <v>7400</v>
      </c>
      <c r="AS30" s="142">
        <v>1.3648648648648648E-2</v>
      </c>
      <c r="AT30" s="148">
        <v>6141</v>
      </c>
      <c r="AU30" s="47">
        <v>113</v>
      </c>
      <c r="AV30" s="47">
        <v>6254</v>
      </c>
      <c r="AW30" s="142">
        <v>1.8068436200831466E-2</v>
      </c>
      <c r="AX30" s="148">
        <v>7536</v>
      </c>
      <c r="AY30" s="47">
        <v>147</v>
      </c>
      <c r="AZ30" s="47">
        <v>7683</v>
      </c>
      <c r="BA30" s="142">
        <v>1.9133151112846546E-2</v>
      </c>
    </row>
    <row r="31" spans="1:53">
      <c r="A31" s="132" t="s">
        <v>48</v>
      </c>
      <c r="B31" s="148">
        <v>3167</v>
      </c>
      <c r="C31" s="47">
        <v>105</v>
      </c>
      <c r="D31" s="47">
        <v>3272</v>
      </c>
      <c r="E31" s="142">
        <v>3.2090464547677264E-2</v>
      </c>
      <c r="F31" s="148">
        <v>4337</v>
      </c>
      <c r="G31" s="47">
        <v>200</v>
      </c>
      <c r="H31" s="47">
        <v>4537</v>
      </c>
      <c r="I31" s="142">
        <v>4.4081992506061277E-2</v>
      </c>
      <c r="J31" s="148">
        <v>4888</v>
      </c>
      <c r="K31" s="47">
        <v>171</v>
      </c>
      <c r="L31" s="47">
        <v>5059</v>
      </c>
      <c r="M31" s="142">
        <v>3.3801146471634708E-2</v>
      </c>
      <c r="N31" s="148">
        <v>3603</v>
      </c>
      <c r="O31" s="47">
        <v>181</v>
      </c>
      <c r="P31" s="47">
        <v>3784</v>
      </c>
      <c r="Q31" s="142">
        <v>4.7832980972515857E-2</v>
      </c>
      <c r="R31" s="148">
        <v>3944</v>
      </c>
      <c r="S31" s="47">
        <v>192</v>
      </c>
      <c r="T31" s="47">
        <v>4136</v>
      </c>
      <c r="U31" s="142">
        <v>4.6421663442940041E-2</v>
      </c>
      <c r="V31" s="148">
        <v>4777</v>
      </c>
      <c r="W31" s="47">
        <v>163</v>
      </c>
      <c r="X31" s="47">
        <v>4940</v>
      </c>
      <c r="Y31" s="142">
        <v>3.2995951417004052E-2</v>
      </c>
      <c r="Z31" s="148">
        <v>5591</v>
      </c>
      <c r="AA31" s="47">
        <v>205</v>
      </c>
      <c r="AB31" s="47">
        <v>5796</v>
      </c>
      <c r="AC31" s="142">
        <v>3.5369220151828848E-2</v>
      </c>
      <c r="AD31" s="148">
        <v>5090</v>
      </c>
      <c r="AE31" s="47">
        <v>199</v>
      </c>
      <c r="AF31" s="47">
        <v>5289</v>
      </c>
      <c r="AG31" s="142">
        <v>3.7625259973529966E-2</v>
      </c>
      <c r="AH31" s="148">
        <v>5236</v>
      </c>
      <c r="AI31" s="47">
        <v>158</v>
      </c>
      <c r="AJ31" s="47">
        <v>5394</v>
      </c>
      <c r="AK31" s="142">
        <v>2.9291805710048201E-2</v>
      </c>
      <c r="AL31" s="148">
        <v>10869</v>
      </c>
      <c r="AM31" s="47">
        <v>129</v>
      </c>
      <c r="AN31" s="47">
        <v>10998</v>
      </c>
      <c r="AO31" s="142">
        <v>1.1729405346426624E-2</v>
      </c>
      <c r="AP31" s="148">
        <v>6006</v>
      </c>
      <c r="AQ31" s="47">
        <v>139</v>
      </c>
      <c r="AR31" s="47">
        <v>6145</v>
      </c>
      <c r="AS31" s="142">
        <v>2.2620016273393002E-2</v>
      </c>
      <c r="AT31" s="148">
        <v>5091</v>
      </c>
      <c r="AU31" s="47">
        <v>68</v>
      </c>
      <c r="AV31" s="47">
        <v>5159</v>
      </c>
      <c r="AW31" s="142">
        <v>1.3180849001744524E-2</v>
      </c>
      <c r="AX31" s="148">
        <v>6538</v>
      </c>
      <c r="AY31" s="47">
        <v>156</v>
      </c>
      <c r="AZ31" s="47">
        <v>6694</v>
      </c>
      <c r="BA31" s="142">
        <v>2.3304451747833882E-2</v>
      </c>
    </row>
    <row r="32" spans="1:53">
      <c r="A32" s="132" t="s">
        <v>49</v>
      </c>
      <c r="B32" s="148">
        <v>2216</v>
      </c>
      <c r="C32" s="47">
        <v>166</v>
      </c>
      <c r="D32" s="47">
        <v>2382</v>
      </c>
      <c r="E32" s="142">
        <v>6.9689336691855577E-2</v>
      </c>
      <c r="F32" s="148">
        <v>4057</v>
      </c>
      <c r="G32" s="47">
        <v>190</v>
      </c>
      <c r="H32" s="47">
        <v>4247</v>
      </c>
      <c r="I32" s="142">
        <v>4.4737461737697201E-2</v>
      </c>
      <c r="J32" s="148">
        <v>4202</v>
      </c>
      <c r="K32" s="47">
        <v>220</v>
      </c>
      <c r="L32" s="47">
        <v>4422</v>
      </c>
      <c r="M32" s="142">
        <v>4.975124378109453E-2</v>
      </c>
      <c r="N32" s="148">
        <v>2504</v>
      </c>
      <c r="O32" s="47">
        <v>177</v>
      </c>
      <c r="P32" s="47">
        <v>2681</v>
      </c>
      <c r="Q32" s="142">
        <v>6.6020141738157401E-2</v>
      </c>
      <c r="R32" s="148">
        <v>4469</v>
      </c>
      <c r="S32" s="47">
        <v>302</v>
      </c>
      <c r="T32" s="47">
        <v>4771</v>
      </c>
      <c r="U32" s="142">
        <v>6.3299098721442043E-2</v>
      </c>
      <c r="V32" s="148">
        <v>5084</v>
      </c>
      <c r="W32" s="47">
        <v>274</v>
      </c>
      <c r="X32" s="47">
        <v>5358</v>
      </c>
      <c r="Y32" s="142">
        <v>5.1138484509145203E-2</v>
      </c>
      <c r="Z32" s="148">
        <v>5715</v>
      </c>
      <c r="AA32" s="47">
        <v>371</v>
      </c>
      <c r="AB32" s="47">
        <v>6086</v>
      </c>
      <c r="AC32" s="142">
        <v>6.0959579362471247E-2</v>
      </c>
      <c r="AD32" s="148">
        <v>4814</v>
      </c>
      <c r="AE32" s="47">
        <v>213</v>
      </c>
      <c r="AF32" s="47">
        <v>5027</v>
      </c>
      <c r="AG32" s="142">
        <v>4.2371195544062067E-2</v>
      </c>
      <c r="AH32" s="148">
        <v>4011</v>
      </c>
      <c r="AI32" s="47">
        <v>154</v>
      </c>
      <c r="AJ32" s="47">
        <v>4165</v>
      </c>
      <c r="AK32" s="142">
        <v>3.6974789915966387E-2</v>
      </c>
      <c r="AL32" s="148">
        <v>7467</v>
      </c>
      <c r="AM32" s="47">
        <v>233</v>
      </c>
      <c r="AN32" s="47">
        <v>7700</v>
      </c>
      <c r="AO32" s="142">
        <v>3.0259740259740261E-2</v>
      </c>
      <c r="AP32" s="148">
        <v>5939</v>
      </c>
      <c r="AQ32" s="47">
        <v>202</v>
      </c>
      <c r="AR32" s="47">
        <v>6141</v>
      </c>
      <c r="AS32" s="142">
        <v>3.2893665526787165E-2</v>
      </c>
      <c r="AT32" s="148">
        <v>10352</v>
      </c>
      <c r="AU32" s="47">
        <v>213</v>
      </c>
      <c r="AV32" s="47">
        <v>10565</v>
      </c>
      <c r="AW32" s="142">
        <v>2.0160908660672029E-2</v>
      </c>
      <c r="AX32" s="148">
        <v>5275</v>
      </c>
      <c r="AY32" s="47">
        <v>178</v>
      </c>
      <c r="AZ32" s="47">
        <v>5453</v>
      </c>
      <c r="BA32" s="142">
        <v>3.2642582064918393E-2</v>
      </c>
    </row>
    <row r="33" spans="1:53">
      <c r="A33" s="132" t="s">
        <v>50</v>
      </c>
      <c r="B33" s="148">
        <v>3856</v>
      </c>
      <c r="C33" s="47">
        <v>280</v>
      </c>
      <c r="D33" s="47">
        <v>4136</v>
      </c>
      <c r="E33" s="142">
        <v>6.7698259187620888E-2</v>
      </c>
      <c r="F33" s="148">
        <v>3221</v>
      </c>
      <c r="G33" s="47">
        <v>208</v>
      </c>
      <c r="H33" s="47">
        <v>3429</v>
      </c>
      <c r="I33" s="142">
        <v>6.0659084281131523E-2</v>
      </c>
      <c r="J33" s="148">
        <v>7671</v>
      </c>
      <c r="K33" s="47">
        <v>727</v>
      </c>
      <c r="L33" s="47">
        <v>8398</v>
      </c>
      <c r="M33" s="142">
        <v>8.656823053107883E-2</v>
      </c>
      <c r="N33" s="148">
        <v>4326</v>
      </c>
      <c r="O33" s="47">
        <v>388</v>
      </c>
      <c r="P33" s="47">
        <v>4714</v>
      </c>
      <c r="Q33" s="142">
        <v>8.230801866779805E-2</v>
      </c>
      <c r="R33" s="148">
        <v>7809</v>
      </c>
      <c r="S33" s="47">
        <v>743</v>
      </c>
      <c r="T33" s="47">
        <v>8552</v>
      </c>
      <c r="U33" s="142">
        <v>8.6880261927034616E-2</v>
      </c>
      <c r="V33" s="148">
        <v>8027</v>
      </c>
      <c r="W33" s="47">
        <v>819</v>
      </c>
      <c r="X33" s="47">
        <v>8846</v>
      </c>
      <c r="Y33" s="142">
        <v>9.2584218855980102E-2</v>
      </c>
      <c r="Z33" s="148">
        <v>8832</v>
      </c>
      <c r="AA33" s="47">
        <v>850</v>
      </c>
      <c r="AB33" s="47">
        <v>9682</v>
      </c>
      <c r="AC33" s="142">
        <v>8.7791778558149139E-2</v>
      </c>
      <c r="AD33" s="148">
        <v>8538</v>
      </c>
      <c r="AE33" s="47">
        <v>641</v>
      </c>
      <c r="AF33" s="47">
        <v>9179</v>
      </c>
      <c r="AG33" s="142">
        <v>6.9833315175945099E-2</v>
      </c>
      <c r="AH33" s="148">
        <v>8011</v>
      </c>
      <c r="AI33" s="47">
        <v>555</v>
      </c>
      <c r="AJ33" s="47">
        <v>8566</v>
      </c>
      <c r="AK33" s="142">
        <v>6.4791034321737107E-2</v>
      </c>
      <c r="AL33" s="148">
        <v>6236</v>
      </c>
      <c r="AM33" s="47">
        <v>281</v>
      </c>
      <c r="AN33" s="47">
        <v>6517</v>
      </c>
      <c r="AO33" s="142">
        <v>4.3117999079330983E-2</v>
      </c>
      <c r="AP33" s="148">
        <v>7873</v>
      </c>
      <c r="AQ33" s="47">
        <v>343</v>
      </c>
      <c r="AR33" s="47">
        <v>8216</v>
      </c>
      <c r="AS33" s="142">
        <v>4.1747809152872441E-2</v>
      </c>
      <c r="AT33" s="148">
        <v>9483</v>
      </c>
      <c r="AU33" s="47">
        <v>316</v>
      </c>
      <c r="AV33" s="47">
        <v>9799</v>
      </c>
      <c r="AW33" s="142">
        <v>3.2248188590672515E-2</v>
      </c>
      <c r="AX33" s="148">
        <v>7586</v>
      </c>
      <c r="AY33" s="47">
        <v>313</v>
      </c>
      <c r="AZ33" s="47">
        <v>7899</v>
      </c>
      <c r="BA33" s="142">
        <v>3.9625269021395113E-2</v>
      </c>
    </row>
    <row r="34" spans="1:53">
      <c r="A34" s="132" t="s">
        <v>51</v>
      </c>
      <c r="B34" s="148">
        <v>4046</v>
      </c>
      <c r="C34" s="47">
        <v>181</v>
      </c>
      <c r="D34" s="47">
        <v>4227</v>
      </c>
      <c r="E34" s="142">
        <v>4.2819966879583629E-2</v>
      </c>
      <c r="F34" s="148">
        <v>6603</v>
      </c>
      <c r="G34" s="47">
        <v>324</v>
      </c>
      <c r="H34" s="47">
        <v>6927</v>
      </c>
      <c r="I34" s="142">
        <v>4.6773495019488957E-2</v>
      </c>
      <c r="J34" s="148">
        <v>17522</v>
      </c>
      <c r="K34" s="47">
        <v>889</v>
      </c>
      <c r="L34" s="47">
        <v>18411</v>
      </c>
      <c r="M34" s="142">
        <v>4.8286350551300851E-2</v>
      </c>
      <c r="N34" s="148">
        <v>10820</v>
      </c>
      <c r="O34" s="47">
        <v>505</v>
      </c>
      <c r="P34" s="47">
        <v>11325</v>
      </c>
      <c r="Q34" s="142">
        <v>4.4591611479028695E-2</v>
      </c>
      <c r="R34" s="148">
        <v>20004</v>
      </c>
      <c r="S34" s="47">
        <v>1178</v>
      </c>
      <c r="T34" s="47">
        <v>21182</v>
      </c>
      <c r="U34" s="142">
        <v>5.5613256538570487E-2</v>
      </c>
      <c r="V34" s="148">
        <v>16355</v>
      </c>
      <c r="W34" s="47">
        <v>841</v>
      </c>
      <c r="X34" s="47">
        <v>17196</v>
      </c>
      <c r="Y34" s="142">
        <v>4.8906722493603165E-2</v>
      </c>
      <c r="Z34" s="148">
        <v>20772</v>
      </c>
      <c r="AA34" s="47">
        <v>1062</v>
      </c>
      <c r="AB34" s="47">
        <v>21834</v>
      </c>
      <c r="AC34" s="142">
        <v>4.8639736191261336E-2</v>
      </c>
      <c r="AD34" s="148">
        <v>20657</v>
      </c>
      <c r="AE34" s="47">
        <v>922</v>
      </c>
      <c r="AF34" s="47">
        <v>21579</v>
      </c>
      <c r="AG34" s="142">
        <v>4.2726725056768153E-2</v>
      </c>
      <c r="AH34" s="148">
        <v>20620</v>
      </c>
      <c r="AI34" s="47">
        <v>945</v>
      </c>
      <c r="AJ34" s="47">
        <v>21565</v>
      </c>
      <c r="AK34" s="142">
        <v>4.3821006260143749E-2</v>
      </c>
      <c r="AL34" s="148">
        <v>11626</v>
      </c>
      <c r="AM34" s="47">
        <v>360</v>
      </c>
      <c r="AN34" s="47">
        <v>11986</v>
      </c>
      <c r="AO34" s="142">
        <v>3.0035040881027864E-2</v>
      </c>
      <c r="AP34" s="148">
        <v>15952</v>
      </c>
      <c r="AQ34" s="47">
        <v>497</v>
      </c>
      <c r="AR34" s="47">
        <v>16449</v>
      </c>
      <c r="AS34" s="142">
        <v>3.0214602711411027E-2</v>
      </c>
      <c r="AT34" s="148">
        <v>21976</v>
      </c>
      <c r="AU34" s="47">
        <v>595</v>
      </c>
      <c r="AV34" s="47">
        <v>22571</v>
      </c>
      <c r="AW34" s="142">
        <v>2.6361260023924506E-2</v>
      </c>
      <c r="AX34" s="148">
        <v>15661</v>
      </c>
      <c r="AY34" s="47">
        <v>500</v>
      </c>
      <c r="AZ34" s="47">
        <v>16161</v>
      </c>
      <c r="BA34" s="142">
        <v>3.0938679537157353E-2</v>
      </c>
    </row>
    <row r="35" spans="1:53">
      <c r="A35" s="132" t="s">
        <v>52</v>
      </c>
      <c r="B35" s="148">
        <v>23025</v>
      </c>
      <c r="C35" s="47">
        <v>1111</v>
      </c>
      <c r="D35" s="47">
        <v>24136</v>
      </c>
      <c r="E35" s="142">
        <v>4.6030825323168711E-2</v>
      </c>
      <c r="F35" s="148">
        <v>27097</v>
      </c>
      <c r="G35" s="47">
        <v>1223</v>
      </c>
      <c r="H35" s="47">
        <v>28320</v>
      </c>
      <c r="I35" s="142">
        <v>4.3185028248587568E-2</v>
      </c>
      <c r="J35" s="148">
        <v>27626</v>
      </c>
      <c r="K35" s="47">
        <v>1108</v>
      </c>
      <c r="L35" s="47">
        <v>28734</v>
      </c>
      <c r="M35" s="142">
        <v>3.8560590241525722E-2</v>
      </c>
      <c r="N35" s="148">
        <v>21595</v>
      </c>
      <c r="O35" s="47">
        <v>668</v>
      </c>
      <c r="P35" s="47">
        <v>22263</v>
      </c>
      <c r="Q35" s="142">
        <v>3.0004940933387233E-2</v>
      </c>
      <c r="R35" s="148">
        <v>36936</v>
      </c>
      <c r="S35" s="47">
        <v>1603</v>
      </c>
      <c r="T35" s="47">
        <v>38539</v>
      </c>
      <c r="U35" s="142">
        <v>4.1594229222346193E-2</v>
      </c>
      <c r="V35" s="148">
        <v>36075</v>
      </c>
      <c r="W35" s="47">
        <v>1316</v>
      </c>
      <c r="X35" s="47">
        <v>37391</v>
      </c>
      <c r="Y35" s="142">
        <v>3.5195635313310693E-2</v>
      </c>
      <c r="Z35" s="148">
        <v>38750</v>
      </c>
      <c r="AA35" s="47">
        <v>1396</v>
      </c>
      <c r="AB35" s="47">
        <v>40146</v>
      </c>
      <c r="AC35" s="142">
        <v>3.4773078264335178E-2</v>
      </c>
      <c r="AD35" s="148">
        <v>38764</v>
      </c>
      <c r="AE35" s="47">
        <v>1339</v>
      </c>
      <c r="AF35" s="47">
        <v>40103</v>
      </c>
      <c r="AG35" s="142">
        <v>3.3389023265092389E-2</v>
      </c>
      <c r="AH35" s="148">
        <v>38093</v>
      </c>
      <c r="AI35" s="47">
        <v>1083</v>
      </c>
      <c r="AJ35" s="47">
        <v>39176</v>
      </c>
      <c r="AK35" s="142">
        <v>2.7644476209924444E-2</v>
      </c>
      <c r="AL35" s="148">
        <v>20917</v>
      </c>
      <c r="AM35" s="47">
        <v>423</v>
      </c>
      <c r="AN35" s="47">
        <v>21340</v>
      </c>
      <c r="AO35" s="142">
        <v>1.9821930646672915E-2</v>
      </c>
      <c r="AP35" s="148">
        <v>28198</v>
      </c>
      <c r="AQ35" s="47">
        <v>820</v>
      </c>
      <c r="AR35" s="47">
        <v>29018</v>
      </c>
      <c r="AS35" s="142">
        <v>2.8258322420566546E-2</v>
      </c>
      <c r="AT35" s="148">
        <v>45804</v>
      </c>
      <c r="AU35" s="47">
        <v>937</v>
      </c>
      <c r="AV35" s="47">
        <v>46741</v>
      </c>
      <c r="AW35" s="142">
        <v>2.004663999486532E-2</v>
      </c>
      <c r="AX35" s="148">
        <v>33525</v>
      </c>
      <c r="AY35" s="47">
        <v>872</v>
      </c>
      <c r="AZ35" s="47">
        <v>34397</v>
      </c>
      <c r="BA35" s="142">
        <v>2.5351048056516556E-2</v>
      </c>
    </row>
    <row r="36" spans="1:53">
      <c r="A36" s="132" t="s">
        <v>53</v>
      </c>
      <c r="B36" s="148">
        <v>4245</v>
      </c>
      <c r="C36" s="47">
        <v>360</v>
      </c>
      <c r="D36" s="47">
        <v>4605</v>
      </c>
      <c r="E36" s="142">
        <v>7.8175895765472306E-2</v>
      </c>
      <c r="F36" s="148">
        <v>4350</v>
      </c>
      <c r="G36" s="47">
        <v>370</v>
      </c>
      <c r="H36" s="47">
        <v>4720</v>
      </c>
      <c r="I36" s="142">
        <v>7.8389830508474576E-2</v>
      </c>
      <c r="J36" s="148">
        <v>3855</v>
      </c>
      <c r="K36" s="47">
        <v>295</v>
      </c>
      <c r="L36" s="47">
        <v>4150</v>
      </c>
      <c r="M36" s="142">
        <v>7.1084337349397592E-2</v>
      </c>
      <c r="N36" s="148">
        <v>7915</v>
      </c>
      <c r="O36" s="47">
        <v>754</v>
      </c>
      <c r="P36" s="47">
        <v>8669</v>
      </c>
      <c r="Q36" s="142">
        <v>8.6976583227592566E-2</v>
      </c>
      <c r="R36" s="148">
        <v>8473</v>
      </c>
      <c r="S36" s="47">
        <v>877</v>
      </c>
      <c r="T36" s="47">
        <v>9350</v>
      </c>
      <c r="U36" s="142">
        <v>9.3796791443850266E-2</v>
      </c>
      <c r="V36" s="148">
        <v>12437</v>
      </c>
      <c r="W36" s="47">
        <v>1214</v>
      </c>
      <c r="X36" s="47">
        <v>13651</v>
      </c>
      <c r="Y36" s="142">
        <v>8.8931213830488604E-2</v>
      </c>
      <c r="Z36" s="148">
        <v>9199</v>
      </c>
      <c r="AA36" s="47">
        <v>922</v>
      </c>
      <c r="AB36" s="47">
        <v>10121</v>
      </c>
      <c r="AC36" s="142">
        <v>9.1097717616836285E-2</v>
      </c>
      <c r="AD36" s="148">
        <v>18142</v>
      </c>
      <c r="AE36" s="47">
        <v>1798</v>
      </c>
      <c r="AF36" s="47">
        <v>19940</v>
      </c>
      <c r="AG36" s="142">
        <v>9.0170511534603814E-2</v>
      </c>
      <c r="AH36" s="148">
        <v>16535</v>
      </c>
      <c r="AI36" s="47">
        <v>1377</v>
      </c>
      <c r="AJ36" s="47">
        <v>17912</v>
      </c>
      <c r="AK36" s="142">
        <v>7.6875837427422961E-2</v>
      </c>
      <c r="AL36" s="148">
        <v>9150</v>
      </c>
      <c r="AM36" s="47">
        <v>497</v>
      </c>
      <c r="AN36" s="47">
        <v>9647</v>
      </c>
      <c r="AO36" s="142">
        <v>5.1518606820773298E-2</v>
      </c>
      <c r="AP36" s="148">
        <v>12170</v>
      </c>
      <c r="AQ36" s="47">
        <v>835</v>
      </c>
      <c r="AR36" s="47">
        <v>13005</v>
      </c>
      <c r="AS36" s="142">
        <v>6.4206074586697429E-2</v>
      </c>
      <c r="AT36" s="148">
        <v>17180</v>
      </c>
      <c r="AU36" s="47">
        <v>1028</v>
      </c>
      <c r="AV36" s="47">
        <v>18208</v>
      </c>
      <c r="AW36" s="142">
        <v>5.6458699472759229E-2</v>
      </c>
      <c r="AX36" s="148">
        <v>12228</v>
      </c>
      <c r="AY36" s="47">
        <v>749</v>
      </c>
      <c r="AZ36" s="47">
        <v>12977</v>
      </c>
      <c r="BA36" s="142">
        <v>5.7717500192648534E-2</v>
      </c>
    </row>
    <row r="37" spans="1:53">
      <c r="A37" s="132" t="s">
        <v>54</v>
      </c>
      <c r="B37" s="148">
        <v>4319</v>
      </c>
      <c r="C37" s="47">
        <v>599</v>
      </c>
      <c r="D37" s="47">
        <v>4918</v>
      </c>
      <c r="E37" s="142">
        <v>0.12179747864985767</v>
      </c>
      <c r="F37" s="148">
        <v>4691</v>
      </c>
      <c r="G37" s="47">
        <v>502</v>
      </c>
      <c r="H37" s="47">
        <v>5193</v>
      </c>
      <c r="I37" s="142">
        <v>9.6668592335836703E-2</v>
      </c>
      <c r="J37" s="148">
        <v>13011</v>
      </c>
      <c r="K37" s="47">
        <v>1848</v>
      </c>
      <c r="L37" s="47">
        <v>14859</v>
      </c>
      <c r="M37" s="142">
        <v>0.12436906925095902</v>
      </c>
      <c r="N37" s="148">
        <v>6573</v>
      </c>
      <c r="O37" s="47">
        <v>779</v>
      </c>
      <c r="P37" s="47">
        <v>7352</v>
      </c>
      <c r="Q37" s="142">
        <v>0.1059575625680087</v>
      </c>
      <c r="R37" s="148">
        <v>7082</v>
      </c>
      <c r="S37" s="47">
        <v>831</v>
      </c>
      <c r="T37" s="47">
        <v>7913</v>
      </c>
      <c r="U37" s="142">
        <v>0.10501706053329964</v>
      </c>
      <c r="V37" s="148">
        <v>16146</v>
      </c>
      <c r="W37" s="47">
        <v>2195</v>
      </c>
      <c r="X37" s="47">
        <v>18341</v>
      </c>
      <c r="Y37" s="142">
        <v>0.1196772258873562</v>
      </c>
      <c r="Z37" s="148">
        <v>16585</v>
      </c>
      <c r="AA37" s="47">
        <v>2074</v>
      </c>
      <c r="AB37" s="47">
        <v>18659</v>
      </c>
      <c r="AC37" s="142">
        <v>0.1111527948979045</v>
      </c>
      <c r="AD37" s="148">
        <v>16424</v>
      </c>
      <c r="AE37" s="47">
        <v>1913</v>
      </c>
      <c r="AF37" s="47">
        <v>18337</v>
      </c>
      <c r="AG37" s="142">
        <v>0.10432458962752904</v>
      </c>
      <c r="AH37" s="148">
        <v>15729</v>
      </c>
      <c r="AI37" s="47">
        <v>1825</v>
      </c>
      <c r="AJ37" s="47">
        <v>17554</v>
      </c>
      <c r="AK37" s="142">
        <v>0.10396490828301241</v>
      </c>
      <c r="AL37" s="148">
        <v>11947</v>
      </c>
      <c r="AM37" s="47">
        <v>1008</v>
      </c>
      <c r="AN37" s="47">
        <v>12955</v>
      </c>
      <c r="AO37" s="142">
        <v>7.780779621767657E-2</v>
      </c>
      <c r="AP37" s="148">
        <v>10802</v>
      </c>
      <c r="AQ37" s="47">
        <v>892</v>
      </c>
      <c r="AR37" s="47">
        <v>11694</v>
      </c>
      <c r="AS37" s="142">
        <v>7.62784333846417E-2</v>
      </c>
      <c r="AT37" s="148">
        <v>12980</v>
      </c>
      <c r="AU37" s="47">
        <v>1005</v>
      </c>
      <c r="AV37" s="47">
        <v>13985</v>
      </c>
      <c r="AW37" s="142">
        <v>7.1862710046478373E-2</v>
      </c>
      <c r="AX37" s="148">
        <v>11603</v>
      </c>
      <c r="AY37" s="47">
        <v>896</v>
      </c>
      <c r="AZ37" s="47">
        <v>12499</v>
      </c>
      <c r="BA37" s="142">
        <v>7.1685734858788708E-2</v>
      </c>
    </row>
    <row r="38" spans="1:53">
      <c r="A38" s="144" t="s">
        <v>82</v>
      </c>
      <c r="B38" s="147" t="s">
        <v>455</v>
      </c>
      <c r="C38" s="146" t="s">
        <v>455</v>
      </c>
      <c r="D38" s="146" t="s">
        <v>455</v>
      </c>
      <c r="E38" s="146" t="s">
        <v>455</v>
      </c>
      <c r="F38" s="147" t="s">
        <v>455</v>
      </c>
      <c r="G38" s="146" t="s">
        <v>455</v>
      </c>
      <c r="H38" s="146" t="s">
        <v>455</v>
      </c>
      <c r="I38" s="146" t="s">
        <v>455</v>
      </c>
      <c r="J38" s="147" t="s">
        <v>455</v>
      </c>
      <c r="K38" s="146" t="s">
        <v>455</v>
      </c>
      <c r="L38" s="146" t="s">
        <v>455</v>
      </c>
      <c r="M38" s="146" t="s">
        <v>455</v>
      </c>
      <c r="N38" s="146" t="s">
        <v>455</v>
      </c>
      <c r="O38" s="146" t="s">
        <v>455</v>
      </c>
      <c r="P38" s="146" t="s">
        <v>455</v>
      </c>
      <c r="Q38" s="146" t="s">
        <v>455</v>
      </c>
      <c r="R38" s="146" t="s">
        <v>455</v>
      </c>
      <c r="S38" s="146" t="s">
        <v>455</v>
      </c>
      <c r="T38" s="146" t="s">
        <v>455</v>
      </c>
      <c r="U38" s="146" t="s">
        <v>455</v>
      </c>
      <c r="V38" s="146" t="s">
        <v>455</v>
      </c>
      <c r="W38" s="146" t="s">
        <v>455</v>
      </c>
      <c r="X38" s="146" t="s">
        <v>455</v>
      </c>
      <c r="Y38" s="146" t="s">
        <v>455</v>
      </c>
      <c r="Z38" s="146" t="s">
        <v>455</v>
      </c>
      <c r="AA38" s="146" t="s">
        <v>455</v>
      </c>
      <c r="AB38" s="146" t="s">
        <v>455</v>
      </c>
      <c r="AC38" s="146" t="s">
        <v>455</v>
      </c>
      <c r="AD38" s="146" t="s">
        <v>455</v>
      </c>
      <c r="AE38" s="146" t="s">
        <v>455</v>
      </c>
      <c r="AF38" s="146" t="s">
        <v>455</v>
      </c>
      <c r="AG38" s="146" t="s">
        <v>455</v>
      </c>
      <c r="AH38" s="146" t="s">
        <v>455</v>
      </c>
      <c r="AI38" s="146" t="s">
        <v>455</v>
      </c>
      <c r="AJ38" s="146" t="s">
        <v>455</v>
      </c>
      <c r="AK38" s="146" t="s">
        <v>455</v>
      </c>
      <c r="AL38" s="146" t="s">
        <v>455</v>
      </c>
      <c r="AM38" s="146" t="s">
        <v>455</v>
      </c>
      <c r="AN38" s="146" t="s">
        <v>455</v>
      </c>
      <c r="AO38" s="146" t="s">
        <v>455</v>
      </c>
      <c r="AP38" s="146" t="s">
        <v>455</v>
      </c>
      <c r="AQ38" s="146" t="s">
        <v>455</v>
      </c>
      <c r="AR38" s="146" t="s">
        <v>455</v>
      </c>
      <c r="AS38" s="146" t="s">
        <v>455</v>
      </c>
      <c r="AT38" s="146" t="s">
        <v>455</v>
      </c>
      <c r="AU38" s="146" t="s">
        <v>455</v>
      </c>
      <c r="AV38" s="146" t="s">
        <v>455</v>
      </c>
      <c r="AW38" s="146" t="s">
        <v>455</v>
      </c>
      <c r="AX38" s="148">
        <v>6333</v>
      </c>
      <c r="AY38" s="47">
        <v>571</v>
      </c>
      <c r="AZ38" s="47">
        <v>6904</v>
      </c>
      <c r="BA38" s="142">
        <v>8.2705677867902672E-2</v>
      </c>
    </row>
    <row r="39" spans="1:53">
      <c r="A39" s="132" t="s">
        <v>55</v>
      </c>
      <c r="B39" s="148">
        <v>7881</v>
      </c>
      <c r="C39" s="47">
        <v>689</v>
      </c>
      <c r="D39" s="47">
        <v>8570</v>
      </c>
      <c r="E39" s="142">
        <v>8.0396732788798136E-2</v>
      </c>
      <c r="F39" s="148">
        <v>22987</v>
      </c>
      <c r="G39" s="47">
        <v>3143</v>
      </c>
      <c r="H39" s="47">
        <v>26130</v>
      </c>
      <c r="I39" s="142">
        <v>0.120283199387677</v>
      </c>
      <c r="J39" s="148">
        <v>22885</v>
      </c>
      <c r="K39" s="47">
        <v>2912</v>
      </c>
      <c r="L39" s="47">
        <v>25797</v>
      </c>
      <c r="M39" s="142">
        <v>0.1128813427917975</v>
      </c>
      <c r="N39" s="148">
        <v>11420</v>
      </c>
      <c r="O39" s="47">
        <v>1046</v>
      </c>
      <c r="P39" s="47">
        <v>12466</v>
      </c>
      <c r="Q39" s="142">
        <v>8.3908230386651697E-2</v>
      </c>
      <c r="R39" s="148">
        <v>14079</v>
      </c>
      <c r="S39" s="47">
        <v>1227</v>
      </c>
      <c r="T39" s="47">
        <v>15306</v>
      </c>
      <c r="U39" s="142">
        <v>8.0164641317130539E-2</v>
      </c>
      <c r="V39" s="148">
        <v>29315</v>
      </c>
      <c r="W39" s="47">
        <v>3299</v>
      </c>
      <c r="X39" s="47">
        <v>32614</v>
      </c>
      <c r="Y39" s="142">
        <v>0.10115287913166125</v>
      </c>
      <c r="Z39" s="148">
        <v>29337</v>
      </c>
      <c r="AA39" s="47">
        <v>3304</v>
      </c>
      <c r="AB39" s="47">
        <v>32641</v>
      </c>
      <c r="AC39" s="142">
        <v>0.10122238901994424</v>
      </c>
      <c r="AD39" s="148">
        <v>29525</v>
      </c>
      <c r="AE39" s="47">
        <v>3172</v>
      </c>
      <c r="AF39" s="47">
        <v>32697</v>
      </c>
      <c r="AG39" s="142">
        <v>9.7011958283634583E-2</v>
      </c>
      <c r="AH39" s="148">
        <v>29824</v>
      </c>
      <c r="AI39" s="47">
        <v>2815</v>
      </c>
      <c r="AJ39" s="47">
        <v>32639</v>
      </c>
      <c r="AK39" s="142">
        <v>8.6246514905481172E-2</v>
      </c>
      <c r="AL39" s="148">
        <v>14356</v>
      </c>
      <c r="AM39" s="47">
        <v>978</v>
      </c>
      <c r="AN39" s="47">
        <v>15334</v>
      </c>
      <c r="AO39" s="142">
        <v>6.3779835659319162E-2</v>
      </c>
      <c r="AP39" s="148">
        <v>23511</v>
      </c>
      <c r="AQ39" s="47">
        <v>1546</v>
      </c>
      <c r="AR39" s="47">
        <v>25057</v>
      </c>
      <c r="AS39" s="142">
        <v>6.1699325537773873E-2</v>
      </c>
      <c r="AT39" s="148">
        <v>27587</v>
      </c>
      <c r="AU39" s="47">
        <v>1563</v>
      </c>
      <c r="AV39" s="47">
        <v>29150</v>
      </c>
      <c r="AW39" s="142">
        <v>5.3619210977701545E-2</v>
      </c>
      <c r="AX39" s="148">
        <v>16706</v>
      </c>
      <c r="AY39" s="47">
        <v>966</v>
      </c>
      <c r="AZ39" s="47">
        <v>17672</v>
      </c>
      <c r="BA39" s="142">
        <v>5.4662743322770484E-2</v>
      </c>
    </row>
    <row r="40" spans="1:53">
      <c r="A40" s="132" t="s">
        <v>56</v>
      </c>
      <c r="B40" s="148">
        <v>4460</v>
      </c>
      <c r="C40" s="47">
        <v>470</v>
      </c>
      <c r="D40" s="47">
        <v>4930</v>
      </c>
      <c r="E40" s="142">
        <v>9.5334685598377281E-2</v>
      </c>
      <c r="F40" s="148">
        <v>4449</v>
      </c>
      <c r="G40" s="47">
        <v>448</v>
      </c>
      <c r="H40" s="47">
        <v>4897</v>
      </c>
      <c r="I40" s="142">
        <v>9.148458239738616E-2</v>
      </c>
      <c r="J40" s="148">
        <v>3752</v>
      </c>
      <c r="K40" s="47">
        <v>304</v>
      </c>
      <c r="L40" s="47">
        <v>4056</v>
      </c>
      <c r="M40" s="142">
        <v>7.4950690335305714E-2</v>
      </c>
      <c r="N40" s="148">
        <v>8986</v>
      </c>
      <c r="O40" s="47">
        <v>1144</v>
      </c>
      <c r="P40" s="47">
        <v>10130</v>
      </c>
      <c r="Q40" s="142">
        <v>0.11293188548864758</v>
      </c>
      <c r="R40" s="148">
        <v>9432</v>
      </c>
      <c r="S40" s="47">
        <v>1059</v>
      </c>
      <c r="T40" s="47">
        <v>10491</v>
      </c>
      <c r="U40" s="142">
        <v>0.10094366599942808</v>
      </c>
      <c r="V40" s="148">
        <v>16294</v>
      </c>
      <c r="W40" s="47">
        <v>1908</v>
      </c>
      <c r="X40" s="47">
        <v>18202</v>
      </c>
      <c r="Y40" s="142">
        <v>0.10482364575321393</v>
      </c>
      <c r="Z40" s="148">
        <v>16629</v>
      </c>
      <c r="AA40" s="47">
        <v>2254</v>
      </c>
      <c r="AB40" s="47">
        <v>18883</v>
      </c>
      <c r="AC40" s="142">
        <v>0.11936662606577345</v>
      </c>
      <c r="AD40" s="148">
        <v>17075</v>
      </c>
      <c r="AE40" s="47">
        <v>2040</v>
      </c>
      <c r="AF40" s="47">
        <v>19115</v>
      </c>
      <c r="AG40" s="142">
        <v>0.10672246926497515</v>
      </c>
      <c r="AH40" s="148">
        <v>15011</v>
      </c>
      <c r="AI40" s="47">
        <v>1597</v>
      </c>
      <c r="AJ40" s="47">
        <v>16608</v>
      </c>
      <c r="AK40" s="142">
        <v>9.6158477842003848E-2</v>
      </c>
      <c r="AL40" s="148">
        <v>9587</v>
      </c>
      <c r="AM40" s="47">
        <v>706</v>
      </c>
      <c r="AN40" s="47">
        <v>10293</v>
      </c>
      <c r="AO40" s="142">
        <v>6.8590304090158358E-2</v>
      </c>
      <c r="AP40" s="148">
        <v>12825</v>
      </c>
      <c r="AQ40" s="47">
        <v>870</v>
      </c>
      <c r="AR40" s="47">
        <v>13695</v>
      </c>
      <c r="AS40" s="142">
        <v>6.3526834611171965E-2</v>
      </c>
      <c r="AT40" s="148">
        <v>16427</v>
      </c>
      <c r="AU40" s="47">
        <v>1116</v>
      </c>
      <c r="AV40" s="47">
        <v>17543</v>
      </c>
      <c r="AW40" s="142">
        <v>6.3615117140739891E-2</v>
      </c>
      <c r="AX40" s="148">
        <v>11799</v>
      </c>
      <c r="AY40" s="47">
        <v>766</v>
      </c>
      <c r="AZ40" s="47">
        <v>12565</v>
      </c>
      <c r="BA40" s="142">
        <v>6.0962992439315557E-2</v>
      </c>
    </row>
    <row r="41" spans="1:53">
      <c r="A41" s="132" t="s">
        <v>57</v>
      </c>
      <c r="B41" s="147" t="s">
        <v>455</v>
      </c>
      <c r="C41" s="146" t="s">
        <v>455</v>
      </c>
      <c r="D41" s="146" t="s">
        <v>455</v>
      </c>
      <c r="E41" s="146" t="s">
        <v>455</v>
      </c>
      <c r="F41" s="147" t="s">
        <v>455</v>
      </c>
      <c r="G41" s="146" t="s">
        <v>455</v>
      </c>
      <c r="H41" s="146" t="s">
        <v>455</v>
      </c>
      <c r="I41" s="146" t="s">
        <v>455</v>
      </c>
      <c r="J41" s="147" t="s">
        <v>455</v>
      </c>
      <c r="K41" s="146" t="s">
        <v>455</v>
      </c>
      <c r="L41" s="146" t="s">
        <v>455</v>
      </c>
      <c r="M41" s="146" t="s">
        <v>455</v>
      </c>
      <c r="N41" s="147" t="s">
        <v>455</v>
      </c>
      <c r="O41" s="147" t="s">
        <v>455</v>
      </c>
      <c r="P41" s="147" t="s">
        <v>455</v>
      </c>
      <c r="Q41" s="147" t="s">
        <v>455</v>
      </c>
      <c r="R41" s="147" t="s">
        <v>455</v>
      </c>
      <c r="S41" s="147" t="s">
        <v>455</v>
      </c>
      <c r="T41" s="147" t="s">
        <v>455</v>
      </c>
      <c r="U41" s="147" t="s">
        <v>455</v>
      </c>
      <c r="V41" s="147" t="s">
        <v>455</v>
      </c>
      <c r="W41" s="147" t="s">
        <v>455</v>
      </c>
      <c r="X41" s="147" t="s">
        <v>455</v>
      </c>
      <c r="Y41" s="147" t="s">
        <v>455</v>
      </c>
      <c r="Z41" s="147" t="s">
        <v>455</v>
      </c>
      <c r="AA41" s="147" t="s">
        <v>455</v>
      </c>
      <c r="AB41" s="147" t="s">
        <v>455</v>
      </c>
      <c r="AC41" s="147" t="s">
        <v>455</v>
      </c>
      <c r="AD41" s="148">
        <v>6151</v>
      </c>
      <c r="AE41" s="47">
        <v>583</v>
      </c>
      <c r="AF41" s="47">
        <v>6734</v>
      </c>
      <c r="AG41" s="142">
        <v>8.6575586575586574E-2</v>
      </c>
      <c r="AH41" s="148">
        <v>6016</v>
      </c>
      <c r="AI41" s="47">
        <v>441</v>
      </c>
      <c r="AJ41" s="47">
        <v>6457</v>
      </c>
      <c r="AK41" s="142">
        <v>6.8297971194052967E-2</v>
      </c>
      <c r="AL41" s="148">
        <v>10734</v>
      </c>
      <c r="AM41" s="47">
        <v>524</v>
      </c>
      <c r="AN41" s="47">
        <v>11258</v>
      </c>
      <c r="AO41" s="142">
        <v>4.6544679339136613E-2</v>
      </c>
      <c r="AP41" s="148">
        <v>8775</v>
      </c>
      <c r="AQ41" s="47">
        <v>479</v>
      </c>
      <c r="AR41" s="47">
        <v>9254</v>
      </c>
      <c r="AS41" s="142">
        <v>5.1761400475470065E-2</v>
      </c>
      <c r="AT41" s="148">
        <v>7787</v>
      </c>
      <c r="AU41" s="47">
        <v>539</v>
      </c>
      <c r="AV41" s="47">
        <v>8326</v>
      </c>
      <c r="AW41" s="142">
        <v>6.4736968532308425E-2</v>
      </c>
      <c r="AX41" s="148">
        <v>7924</v>
      </c>
      <c r="AY41" s="47">
        <v>352</v>
      </c>
      <c r="AZ41" s="47">
        <v>8276</v>
      </c>
      <c r="BA41" s="142">
        <v>4.2532624456259063E-2</v>
      </c>
    </row>
    <row r="42" spans="1:53">
      <c r="A42" s="132" t="s">
        <v>58</v>
      </c>
      <c r="B42" s="148">
        <v>5772</v>
      </c>
      <c r="C42" s="47">
        <v>437</v>
      </c>
      <c r="D42" s="47">
        <v>6209</v>
      </c>
      <c r="E42" s="142">
        <v>7.0381703978096316E-2</v>
      </c>
      <c r="F42" s="148">
        <v>5527</v>
      </c>
      <c r="G42" s="47">
        <v>451</v>
      </c>
      <c r="H42" s="47">
        <v>5978</v>
      </c>
      <c r="I42" s="142">
        <v>7.5443292070926732E-2</v>
      </c>
      <c r="J42" s="148">
        <v>4856</v>
      </c>
      <c r="K42" s="47">
        <v>364</v>
      </c>
      <c r="L42" s="47">
        <v>5220</v>
      </c>
      <c r="M42" s="142">
        <v>6.9731800766283519E-2</v>
      </c>
      <c r="N42" s="148">
        <v>4663</v>
      </c>
      <c r="O42" s="47">
        <v>385</v>
      </c>
      <c r="P42" s="47">
        <v>5048</v>
      </c>
      <c r="Q42" s="142">
        <v>7.6267828843106178E-2</v>
      </c>
      <c r="R42" s="148">
        <v>4810</v>
      </c>
      <c r="S42" s="47">
        <v>322</v>
      </c>
      <c r="T42" s="47">
        <v>5132</v>
      </c>
      <c r="U42" s="142">
        <v>6.2743569758378803E-2</v>
      </c>
      <c r="V42" s="148">
        <v>15125</v>
      </c>
      <c r="W42" s="47">
        <v>1181</v>
      </c>
      <c r="X42" s="47">
        <v>16306</v>
      </c>
      <c r="Y42" s="142">
        <v>7.2427327364160438E-2</v>
      </c>
      <c r="Z42" s="148">
        <v>21524</v>
      </c>
      <c r="AA42" s="47">
        <v>1823</v>
      </c>
      <c r="AB42" s="47">
        <v>23347</v>
      </c>
      <c r="AC42" s="142">
        <v>7.8082837195357011E-2</v>
      </c>
      <c r="AD42" s="148">
        <v>15590</v>
      </c>
      <c r="AE42" s="47">
        <v>1175</v>
      </c>
      <c r="AF42" s="47">
        <v>16765</v>
      </c>
      <c r="AG42" s="142">
        <v>7.0086489710706829E-2</v>
      </c>
      <c r="AH42" s="148">
        <v>13361</v>
      </c>
      <c r="AI42" s="47">
        <v>914</v>
      </c>
      <c r="AJ42" s="47">
        <v>14275</v>
      </c>
      <c r="AK42" s="142">
        <v>6.4028021015761827E-2</v>
      </c>
      <c r="AL42" s="148">
        <v>10744</v>
      </c>
      <c r="AM42" s="47">
        <v>610</v>
      </c>
      <c r="AN42" s="47">
        <v>11354</v>
      </c>
      <c r="AO42" s="142">
        <v>5.3725559274264575E-2</v>
      </c>
      <c r="AP42" s="148">
        <v>9783</v>
      </c>
      <c r="AQ42" s="47">
        <v>610</v>
      </c>
      <c r="AR42" s="47">
        <v>10393</v>
      </c>
      <c r="AS42" s="142">
        <v>5.8693351294140286E-2</v>
      </c>
      <c r="AT42" s="148">
        <v>14613</v>
      </c>
      <c r="AU42" s="47">
        <v>803</v>
      </c>
      <c r="AV42" s="47">
        <v>15416</v>
      </c>
      <c r="AW42" s="142">
        <v>5.2088738972496107E-2</v>
      </c>
      <c r="AX42" s="148">
        <v>9544</v>
      </c>
      <c r="AY42" s="47">
        <v>527</v>
      </c>
      <c r="AZ42" s="47">
        <v>10071</v>
      </c>
      <c r="BA42" s="142">
        <v>5.2328467878065735E-2</v>
      </c>
    </row>
    <row r="43" spans="1:53">
      <c r="A43" s="132" t="s">
        <v>59</v>
      </c>
      <c r="B43" s="148">
        <v>1498</v>
      </c>
      <c r="C43" s="47">
        <v>132</v>
      </c>
      <c r="D43" s="47">
        <v>1630</v>
      </c>
      <c r="E43" s="142">
        <v>8.0981595092024544E-2</v>
      </c>
      <c r="F43" s="148">
        <v>1435</v>
      </c>
      <c r="G43" s="47">
        <v>104</v>
      </c>
      <c r="H43" s="47">
        <v>1539</v>
      </c>
      <c r="I43" s="142">
        <v>6.757634827810266E-2</v>
      </c>
      <c r="J43" s="148">
        <v>1711</v>
      </c>
      <c r="K43" s="47">
        <v>145</v>
      </c>
      <c r="L43" s="47">
        <v>1856</v>
      </c>
      <c r="M43" s="142">
        <v>7.8125E-2</v>
      </c>
      <c r="N43" s="148">
        <v>2018</v>
      </c>
      <c r="O43" s="47">
        <v>165</v>
      </c>
      <c r="P43" s="47">
        <v>2183</v>
      </c>
      <c r="Q43" s="142">
        <v>7.5584058634906096E-2</v>
      </c>
      <c r="R43" s="148">
        <v>1974</v>
      </c>
      <c r="S43" s="47">
        <v>222</v>
      </c>
      <c r="T43" s="47">
        <v>2196</v>
      </c>
      <c r="U43" s="142">
        <v>0.10109289617486339</v>
      </c>
      <c r="V43" s="148">
        <v>2045</v>
      </c>
      <c r="W43" s="47">
        <v>167</v>
      </c>
      <c r="X43" s="47">
        <v>2212</v>
      </c>
      <c r="Y43" s="142">
        <v>7.5497287522603984E-2</v>
      </c>
      <c r="Z43" s="148">
        <v>2488</v>
      </c>
      <c r="AA43" s="47">
        <v>253</v>
      </c>
      <c r="AB43" s="47">
        <v>2741</v>
      </c>
      <c r="AC43" s="142">
        <v>9.2302079533017153E-2</v>
      </c>
      <c r="AD43" s="148">
        <v>2774</v>
      </c>
      <c r="AE43" s="47">
        <v>148</v>
      </c>
      <c r="AF43" s="47">
        <v>2922</v>
      </c>
      <c r="AG43" s="142">
        <v>5.0650239561943873E-2</v>
      </c>
      <c r="AH43" s="148">
        <v>2443</v>
      </c>
      <c r="AI43" s="47">
        <v>161</v>
      </c>
      <c r="AJ43" s="47">
        <v>2604</v>
      </c>
      <c r="AK43" s="142">
        <v>6.1827956989247312E-2</v>
      </c>
      <c r="AL43" s="148">
        <v>6558</v>
      </c>
      <c r="AM43" s="47">
        <v>333</v>
      </c>
      <c r="AN43" s="47">
        <v>6891</v>
      </c>
      <c r="AO43" s="142">
        <v>4.8323900740095779E-2</v>
      </c>
      <c r="AP43" s="148">
        <v>4120</v>
      </c>
      <c r="AQ43" s="47">
        <v>251</v>
      </c>
      <c r="AR43" s="47">
        <v>4371</v>
      </c>
      <c r="AS43" s="142">
        <v>5.7423930450697783E-2</v>
      </c>
      <c r="AT43" s="148">
        <v>2478</v>
      </c>
      <c r="AU43" s="47">
        <v>119</v>
      </c>
      <c r="AV43" s="47">
        <v>2597</v>
      </c>
      <c r="AW43" s="142">
        <v>4.5822102425876012E-2</v>
      </c>
      <c r="AX43" s="148">
        <v>3783</v>
      </c>
      <c r="AY43" s="47">
        <v>212</v>
      </c>
      <c r="AZ43" s="47">
        <v>3995</v>
      </c>
      <c r="BA43" s="142">
        <v>5.3066332916145181E-2</v>
      </c>
    </row>
    <row r="44" spans="1:53">
      <c r="A44" s="132" t="s">
        <v>60</v>
      </c>
      <c r="B44" s="148">
        <v>1840</v>
      </c>
      <c r="C44" s="47">
        <v>74</v>
      </c>
      <c r="D44" s="47">
        <v>1914</v>
      </c>
      <c r="E44" s="142">
        <v>3.8662486938349006E-2</v>
      </c>
      <c r="F44" s="148">
        <v>2070</v>
      </c>
      <c r="G44" s="47">
        <v>80</v>
      </c>
      <c r="H44" s="47">
        <v>2150</v>
      </c>
      <c r="I44" s="142">
        <v>3.7209302325581395E-2</v>
      </c>
      <c r="J44" s="148">
        <v>1882</v>
      </c>
      <c r="K44" s="47">
        <v>44</v>
      </c>
      <c r="L44" s="47">
        <v>1926</v>
      </c>
      <c r="M44" s="142">
        <v>2.284527518172378E-2</v>
      </c>
      <c r="N44" s="148">
        <v>1809</v>
      </c>
      <c r="O44" s="47">
        <v>92</v>
      </c>
      <c r="P44" s="47">
        <v>1901</v>
      </c>
      <c r="Q44" s="142">
        <v>4.8395581273014202E-2</v>
      </c>
      <c r="R44" s="148">
        <v>1937</v>
      </c>
      <c r="S44" s="47">
        <v>89</v>
      </c>
      <c r="T44" s="47">
        <v>2026</v>
      </c>
      <c r="U44" s="142">
        <v>4.3928923988153998E-2</v>
      </c>
      <c r="V44" s="148">
        <v>2002</v>
      </c>
      <c r="W44" s="47">
        <v>71</v>
      </c>
      <c r="X44" s="47">
        <v>2073</v>
      </c>
      <c r="Y44" s="142">
        <v>3.4249879401833092E-2</v>
      </c>
      <c r="Z44" s="148">
        <v>2398</v>
      </c>
      <c r="AA44" s="47">
        <v>114</v>
      </c>
      <c r="AB44" s="47">
        <v>2512</v>
      </c>
      <c r="AC44" s="142">
        <v>4.5382165605095538E-2</v>
      </c>
      <c r="AD44" s="148">
        <v>2588</v>
      </c>
      <c r="AE44" s="47">
        <v>72</v>
      </c>
      <c r="AF44" s="47">
        <v>2660</v>
      </c>
      <c r="AG44" s="142">
        <v>2.7067669172932331E-2</v>
      </c>
      <c r="AH44" s="148">
        <v>1640</v>
      </c>
      <c r="AI44" s="47">
        <v>45</v>
      </c>
      <c r="AJ44" s="47">
        <v>1685</v>
      </c>
      <c r="AK44" s="142">
        <v>2.6706231454005934E-2</v>
      </c>
      <c r="AL44" s="148">
        <v>3915</v>
      </c>
      <c r="AM44" s="47">
        <v>74</v>
      </c>
      <c r="AN44" s="47">
        <v>3989</v>
      </c>
      <c r="AO44" s="142">
        <v>1.8551015292053146E-2</v>
      </c>
      <c r="AP44" s="148">
        <v>4596</v>
      </c>
      <c r="AQ44" s="47">
        <v>141</v>
      </c>
      <c r="AR44" s="47">
        <v>4737</v>
      </c>
      <c r="AS44" s="142">
        <v>2.9765674477517417E-2</v>
      </c>
      <c r="AT44" s="148">
        <v>4207</v>
      </c>
      <c r="AU44" s="47">
        <v>96</v>
      </c>
      <c r="AV44" s="47">
        <v>4303</v>
      </c>
      <c r="AW44" s="142">
        <v>2.2310016267720195E-2</v>
      </c>
      <c r="AX44" s="148">
        <v>5347</v>
      </c>
      <c r="AY44" s="47">
        <v>131</v>
      </c>
      <c r="AZ44" s="47">
        <v>5478</v>
      </c>
      <c r="BA44" s="142">
        <v>2.3913837166849215E-2</v>
      </c>
    </row>
    <row r="45" spans="1:53" s="359" customFormat="1">
      <c r="A45" s="432" t="s">
        <v>610</v>
      </c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2"/>
      <c r="AQ45" s="432"/>
      <c r="AR45" s="432"/>
      <c r="AS45" s="432"/>
      <c r="AT45" s="432"/>
      <c r="AU45" s="432"/>
      <c r="AV45" s="432"/>
      <c r="AW45" s="432"/>
      <c r="AX45" s="432"/>
      <c r="AY45" s="432"/>
      <c r="AZ45" s="432"/>
      <c r="BA45" s="432"/>
    </row>
    <row r="47" spans="1:53">
      <c r="A47" s="437" t="s">
        <v>456</v>
      </c>
      <c r="B47" s="437"/>
      <c r="C47" s="437"/>
      <c r="D47" s="437"/>
      <c r="E47" s="437"/>
      <c r="F47" s="437"/>
      <c r="G47" s="437"/>
      <c r="H47" s="437"/>
    </row>
    <row r="48" spans="1:53" s="359" customFormat="1">
      <c r="A48" s="431" t="s">
        <v>611</v>
      </c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</row>
    <row r="49" spans="1:18" s="359" customFormat="1">
      <c r="A49" s="358"/>
      <c r="B49" s="358"/>
      <c r="C49" s="358"/>
      <c r="D49" s="358"/>
      <c r="E49" s="358"/>
      <c r="F49" s="358"/>
      <c r="G49" s="358"/>
      <c r="H49" s="358"/>
    </row>
    <row r="50" spans="1:18" s="130" customFormat="1">
      <c r="A50" s="14"/>
      <c r="B50" s="14"/>
      <c r="C50" s="445">
        <v>2015</v>
      </c>
      <c r="D50" s="445"/>
      <c r="E50" s="445">
        <v>2017</v>
      </c>
      <c r="F50" s="445"/>
      <c r="G50" s="14"/>
      <c r="H50" s="14"/>
    </row>
    <row r="51" spans="1:18" ht="30">
      <c r="A51" s="361" t="s">
        <v>1</v>
      </c>
      <c r="B51" s="380" t="s">
        <v>80</v>
      </c>
      <c r="C51" s="133" t="s">
        <v>44</v>
      </c>
      <c r="D51" s="133" t="s">
        <v>45</v>
      </c>
      <c r="E51" s="133" t="s">
        <v>44</v>
      </c>
      <c r="F51" s="133" t="s">
        <v>45</v>
      </c>
    </row>
    <row r="52" spans="1:18">
      <c r="A52" s="446" t="s">
        <v>15</v>
      </c>
      <c r="B52" s="132" t="s">
        <v>46</v>
      </c>
      <c r="C52" s="376">
        <v>0.97811618124700495</v>
      </c>
      <c r="D52" s="376">
        <v>5.4147644186670453E-3</v>
      </c>
      <c r="E52" s="376">
        <v>0.97307114030228692</v>
      </c>
      <c r="F52" s="376">
        <v>2.6971245791336021E-3</v>
      </c>
    </row>
    <row r="53" spans="1:18">
      <c r="A53" s="447"/>
      <c r="B53" s="132" t="s">
        <v>47</v>
      </c>
      <c r="C53" s="376">
        <v>0.98961145626646718</v>
      </c>
      <c r="D53" s="376">
        <v>1.5463331040788451E-3</v>
      </c>
      <c r="E53" s="376">
        <v>0.98060559367479183</v>
      </c>
      <c r="F53" s="376">
        <v>2.6688555114997175E-3</v>
      </c>
    </row>
    <row r="54" spans="1:18">
      <c r="A54" s="447"/>
      <c r="B54" s="132" t="s">
        <v>48</v>
      </c>
      <c r="C54" s="376">
        <v>0.98790158624151847</v>
      </c>
      <c r="D54" s="376">
        <v>2.1283981185265624E-3</v>
      </c>
      <c r="E54" s="376">
        <v>0.97782967622740191</v>
      </c>
      <c r="F54" s="376">
        <v>1.9045247576762563E-3</v>
      </c>
    </row>
    <row r="55" spans="1:18">
      <c r="A55" s="447"/>
      <c r="B55" s="132" t="s">
        <v>49</v>
      </c>
      <c r="C55" s="376">
        <v>0.97648301421207351</v>
      </c>
      <c r="D55" s="376">
        <v>2.7489869034244877E-3</v>
      </c>
      <c r="E55" s="376">
        <v>0.96755268414706574</v>
      </c>
      <c r="F55" s="376">
        <v>5.9609489842888915E-3</v>
      </c>
    </row>
    <row r="56" spans="1:18">
      <c r="A56" s="447"/>
      <c r="B56" s="132" t="s">
        <v>50</v>
      </c>
      <c r="C56" s="376">
        <v>0.96912179921602126</v>
      </c>
      <c r="D56" s="376">
        <v>2.8668855836031758E-3</v>
      </c>
      <c r="E56" s="376">
        <v>0.96547868531953218</v>
      </c>
      <c r="F56" s="376">
        <v>3.0957556134699831E-3</v>
      </c>
    </row>
    <row r="57" spans="1:18">
      <c r="A57" s="447"/>
      <c r="B57" s="132" t="s">
        <v>51</v>
      </c>
      <c r="C57" s="376">
        <v>0.97763336346429552</v>
      </c>
      <c r="D57" s="376">
        <v>1.4944561725214313E-3</v>
      </c>
      <c r="E57" s="376">
        <v>0.9731116481037384</v>
      </c>
      <c r="F57" s="376">
        <v>1.9090182425868291E-3</v>
      </c>
    </row>
    <row r="58" spans="1:18">
      <c r="A58" s="447"/>
      <c r="B58" s="132" t="s">
        <v>52</v>
      </c>
      <c r="C58" s="376">
        <v>0.97987233925266903</v>
      </c>
      <c r="D58" s="376">
        <v>1.0183614742893916E-3</v>
      </c>
      <c r="E58" s="376">
        <v>0.97563259104948119</v>
      </c>
      <c r="F58" s="376">
        <v>1.229881140639485E-3</v>
      </c>
    </row>
    <row r="59" spans="1:18">
      <c r="A59" s="447"/>
      <c r="B59" s="132" t="s">
        <v>53</v>
      </c>
      <c r="C59" s="376">
        <v>0.94882326851186094</v>
      </c>
      <c r="D59" s="376">
        <v>2.9676340495891312E-3</v>
      </c>
      <c r="E59" s="376">
        <v>0.94844404807942739</v>
      </c>
      <c r="F59" s="376">
        <v>3.096162677472179E-3</v>
      </c>
    </row>
    <row r="60" spans="1:18">
      <c r="A60" s="447"/>
      <c r="B60" s="132" t="s">
        <v>54</v>
      </c>
      <c r="C60" s="376">
        <v>0.93763164479773775</v>
      </c>
      <c r="D60" s="376">
        <v>2.9440237227675407E-3</v>
      </c>
      <c r="E60" s="376">
        <v>0.93250191547199912</v>
      </c>
      <c r="F60" s="376">
        <v>3.5655583563671974E-3</v>
      </c>
    </row>
    <row r="61" spans="1:18" s="130" customFormat="1">
      <c r="A61" s="447"/>
      <c r="B61" s="144" t="s">
        <v>82</v>
      </c>
      <c r="C61" s="376"/>
      <c r="D61" s="376"/>
      <c r="E61" s="376">
        <v>0.92847604718375598</v>
      </c>
      <c r="F61" s="376">
        <v>5.3456998109530736E-3</v>
      </c>
      <c r="O61"/>
      <c r="P61"/>
      <c r="Q61"/>
      <c r="R61"/>
    </row>
    <row r="62" spans="1:18">
      <c r="A62" s="447"/>
      <c r="B62" s="132" t="s">
        <v>55</v>
      </c>
      <c r="C62" s="376">
        <v>0.95646060206721117</v>
      </c>
      <c r="D62" s="376">
        <v>1.8722063694373084E-3</v>
      </c>
      <c r="E62" s="376">
        <v>0.95304164702845018</v>
      </c>
      <c r="F62" s="376">
        <v>2.2729676942389501E-3</v>
      </c>
    </row>
    <row r="63" spans="1:18">
      <c r="A63" s="447"/>
      <c r="B63" s="132" t="s">
        <v>56</v>
      </c>
      <c r="C63" s="376">
        <v>0.94464437501362186</v>
      </c>
      <c r="D63" s="376">
        <v>2.9090213115885596E-3</v>
      </c>
      <c r="E63" s="376">
        <v>0.9422740611198388</v>
      </c>
      <c r="F63" s="376">
        <v>3.4311293227872099E-3</v>
      </c>
    </row>
    <row r="64" spans="1:18">
      <c r="A64" s="447"/>
      <c r="B64" s="132" t="s">
        <v>57</v>
      </c>
      <c r="C64" s="376">
        <v>0.951012947448591</v>
      </c>
      <c r="D64" s="376">
        <v>3.5553262521271383E-3</v>
      </c>
      <c r="E64" s="376">
        <v>0.95956338295092214</v>
      </c>
      <c r="F64" s="376">
        <v>3.3250241990389327E-3</v>
      </c>
    </row>
    <row r="65" spans="1:18">
      <c r="A65" s="447"/>
      <c r="B65" s="132" t="s">
        <v>58</v>
      </c>
      <c r="C65" s="376">
        <v>0.95353102802118805</v>
      </c>
      <c r="D65" s="376">
        <v>3.002570589452672E-3</v>
      </c>
      <c r="E65" s="376">
        <v>0.95112537039501799</v>
      </c>
      <c r="F65" s="376">
        <v>3.4757397794103907E-3</v>
      </c>
    </row>
    <row r="66" spans="1:18">
      <c r="A66" s="447"/>
      <c r="B66" s="132" t="s">
        <v>59</v>
      </c>
      <c r="C66" s="376">
        <v>0.96722503604097831</v>
      </c>
      <c r="D66" s="376">
        <v>3.6302767709980041E-3</v>
      </c>
      <c r="E66" s="376">
        <v>0.95116231277879182</v>
      </c>
      <c r="F66" s="376">
        <v>4.0333181323550316E-3</v>
      </c>
    </row>
    <row r="67" spans="1:18">
      <c r="A67" s="447"/>
      <c r="B67" s="132" t="s">
        <v>60</v>
      </c>
      <c r="C67" s="376">
        <v>0.98479173944480103</v>
      </c>
      <c r="D67" s="376">
        <v>2.7481794888375767E-3</v>
      </c>
      <c r="E67" s="376">
        <v>0.97554247590332466</v>
      </c>
      <c r="F67" s="376">
        <v>2.6542110257131392E-3</v>
      </c>
    </row>
    <row r="68" spans="1:18">
      <c r="A68" s="436" t="s">
        <v>16</v>
      </c>
      <c r="B68" s="132" t="s">
        <v>46</v>
      </c>
      <c r="C68" s="376">
        <v>2.1883818752995048E-2</v>
      </c>
      <c r="D68" s="376">
        <v>5.4147644186670453E-3</v>
      </c>
      <c r="E68" s="376">
        <v>2.6928859697713064E-2</v>
      </c>
      <c r="F68" s="376">
        <v>2.6971245791336021E-3</v>
      </c>
    </row>
    <row r="69" spans="1:18">
      <c r="A69" s="436"/>
      <c r="B69" s="132" t="s">
        <v>47</v>
      </c>
      <c r="C69" s="376">
        <v>1.0388543733532837E-2</v>
      </c>
      <c r="D69" s="376">
        <v>1.5463331040788451E-3</v>
      </c>
      <c r="E69" s="376">
        <v>1.9394406325208152E-2</v>
      </c>
      <c r="F69" s="376">
        <v>2.6688555114997175E-3</v>
      </c>
    </row>
    <row r="70" spans="1:18">
      <c r="A70" s="436"/>
      <c r="B70" s="132" t="s">
        <v>48</v>
      </c>
      <c r="C70" s="376">
        <v>1.2098413758481497E-2</v>
      </c>
      <c r="D70" s="376">
        <v>2.1283981185265624E-3</v>
      </c>
      <c r="E70" s="376">
        <v>2.2170323772598054E-2</v>
      </c>
      <c r="F70" s="376">
        <v>1.9045247576762563E-3</v>
      </c>
    </row>
    <row r="71" spans="1:18">
      <c r="A71" s="436"/>
      <c r="B71" s="132" t="s">
        <v>49</v>
      </c>
      <c r="C71" s="376">
        <v>2.3516985787926513E-2</v>
      </c>
      <c r="D71" s="376">
        <v>2.7489869034244877E-3</v>
      </c>
      <c r="E71" s="376">
        <v>3.2447315852934297E-2</v>
      </c>
      <c r="F71" s="376">
        <v>5.9609489842888915E-3</v>
      </c>
    </row>
    <row r="72" spans="1:18">
      <c r="A72" s="436"/>
      <c r="B72" s="132" t="s">
        <v>50</v>
      </c>
      <c r="C72" s="376">
        <v>3.0878200783978717E-2</v>
      </c>
      <c r="D72" s="376">
        <v>2.8668855836031758E-3</v>
      </c>
      <c r="E72" s="376">
        <v>3.4521314680467784E-2</v>
      </c>
      <c r="F72" s="376">
        <v>3.0957556134699831E-3</v>
      </c>
    </row>
    <row r="73" spans="1:18">
      <c r="A73" s="436"/>
      <c r="B73" s="132" t="s">
        <v>51</v>
      </c>
      <c r="C73" s="376">
        <v>2.2366636535704511E-2</v>
      </c>
      <c r="D73" s="376">
        <v>1.4944561725214313E-3</v>
      </c>
      <c r="E73" s="376">
        <v>2.6888351896261584E-2</v>
      </c>
      <c r="F73" s="376">
        <v>1.9090182425868291E-3</v>
      </c>
    </row>
    <row r="74" spans="1:18">
      <c r="A74" s="436"/>
      <c r="B74" s="132" t="s">
        <v>52</v>
      </c>
      <c r="C74" s="376">
        <v>2.012766074733098E-2</v>
      </c>
      <c r="D74" s="376">
        <v>1.0183614742893916E-3</v>
      </c>
      <c r="E74" s="376">
        <v>2.4367408950518817E-2</v>
      </c>
      <c r="F74" s="376">
        <v>1.229881140639485E-3</v>
      </c>
    </row>
    <row r="75" spans="1:18">
      <c r="A75" s="436"/>
      <c r="B75" s="132" t="s">
        <v>53</v>
      </c>
      <c r="C75" s="376">
        <v>5.1176731488139018E-2</v>
      </c>
      <c r="D75" s="376">
        <v>2.9676340495891312E-3</v>
      </c>
      <c r="E75" s="376">
        <v>5.1555951920572662E-2</v>
      </c>
      <c r="F75" s="376">
        <v>3.096162677472179E-3</v>
      </c>
    </row>
    <row r="76" spans="1:18">
      <c r="A76" s="436"/>
      <c r="B76" s="132" t="s">
        <v>54</v>
      </c>
      <c r="C76" s="376">
        <v>6.2368355202262284E-2</v>
      </c>
      <c r="D76" s="376">
        <v>2.9440237227675407E-3</v>
      </c>
      <c r="E76" s="376">
        <v>6.7498084528000879E-2</v>
      </c>
      <c r="F76" s="376">
        <v>3.5655583563671974E-3</v>
      </c>
    </row>
    <row r="77" spans="1:18" s="130" customFormat="1">
      <c r="A77" s="436"/>
      <c r="B77" s="144" t="s">
        <v>82</v>
      </c>
      <c r="C77" s="376"/>
      <c r="D77" s="376"/>
      <c r="E77" s="376">
        <v>7.1523952816244074E-2</v>
      </c>
      <c r="F77" s="376">
        <v>5.3456998109530736E-3</v>
      </c>
      <c r="O77"/>
      <c r="P77"/>
      <c r="Q77"/>
      <c r="R77"/>
    </row>
    <row r="78" spans="1:18">
      <c r="A78" s="436"/>
      <c r="B78" s="132" t="s">
        <v>55</v>
      </c>
      <c r="C78" s="376">
        <v>4.3539397932788777E-2</v>
      </c>
      <c r="D78" s="376">
        <v>1.8722063694373084E-3</v>
      </c>
      <c r="E78" s="376">
        <v>4.6958352971549856E-2</v>
      </c>
      <c r="F78" s="376">
        <v>2.2729676942389501E-3</v>
      </c>
    </row>
    <row r="79" spans="1:18">
      <c r="A79" s="436"/>
      <c r="B79" s="132" t="s">
        <v>56</v>
      </c>
      <c r="C79" s="376">
        <v>5.5355624986378082E-2</v>
      </c>
      <c r="D79" s="376">
        <v>2.9090213115885596E-3</v>
      </c>
      <c r="E79" s="376">
        <v>5.7725938880161247E-2</v>
      </c>
      <c r="F79" s="376">
        <v>3.4311293227872099E-3</v>
      </c>
    </row>
    <row r="80" spans="1:18">
      <c r="A80" s="436"/>
      <c r="B80" s="132" t="s">
        <v>57</v>
      </c>
      <c r="C80" s="376">
        <v>4.8987052551408984E-2</v>
      </c>
      <c r="D80" s="376">
        <v>3.5553262521271383E-3</v>
      </c>
      <c r="E80" s="376">
        <v>4.0436617049077861E-2</v>
      </c>
      <c r="F80" s="376">
        <v>3.3250241990389327E-3</v>
      </c>
    </row>
    <row r="81" spans="1:14">
      <c r="A81" s="436"/>
      <c r="B81" s="132" t="s">
        <v>58</v>
      </c>
      <c r="C81" s="376">
        <v>4.6468971978811925E-2</v>
      </c>
      <c r="D81" s="376">
        <v>3.002570589452672E-3</v>
      </c>
      <c r="E81" s="376">
        <v>4.8874629604982033E-2</v>
      </c>
      <c r="F81" s="376">
        <v>3.4757397794103907E-3</v>
      </c>
    </row>
    <row r="82" spans="1:14">
      <c r="A82" s="436"/>
      <c r="B82" s="132" t="s">
        <v>59</v>
      </c>
      <c r="C82" s="376">
        <v>3.2774963959021727E-2</v>
      </c>
      <c r="D82" s="376">
        <v>3.6302767709980041E-3</v>
      </c>
      <c r="E82" s="376">
        <v>4.8837687221208126E-2</v>
      </c>
      <c r="F82" s="376">
        <v>4.0333181323550316E-3</v>
      </c>
    </row>
    <row r="83" spans="1:14">
      <c r="A83" s="436"/>
      <c r="B83" s="132" t="s">
        <v>60</v>
      </c>
      <c r="C83" s="376">
        <v>1.5208260555198999E-2</v>
      </c>
      <c r="D83" s="376">
        <v>2.7481794888375767E-3</v>
      </c>
      <c r="E83" s="376">
        <v>2.4457524096675381E-2</v>
      </c>
      <c r="F83" s="376">
        <v>2.6542110257131392E-3</v>
      </c>
    </row>
    <row r="84" spans="1:14">
      <c r="A84" s="434" t="s">
        <v>610</v>
      </c>
      <c r="B84" s="434"/>
      <c r="C84" s="434"/>
      <c r="D84" s="434"/>
      <c r="E84" s="434"/>
      <c r="F84" s="434"/>
      <c r="G84" s="359"/>
      <c r="H84" s="359"/>
      <c r="I84" s="359"/>
      <c r="J84" s="359"/>
      <c r="K84" s="359"/>
      <c r="L84" s="359"/>
      <c r="M84" s="359"/>
      <c r="N84" s="359"/>
    </row>
    <row r="86" spans="1:14">
      <c r="A86" s="377" t="s">
        <v>612</v>
      </c>
    </row>
    <row r="87" spans="1:14" ht="46.5" customHeight="1">
      <c r="A87" s="442" t="s">
        <v>618</v>
      </c>
      <c r="B87" s="442"/>
      <c r="C87" s="442"/>
      <c r="D87" s="442"/>
      <c r="E87" s="442"/>
      <c r="F87" s="442"/>
    </row>
    <row r="88" spans="1:14" ht="60.75" customHeight="1">
      <c r="A88" s="442" t="s">
        <v>619</v>
      </c>
      <c r="B88" s="442"/>
      <c r="C88" s="442"/>
      <c r="D88" s="442"/>
      <c r="E88" s="442"/>
      <c r="F88" s="442"/>
    </row>
  </sheetData>
  <mergeCells count="41">
    <mergeCell ref="C50:D50"/>
    <mergeCell ref="A52:A67"/>
    <mergeCell ref="A68:A83"/>
    <mergeCell ref="E50:F50"/>
    <mergeCell ref="AH27:AK27"/>
    <mergeCell ref="AL27:AO27"/>
    <mergeCell ref="AP27:AS27"/>
    <mergeCell ref="AT27:AW27"/>
    <mergeCell ref="A47:H47"/>
    <mergeCell ref="AX4:BA4"/>
    <mergeCell ref="N27:Q27"/>
    <mergeCell ref="R27:U27"/>
    <mergeCell ref="V27:Y27"/>
    <mergeCell ref="Z27:AC27"/>
    <mergeCell ref="Z4:AC4"/>
    <mergeCell ref="AD4:AG4"/>
    <mergeCell ref="AH4:AK4"/>
    <mergeCell ref="AL4:AO4"/>
    <mergeCell ref="AP4:AS4"/>
    <mergeCell ref="AD27:AG27"/>
    <mergeCell ref="A1:I1"/>
    <mergeCell ref="A24:I24"/>
    <mergeCell ref="B27:E27"/>
    <mergeCell ref="F27:I27"/>
    <mergeCell ref="J27:M27"/>
    <mergeCell ref="A87:F87"/>
    <mergeCell ref="A88:F88"/>
    <mergeCell ref="A2:O2"/>
    <mergeCell ref="A25:O25"/>
    <mergeCell ref="A48:O48"/>
    <mergeCell ref="A84:F84"/>
    <mergeCell ref="A45:BA45"/>
    <mergeCell ref="A22:BA22"/>
    <mergeCell ref="AT4:AW4"/>
    <mergeCell ref="B4:E4"/>
    <mergeCell ref="F4:I4"/>
    <mergeCell ref="J4:M4"/>
    <mergeCell ref="N4:Q4"/>
    <mergeCell ref="R4:U4"/>
    <mergeCell ref="V4:Y4"/>
    <mergeCell ref="AX27:BA2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D97D5-DBF4-4D08-B722-FD33D6D2527C}">
  <dimension ref="A1:BA48"/>
  <sheetViews>
    <sheetView topLeftCell="A22" workbookViewId="0">
      <selection activeCell="A13" sqref="A13:BA13"/>
    </sheetView>
  </sheetViews>
  <sheetFormatPr baseColWidth="10" defaultRowHeight="15"/>
  <cols>
    <col min="1" max="1" width="21.42578125" customWidth="1"/>
  </cols>
  <sheetData>
    <row r="1" spans="1:53">
      <c r="A1" s="437" t="s">
        <v>768</v>
      </c>
      <c r="B1" s="437"/>
      <c r="C1" s="437"/>
      <c r="D1" s="437"/>
      <c r="E1" s="437"/>
      <c r="F1" s="437"/>
      <c r="G1" s="437"/>
      <c r="H1" s="437"/>
      <c r="I1" s="437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</row>
    <row r="2" spans="1:53" s="388" customFormat="1">
      <c r="A2" s="431" t="s">
        <v>764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53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</row>
    <row r="4" spans="1:53">
      <c r="A4" s="499" t="s">
        <v>143</v>
      </c>
      <c r="B4" s="472" t="s">
        <v>2</v>
      </c>
      <c r="C4" s="472"/>
      <c r="D4" s="472"/>
      <c r="E4" s="472"/>
      <c r="F4" s="472" t="s">
        <v>3</v>
      </c>
      <c r="G4" s="472"/>
      <c r="H4" s="472"/>
      <c r="I4" s="472"/>
      <c r="J4" s="472" t="s">
        <v>4</v>
      </c>
      <c r="K4" s="472"/>
      <c r="L4" s="472"/>
      <c r="M4" s="472"/>
      <c r="N4" s="472" t="s">
        <v>5</v>
      </c>
      <c r="O4" s="472"/>
      <c r="P4" s="472"/>
      <c r="Q4" s="472"/>
      <c r="R4" s="472" t="s">
        <v>6</v>
      </c>
      <c r="S4" s="472"/>
      <c r="T4" s="472"/>
      <c r="U4" s="472"/>
      <c r="V4" s="472" t="s">
        <v>7</v>
      </c>
      <c r="W4" s="472"/>
      <c r="X4" s="472"/>
      <c r="Y4" s="472"/>
      <c r="Z4" s="472" t="s">
        <v>8</v>
      </c>
      <c r="AA4" s="472"/>
      <c r="AB4" s="472"/>
      <c r="AC4" s="472"/>
      <c r="AD4" s="472" t="s">
        <v>9</v>
      </c>
      <c r="AE4" s="472"/>
      <c r="AF4" s="472"/>
      <c r="AG4" s="472"/>
      <c r="AH4" s="472" t="s">
        <v>10</v>
      </c>
      <c r="AI4" s="472"/>
      <c r="AJ4" s="472"/>
      <c r="AK4" s="472"/>
      <c r="AL4" s="472" t="s">
        <v>11</v>
      </c>
      <c r="AM4" s="472"/>
      <c r="AN4" s="472"/>
      <c r="AO4" s="472"/>
      <c r="AP4" s="472" t="s">
        <v>12</v>
      </c>
      <c r="AQ4" s="472"/>
      <c r="AR4" s="472"/>
      <c r="AS4" s="472"/>
      <c r="AT4" s="472" t="s">
        <v>13</v>
      </c>
      <c r="AU4" s="472"/>
      <c r="AV4" s="472"/>
      <c r="AW4" s="472"/>
      <c r="AX4" s="472" t="s">
        <v>81</v>
      </c>
      <c r="AY4" s="472"/>
      <c r="AZ4" s="472"/>
      <c r="BA4" s="472"/>
    </row>
    <row r="5" spans="1:53">
      <c r="A5" s="499"/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  <c r="J5" s="472" t="s">
        <v>79</v>
      </c>
      <c r="K5" s="472"/>
      <c r="L5" s="472" t="s">
        <v>18</v>
      </c>
      <c r="M5" s="472"/>
      <c r="N5" s="472" t="s">
        <v>79</v>
      </c>
      <c r="O5" s="472"/>
      <c r="P5" s="472" t="s">
        <v>18</v>
      </c>
      <c r="Q5" s="472"/>
      <c r="R5" s="472" t="s">
        <v>79</v>
      </c>
      <c r="S5" s="472"/>
      <c r="T5" s="472" t="s">
        <v>18</v>
      </c>
      <c r="U5" s="472"/>
      <c r="V5" s="472" t="s">
        <v>79</v>
      </c>
      <c r="W5" s="472"/>
      <c r="X5" s="472" t="s">
        <v>18</v>
      </c>
      <c r="Y5" s="472"/>
      <c r="Z5" s="472" t="s">
        <v>79</v>
      </c>
      <c r="AA5" s="472"/>
      <c r="AB5" s="472" t="s">
        <v>18</v>
      </c>
      <c r="AC5" s="472"/>
      <c r="AD5" s="472" t="s">
        <v>79</v>
      </c>
      <c r="AE5" s="472"/>
      <c r="AF5" s="472" t="s">
        <v>18</v>
      </c>
      <c r="AG5" s="472"/>
      <c r="AH5" s="472" t="s">
        <v>79</v>
      </c>
      <c r="AI5" s="472"/>
      <c r="AJ5" s="472" t="s">
        <v>18</v>
      </c>
      <c r="AK5" s="472"/>
      <c r="AL5" s="472" t="s">
        <v>79</v>
      </c>
      <c r="AM5" s="472"/>
      <c r="AN5" s="472" t="s">
        <v>18</v>
      </c>
      <c r="AO5" s="472"/>
      <c r="AP5" s="472" t="s">
        <v>79</v>
      </c>
      <c r="AQ5" s="472"/>
      <c r="AR5" s="472" t="s">
        <v>18</v>
      </c>
      <c r="AS5" s="472"/>
      <c r="AT5" s="472" t="s">
        <v>79</v>
      </c>
      <c r="AU5" s="472"/>
      <c r="AV5" s="472" t="s">
        <v>18</v>
      </c>
      <c r="AW5" s="472"/>
      <c r="AX5" s="472" t="s">
        <v>79</v>
      </c>
      <c r="AY5" s="472"/>
      <c r="AZ5" s="472" t="s">
        <v>18</v>
      </c>
      <c r="BA5" s="472"/>
    </row>
    <row r="6" spans="1:53">
      <c r="A6" s="499"/>
      <c r="B6" s="203" t="s">
        <v>335</v>
      </c>
      <c r="C6" s="203" t="s">
        <v>22</v>
      </c>
      <c r="D6" s="203" t="s">
        <v>335</v>
      </c>
      <c r="E6" s="203" t="s">
        <v>22</v>
      </c>
      <c r="F6" s="203" t="s">
        <v>335</v>
      </c>
      <c r="G6" s="203" t="s">
        <v>22</v>
      </c>
      <c r="H6" s="203" t="s">
        <v>335</v>
      </c>
      <c r="I6" s="203" t="s">
        <v>22</v>
      </c>
      <c r="J6" s="203" t="s">
        <v>335</v>
      </c>
      <c r="K6" s="203" t="s">
        <v>22</v>
      </c>
      <c r="L6" s="203" t="s">
        <v>335</v>
      </c>
      <c r="M6" s="203" t="s">
        <v>22</v>
      </c>
      <c r="N6" s="203" t="s">
        <v>335</v>
      </c>
      <c r="O6" s="203" t="s">
        <v>22</v>
      </c>
      <c r="P6" s="203" t="s">
        <v>335</v>
      </c>
      <c r="Q6" s="203" t="s">
        <v>22</v>
      </c>
      <c r="R6" s="203" t="s">
        <v>335</v>
      </c>
      <c r="S6" s="203" t="s">
        <v>22</v>
      </c>
      <c r="T6" s="203" t="s">
        <v>335</v>
      </c>
      <c r="U6" s="203" t="s">
        <v>22</v>
      </c>
      <c r="V6" s="203" t="s">
        <v>335</v>
      </c>
      <c r="W6" s="203" t="s">
        <v>22</v>
      </c>
      <c r="X6" s="203" t="s">
        <v>335</v>
      </c>
      <c r="Y6" s="203" t="s">
        <v>22</v>
      </c>
      <c r="Z6" s="203" t="s">
        <v>335</v>
      </c>
      <c r="AA6" s="203" t="s">
        <v>22</v>
      </c>
      <c r="AB6" s="203" t="s">
        <v>335</v>
      </c>
      <c r="AC6" s="203" t="s">
        <v>22</v>
      </c>
      <c r="AD6" s="203" t="s">
        <v>335</v>
      </c>
      <c r="AE6" s="203" t="s">
        <v>22</v>
      </c>
      <c r="AF6" s="203" t="s">
        <v>335</v>
      </c>
      <c r="AG6" s="203" t="s">
        <v>22</v>
      </c>
      <c r="AH6" s="203" t="s">
        <v>335</v>
      </c>
      <c r="AI6" s="203" t="s">
        <v>22</v>
      </c>
      <c r="AJ6" s="203" t="s">
        <v>335</v>
      </c>
      <c r="AK6" s="203" t="s">
        <v>22</v>
      </c>
      <c r="AL6" s="203" t="s">
        <v>335</v>
      </c>
      <c r="AM6" s="203" t="s">
        <v>22</v>
      </c>
      <c r="AN6" s="203" t="s">
        <v>335</v>
      </c>
      <c r="AO6" s="203" t="s">
        <v>22</v>
      </c>
      <c r="AP6" s="203" t="s">
        <v>335</v>
      </c>
      <c r="AQ6" s="203" t="s">
        <v>22</v>
      </c>
      <c r="AR6" s="203" t="s">
        <v>335</v>
      </c>
      <c r="AS6" s="203" t="s">
        <v>22</v>
      </c>
      <c r="AT6" s="203" t="s">
        <v>335</v>
      </c>
      <c r="AU6" s="203" t="s">
        <v>22</v>
      </c>
      <c r="AV6" s="203" t="s">
        <v>335</v>
      </c>
      <c r="AW6" s="203" t="s">
        <v>22</v>
      </c>
      <c r="AX6" s="203" t="s">
        <v>335</v>
      </c>
      <c r="AY6" s="203" t="s">
        <v>22</v>
      </c>
      <c r="AZ6" s="203" t="s">
        <v>335</v>
      </c>
      <c r="BA6" s="203" t="s">
        <v>22</v>
      </c>
    </row>
    <row r="7" spans="1:53">
      <c r="A7" s="204" t="s">
        <v>144</v>
      </c>
      <c r="B7" s="201">
        <v>772440</v>
      </c>
      <c r="C7" s="201">
        <v>254005</v>
      </c>
      <c r="D7" s="44">
        <v>55.134194999999998</v>
      </c>
      <c r="E7" s="44">
        <v>84.772321000000005</v>
      </c>
      <c r="F7" s="201">
        <v>776652</v>
      </c>
      <c r="G7" s="201">
        <v>258721</v>
      </c>
      <c r="H7" s="44">
        <v>53.084373999999997</v>
      </c>
      <c r="I7" s="44">
        <v>83.869619</v>
      </c>
      <c r="J7" s="201">
        <v>790155</v>
      </c>
      <c r="K7" s="201">
        <v>246348</v>
      </c>
      <c r="L7" s="44">
        <v>52.107945999999998</v>
      </c>
      <c r="M7" s="44">
        <v>80.823894999999993</v>
      </c>
      <c r="N7" s="201">
        <v>884267</v>
      </c>
      <c r="O7" s="201">
        <v>241024</v>
      </c>
      <c r="P7" s="44">
        <v>51.947380000000003</v>
      </c>
      <c r="Q7" s="44">
        <v>78.644447999999997</v>
      </c>
      <c r="R7" s="201">
        <v>919082</v>
      </c>
      <c r="S7" s="201">
        <v>265470</v>
      </c>
      <c r="T7" s="44">
        <v>51.540526</v>
      </c>
      <c r="U7" s="44">
        <v>83.333072000000001</v>
      </c>
      <c r="V7" s="201">
        <v>918085</v>
      </c>
      <c r="W7" s="201">
        <v>249526</v>
      </c>
      <c r="X7" s="44">
        <v>49.280876999999997</v>
      </c>
      <c r="Y7" s="44">
        <v>82.321115000000006</v>
      </c>
      <c r="Z7" s="201">
        <v>867491</v>
      </c>
      <c r="AA7" s="201">
        <v>228285</v>
      </c>
      <c r="AB7" s="44">
        <v>47.586162999999999</v>
      </c>
      <c r="AC7" s="44">
        <v>79.239761999999999</v>
      </c>
      <c r="AD7" s="201">
        <v>807807</v>
      </c>
      <c r="AE7" s="201">
        <v>190280</v>
      </c>
      <c r="AF7" s="44">
        <v>47.507159999999999</v>
      </c>
      <c r="AG7" s="44">
        <v>73.605867000000003</v>
      </c>
      <c r="AH7" s="201">
        <v>705861</v>
      </c>
      <c r="AI7" s="201">
        <v>168342</v>
      </c>
      <c r="AJ7" s="44">
        <v>43.036735999999998</v>
      </c>
      <c r="AK7" s="44">
        <v>68.779518999999993</v>
      </c>
      <c r="AL7" s="201">
        <v>598397</v>
      </c>
      <c r="AM7" s="201">
        <v>160131</v>
      </c>
      <c r="AN7" s="44">
        <v>39.359031000000002</v>
      </c>
      <c r="AO7" s="44">
        <v>68.864958999999999</v>
      </c>
      <c r="AP7" s="201">
        <v>566633</v>
      </c>
      <c r="AQ7" s="201">
        <v>151707</v>
      </c>
      <c r="AR7" s="44">
        <v>37.093969000000001</v>
      </c>
      <c r="AS7" s="44">
        <v>68.538087000000004</v>
      </c>
      <c r="AT7" s="201">
        <v>531981</v>
      </c>
      <c r="AU7" s="201">
        <v>156027</v>
      </c>
      <c r="AV7" s="44">
        <f t="shared" ref="AV7:AV12" si="0">AT7/$AT$12*100</f>
        <v>35.049456417540902</v>
      </c>
      <c r="AW7" s="44">
        <f t="shared" ref="AW7:AW12" si="1">AU7/$AU$12*100</f>
        <v>68.800433896870118</v>
      </c>
      <c r="AX7" s="201">
        <v>520307</v>
      </c>
      <c r="AY7" s="201">
        <v>142628</v>
      </c>
      <c r="AZ7" s="44">
        <v>34.960689000000002</v>
      </c>
      <c r="BA7" s="44">
        <v>65.241038000000003</v>
      </c>
    </row>
    <row r="8" spans="1:53">
      <c r="A8" s="204" t="s">
        <v>330</v>
      </c>
      <c r="B8" s="201">
        <v>481661</v>
      </c>
      <c r="C8" s="201">
        <v>35859</v>
      </c>
      <c r="D8" s="44">
        <v>34.379358000000003</v>
      </c>
      <c r="E8" s="44">
        <v>11.96768</v>
      </c>
      <c r="F8" s="201">
        <v>531144</v>
      </c>
      <c r="G8" s="201">
        <v>40561</v>
      </c>
      <c r="H8" s="44">
        <v>36.303835999999997</v>
      </c>
      <c r="I8" s="44">
        <v>13.148664</v>
      </c>
      <c r="J8" s="201">
        <v>541737</v>
      </c>
      <c r="K8" s="201">
        <v>46132</v>
      </c>
      <c r="L8" s="44">
        <v>35.725651999999997</v>
      </c>
      <c r="M8" s="44">
        <v>15.135369000000001</v>
      </c>
      <c r="N8" s="201">
        <v>621019</v>
      </c>
      <c r="O8" s="201">
        <v>56549</v>
      </c>
      <c r="P8" s="44">
        <v>36.482543999999997</v>
      </c>
      <c r="Q8" s="44">
        <v>18.451543999999998</v>
      </c>
      <c r="R8" s="201">
        <v>680808</v>
      </c>
      <c r="S8" s="201">
        <v>48670</v>
      </c>
      <c r="T8" s="44">
        <v>38.178533000000002</v>
      </c>
      <c r="U8" s="44">
        <v>15.277887</v>
      </c>
      <c r="V8" s="201">
        <v>757802</v>
      </c>
      <c r="W8" s="201">
        <v>50583</v>
      </c>
      <c r="X8" s="44">
        <v>40.677222</v>
      </c>
      <c r="Y8" s="44">
        <v>16.687836000000001</v>
      </c>
      <c r="Z8" s="201">
        <v>822513</v>
      </c>
      <c r="AA8" s="201">
        <v>53854</v>
      </c>
      <c r="AB8" s="44">
        <v>45.118898000000002</v>
      </c>
      <c r="AC8" s="44">
        <v>18.693204000000001</v>
      </c>
      <c r="AD8" s="201">
        <v>803331</v>
      </c>
      <c r="AE8" s="201">
        <v>61786</v>
      </c>
      <c r="AF8" s="44">
        <v>47.243926000000002</v>
      </c>
      <c r="AG8" s="44">
        <v>23.900631000000001</v>
      </c>
      <c r="AH8" s="201">
        <v>837929</v>
      </c>
      <c r="AI8" s="201">
        <v>72418</v>
      </c>
      <c r="AJ8" s="44">
        <v>51.088994999999997</v>
      </c>
      <c r="AK8" s="44">
        <v>29.587834000000001</v>
      </c>
      <c r="AL8" s="201">
        <v>837314</v>
      </c>
      <c r="AM8" s="201">
        <v>68861</v>
      </c>
      <c r="AN8" s="44">
        <v>55.073585000000001</v>
      </c>
      <c r="AO8" s="44">
        <v>29.613941000000001</v>
      </c>
      <c r="AP8" s="201">
        <v>868336</v>
      </c>
      <c r="AQ8" s="201">
        <v>66456</v>
      </c>
      <c r="AR8" s="44">
        <v>56.844603999999997</v>
      </c>
      <c r="AS8" s="44">
        <v>30.023447000000001</v>
      </c>
      <c r="AT8" s="201">
        <v>889067</v>
      </c>
      <c r="AU8" s="201">
        <v>66813</v>
      </c>
      <c r="AV8" s="44">
        <f t="shared" si="0"/>
        <v>58.575992504946306</v>
      </c>
      <c r="AW8" s="44">
        <f t="shared" si="1"/>
        <v>29.461332910019312</v>
      </c>
      <c r="AX8" s="201">
        <v>846065</v>
      </c>
      <c r="AY8" s="201">
        <v>66938</v>
      </c>
      <c r="AZ8" s="44">
        <v>56.849159</v>
      </c>
      <c r="BA8" s="44">
        <v>30.618845</v>
      </c>
    </row>
    <row r="9" spans="1:53">
      <c r="A9" s="204" t="s">
        <v>331</v>
      </c>
      <c r="B9" s="201">
        <v>108790</v>
      </c>
      <c r="C9" s="201">
        <v>6947</v>
      </c>
      <c r="D9" s="44">
        <v>7.7650680000000003</v>
      </c>
      <c r="E9" s="44">
        <v>2.3185107</v>
      </c>
      <c r="F9" s="201">
        <v>126404</v>
      </c>
      <c r="G9" s="201">
        <v>3526</v>
      </c>
      <c r="H9" s="44">
        <v>8.6397475999999997</v>
      </c>
      <c r="I9" s="44">
        <v>1.1430239</v>
      </c>
      <c r="J9" s="201">
        <v>139500</v>
      </c>
      <c r="K9" s="201">
        <v>7861</v>
      </c>
      <c r="L9" s="44">
        <v>9.1995348999999997</v>
      </c>
      <c r="M9" s="44">
        <v>2.5791021000000001</v>
      </c>
      <c r="N9" s="201">
        <v>167727</v>
      </c>
      <c r="O9" s="201">
        <v>3861</v>
      </c>
      <c r="P9" s="44">
        <v>9.8533340999999997</v>
      </c>
      <c r="Q9" s="44">
        <v>1.2598172999999999</v>
      </c>
      <c r="R9" s="201">
        <v>179516</v>
      </c>
      <c r="S9" s="201">
        <v>4131</v>
      </c>
      <c r="T9" s="44">
        <v>10.066946</v>
      </c>
      <c r="U9" s="44">
        <v>1.2967526</v>
      </c>
      <c r="V9" s="201">
        <v>185743</v>
      </c>
      <c r="W9" s="201">
        <v>2978</v>
      </c>
      <c r="X9" s="44">
        <v>9.9702946000000008</v>
      </c>
      <c r="Y9" s="44">
        <v>0.98247187999999996</v>
      </c>
      <c r="Z9" s="201">
        <v>132430</v>
      </c>
      <c r="AA9" s="201">
        <v>5955</v>
      </c>
      <c r="AB9" s="44">
        <v>7.2644392</v>
      </c>
      <c r="AC9" s="44">
        <v>2.0670337000000001</v>
      </c>
      <c r="AD9" s="201">
        <v>86603</v>
      </c>
      <c r="AE9" s="201">
        <v>6164</v>
      </c>
      <c r="AF9" s="44">
        <v>5.0931256999999999</v>
      </c>
      <c r="AG9" s="44">
        <v>2.3844154</v>
      </c>
      <c r="AH9" s="201">
        <v>92331</v>
      </c>
      <c r="AI9" s="201">
        <v>3241</v>
      </c>
      <c r="AJ9" s="44">
        <v>5.6294722000000004</v>
      </c>
      <c r="AK9" s="44">
        <v>1.3241759</v>
      </c>
      <c r="AL9" s="201">
        <v>80700</v>
      </c>
      <c r="AM9" s="201">
        <v>3302</v>
      </c>
      <c r="AN9" s="44">
        <v>5.3079707999999997</v>
      </c>
      <c r="AO9" s="44">
        <v>1.4200379000000001</v>
      </c>
      <c r="AP9" s="201">
        <v>87452</v>
      </c>
      <c r="AQ9" s="201">
        <v>2988</v>
      </c>
      <c r="AR9" s="44">
        <v>5.7249432000000002</v>
      </c>
      <c r="AS9" s="44">
        <v>1.3499166</v>
      </c>
      <c r="AT9" s="201">
        <v>94762</v>
      </c>
      <c r="AU9" s="201">
        <v>3705</v>
      </c>
      <c r="AV9" s="44">
        <f t="shared" si="0"/>
        <v>6.2433744608153505</v>
      </c>
      <c r="AW9" s="44">
        <f t="shared" si="1"/>
        <v>1.6337275445141148</v>
      </c>
      <c r="AX9" s="201">
        <v>117619</v>
      </c>
      <c r="AY9" s="201">
        <v>8594</v>
      </c>
      <c r="AZ9" s="44">
        <v>7.9031057999999996</v>
      </c>
      <c r="BA9" s="44">
        <v>3.9310757999999999</v>
      </c>
    </row>
    <row r="10" spans="1:53">
      <c r="A10" s="204" t="s">
        <v>332</v>
      </c>
      <c r="B10" s="201">
        <v>0</v>
      </c>
      <c r="C10" s="201">
        <v>14</v>
      </c>
      <c r="D10" s="44">
        <v>0</v>
      </c>
      <c r="E10" s="44">
        <v>4.6724000000000002E-3</v>
      </c>
      <c r="F10" s="201">
        <v>0</v>
      </c>
      <c r="G10" s="201">
        <v>0</v>
      </c>
      <c r="H10" s="44">
        <v>0</v>
      </c>
      <c r="I10" s="44">
        <v>0</v>
      </c>
      <c r="J10" s="201">
        <v>1840</v>
      </c>
      <c r="K10" s="201">
        <v>173</v>
      </c>
      <c r="L10" s="44">
        <v>0.12134154</v>
      </c>
      <c r="M10" s="44">
        <v>5.6759280000000002E-2</v>
      </c>
      <c r="N10" s="201">
        <v>238</v>
      </c>
      <c r="O10" s="201">
        <v>0</v>
      </c>
      <c r="P10" s="44">
        <v>1.398161E-2</v>
      </c>
      <c r="Q10" s="44">
        <v>0</v>
      </c>
      <c r="R10" s="201">
        <v>473</v>
      </c>
      <c r="S10" s="201">
        <v>51</v>
      </c>
      <c r="T10" s="44">
        <v>2.652502E-2</v>
      </c>
      <c r="U10" s="44">
        <v>1.6009289999999999E-2</v>
      </c>
      <c r="V10" s="201">
        <v>382</v>
      </c>
      <c r="W10" s="201">
        <v>12</v>
      </c>
      <c r="X10" s="44">
        <v>2.0504959999999999E-2</v>
      </c>
      <c r="Y10" s="44">
        <v>3.9589200000000003E-3</v>
      </c>
      <c r="Z10" s="201">
        <v>529</v>
      </c>
      <c r="AA10" s="201">
        <v>0</v>
      </c>
      <c r="AB10" s="44">
        <v>2.9018260000000001E-2</v>
      </c>
      <c r="AC10" s="44">
        <v>0</v>
      </c>
      <c r="AD10" s="201">
        <v>722</v>
      </c>
      <c r="AE10" s="201">
        <v>0</v>
      </c>
      <c r="AF10" s="44">
        <v>4.2460850000000001E-2</v>
      </c>
      <c r="AG10" s="44">
        <v>0</v>
      </c>
      <c r="AH10" s="201">
        <v>834</v>
      </c>
      <c r="AI10" s="201">
        <v>65</v>
      </c>
      <c r="AJ10" s="44">
        <v>5.0849440000000003E-2</v>
      </c>
      <c r="AK10" s="44">
        <v>2.655706E-2</v>
      </c>
      <c r="AL10" s="201">
        <v>758</v>
      </c>
      <c r="AM10" s="201">
        <v>173</v>
      </c>
      <c r="AN10" s="44">
        <v>4.9856780000000003E-2</v>
      </c>
      <c r="AO10" s="44">
        <v>7.4399320000000005E-2</v>
      </c>
      <c r="AP10" s="201">
        <v>2260</v>
      </c>
      <c r="AQ10" s="201">
        <v>0</v>
      </c>
      <c r="AR10" s="44">
        <v>0.14794826999999999</v>
      </c>
      <c r="AS10" s="44">
        <v>0</v>
      </c>
      <c r="AT10" s="201">
        <v>1137</v>
      </c>
      <c r="AU10" s="201">
        <v>38</v>
      </c>
      <c r="AV10" s="44">
        <f t="shared" si="0"/>
        <v>7.4911006120038134E-2</v>
      </c>
      <c r="AW10" s="44">
        <f t="shared" si="1"/>
        <v>1.675617994373451E-2</v>
      </c>
      <c r="AX10" s="201">
        <v>2129</v>
      </c>
      <c r="AY10" s="201">
        <v>103</v>
      </c>
      <c r="AZ10" s="44">
        <v>0.14305266999999999</v>
      </c>
      <c r="BA10" s="44">
        <v>4.7114360000000001E-2</v>
      </c>
    </row>
    <row r="11" spans="1:53">
      <c r="A11" s="204" t="s">
        <v>333</v>
      </c>
      <c r="B11" s="201">
        <v>38127</v>
      </c>
      <c r="C11" s="201">
        <v>2807</v>
      </c>
      <c r="D11" s="44">
        <v>2.7213783</v>
      </c>
      <c r="E11" s="44">
        <v>0.93681583000000002</v>
      </c>
      <c r="F11" s="201">
        <v>28852</v>
      </c>
      <c r="G11" s="201">
        <v>5672</v>
      </c>
      <c r="H11" s="44">
        <v>1.9720420000000001</v>
      </c>
      <c r="I11" s="44">
        <v>1.8386929000000001</v>
      </c>
      <c r="J11" s="201">
        <v>43149</v>
      </c>
      <c r="K11" s="201">
        <v>4282</v>
      </c>
      <c r="L11" s="44">
        <v>2.8455249999999999</v>
      </c>
      <c r="M11" s="44">
        <v>1.4048741</v>
      </c>
      <c r="N11" s="201">
        <v>28985</v>
      </c>
      <c r="O11" s="201">
        <v>5039</v>
      </c>
      <c r="P11" s="44">
        <v>1.7027604000000001</v>
      </c>
      <c r="Q11" s="44">
        <v>1.6441905000000001</v>
      </c>
      <c r="R11" s="201">
        <v>3343</v>
      </c>
      <c r="S11" s="201">
        <v>243</v>
      </c>
      <c r="T11" s="44">
        <v>0.18746964999999999</v>
      </c>
      <c r="U11" s="44">
        <v>7.6279570000000005E-2</v>
      </c>
      <c r="V11" s="201">
        <v>952</v>
      </c>
      <c r="W11" s="201">
        <v>14</v>
      </c>
      <c r="X11" s="44">
        <v>5.1101359999999998E-2</v>
      </c>
      <c r="Y11" s="44">
        <v>4.6187399999999997E-3</v>
      </c>
      <c r="Z11" s="201">
        <v>27</v>
      </c>
      <c r="AA11" s="201">
        <v>0</v>
      </c>
      <c r="AB11" s="44">
        <v>1.4810800000000001E-3</v>
      </c>
      <c r="AC11" s="44">
        <v>0</v>
      </c>
      <c r="AD11" s="201">
        <v>1927</v>
      </c>
      <c r="AE11" s="201">
        <v>282</v>
      </c>
      <c r="AF11" s="44">
        <v>0.11332694</v>
      </c>
      <c r="AG11" s="44">
        <v>0.10908585</v>
      </c>
      <c r="AH11" s="201">
        <v>3181</v>
      </c>
      <c r="AI11" s="201">
        <v>690</v>
      </c>
      <c r="AJ11" s="44">
        <v>0.19394733</v>
      </c>
      <c r="AK11" s="44">
        <v>0.28191342000000003</v>
      </c>
      <c r="AL11" s="201">
        <v>3186</v>
      </c>
      <c r="AM11" s="201">
        <v>62</v>
      </c>
      <c r="AN11" s="44">
        <v>0.20955631999999999</v>
      </c>
      <c r="AO11" s="44">
        <v>2.6663340000000001E-2</v>
      </c>
      <c r="AP11" s="201">
        <v>2880</v>
      </c>
      <c r="AQ11" s="201">
        <v>196</v>
      </c>
      <c r="AR11" s="44">
        <v>0.18853584000000001</v>
      </c>
      <c r="AS11" s="44">
        <v>8.8548749999999996E-2</v>
      </c>
      <c r="AT11" s="201">
        <v>854</v>
      </c>
      <c r="AU11" s="201">
        <v>199</v>
      </c>
      <c r="AV11" s="44">
        <f t="shared" si="0"/>
        <v>5.6265610577407713E-2</v>
      </c>
      <c r="AW11" s="44">
        <f t="shared" si="1"/>
        <v>8.7749468652714935E-2</v>
      </c>
      <c r="AX11" s="201">
        <v>2143</v>
      </c>
      <c r="AY11" s="201">
        <v>354</v>
      </c>
      <c r="AZ11" s="44">
        <v>0.14399337000000001</v>
      </c>
      <c r="BA11" s="44">
        <v>0.16192702</v>
      </c>
    </row>
    <row r="12" spans="1:53">
      <c r="A12" s="204" t="s">
        <v>17</v>
      </c>
      <c r="B12" s="201">
        <v>1401018</v>
      </c>
      <c r="C12" s="201">
        <v>299632</v>
      </c>
      <c r="D12" s="44">
        <v>100</v>
      </c>
      <c r="E12" s="44">
        <v>100</v>
      </c>
      <c r="F12" s="201">
        <v>1463052</v>
      </c>
      <c r="G12" s="201">
        <v>308480</v>
      </c>
      <c r="H12" s="44">
        <v>100</v>
      </c>
      <c r="I12" s="44">
        <v>100</v>
      </c>
      <c r="J12" s="201">
        <v>1516381</v>
      </c>
      <c r="K12" s="201">
        <v>304796</v>
      </c>
      <c r="L12" s="44">
        <v>100</v>
      </c>
      <c r="M12" s="44">
        <v>100</v>
      </c>
      <c r="N12" s="201">
        <v>1702236</v>
      </c>
      <c r="O12" s="201">
        <v>306473</v>
      </c>
      <c r="P12" s="44">
        <v>100</v>
      </c>
      <c r="Q12" s="44">
        <v>100</v>
      </c>
      <c r="R12" s="201">
        <v>1783222</v>
      </c>
      <c r="S12" s="201">
        <v>318565</v>
      </c>
      <c r="T12" s="44">
        <v>100</v>
      </c>
      <c r="U12" s="44">
        <v>100</v>
      </c>
      <c r="V12" s="201">
        <v>1862964</v>
      </c>
      <c r="W12" s="201">
        <v>303113</v>
      </c>
      <c r="X12" s="44">
        <v>100</v>
      </c>
      <c r="Y12" s="44">
        <v>100</v>
      </c>
      <c r="Z12" s="201">
        <v>1822990</v>
      </c>
      <c r="AA12" s="201">
        <v>288094</v>
      </c>
      <c r="AB12" s="44">
        <v>100</v>
      </c>
      <c r="AC12" s="44">
        <v>100</v>
      </c>
      <c r="AD12" s="201">
        <v>1700390</v>
      </c>
      <c r="AE12" s="201">
        <v>258512</v>
      </c>
      <c r="AF12" s="44">
        <v>100</v>
      </c>
      <c r="AG12" s="44">
        <v>100</v>
      </c>
      <c r="AH12" s="201">
        <v>1640136</v>
      </c>
      <c r="AI12" s="201">
        <v>244756</v>
      </c>
      <c r="AJ12" s="44">
        <v>100</v>
      </c>
      <c r="AK12" s="44">
        <v>100</v>
      </c>
      <c r="AL12" s="201">
        <v>1520355</v>
      </c>
      <c r="AM12" s="201">
        <v>232529</v>
      </c>
      <c r="AN12" s="44">
        <v>100</v>
      </c>
      <c r="AO12" s="44">
        <v>100</v>
      </c>
      <c r="AP12" s="201">
        <v>1527561</v>
      </c>
      <c r="AQ12" s="201">
        <v>221347</v>
      </c>
      <c r="AR12" s="44">
        <v>100</v>
      </c>
      <c r="AS12" s="44">
        <v>100</v>
      </c>
      <c r="AT12" s="201">
        <v>1517801</v>
      </c>
      <c r="AU12" s="201">
        <v>226782</v>
      </c>
      <c r="AV12" s="44">
        <f t="shared" si="0"/>
        <v>100</v>
      </c>
      <c r="AW12" s="44">
        <f t="shared" si="1"/>
        <v>100</v>
      </c>
      <c r="AX12" s="201">
        <v>1488263</v>
      </c>
      <c r="AY12" s="201">
        <v>218617</v>
      </c>
      <c r="AZ12" s="44">
        <v>100</v>
      </c>
      <c r="BA12" s="44">
        <v>100</v>
      </c>
    </row>
    <row r="13" spans="1:53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  <c r="Z13" s="434"/>
      <c r="AA13" s="434"/>
      <c r="AB13" s="434"/>
      <c r="AC13" s="434"/>
      <c r="AD13" s="434"/>
      <c r="AE13" s="434"/>
      <c r="AF13" s="434"/>
      <c r="AG13" s="434"/>
      <c r="AH13" s="434"/>
      <c r="AI13" s="434"/>
      <c r="AJ13" s="434"/>
      <c r="AK13" s="434"/>
      <c r="AL13" s="434"/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</row>
    <row r="14" spans="1:53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</row>
    <row r="15" spans="1:53">
      <c r="A15" s="437" t="s">
        <v>769</v>
      </c>
      <c r="B15" s="437"/>
      <c r="C15" s="437"/>
      <c r="D15" s="437"/>
      <c r="E15" s="437"/>
      <c r="F15" s="437"/>
      <c r="G15" s="437"/>
      <c r="H15" s="437"/>
      <c r="I15" s="437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</row>
    <row r="16" spans="1:53" s="388" customFormat="1">
      <c r="A16" s="431" t="s">
        <v>764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53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</row>
    <row r="18" spans="1:53">
      <c r="A18" s="499" t="s">
        <v>143</v>
      </c>
      <c r="B18" s="472" t="s">
        <v>2</v>
      </c>
      <c r="C18" s="472"/>
      <c r="D18" s="472"/>
      <c r="E18" s="472"/>
      <c r="F18" s="472" t="s">
        <v>3</v>
      </c>
      <c r="G18" s="472"/>
      <c r="H18" s="472"/>
      <c r="I18" s="472"/>
      <c r="J18" s="472" t="s">
        <v>4</v>
      </c>
      <c r="K18" s="472"/>
      <c r="L18" s="472"/>
      <c r="M18" s="472"/>
      <c r="N18" s="472" t="s">
        <v>5</v>
      </c>
      <c r="O18" s="472"/>
      <c r="P18" s="472"/>
      <c r="Q18" s="472"/>
      <c r="R18" s="472" t="s">
        <v>6</v>
      </c>
      <c r="S18" s="472"/>
      <c r="T18" s="472"/>
      <c r="U18" s="472"/>
      <c r="V18" s="472" t="s">
        <v>7</v>
      </c>
      <c r="W18" s="472"/>
      <c r="X18" s="472"/>
      <c r="Y18" s="472"/>
      <c r="Z18" s="472" t="s">
        <v>8</v>
      </c>
      <c r="AA18" s="472"/>
      <c r="AB18" s="472"/>
      <c r="AC18" s="472"/>
      <c r="AD18" s="472" t="s">
        <v>9</v>
      </c>
      <c r="AE18" s="472"/>
      <c r="AF18" s="472"/>
      <c r="AG18" s="472"/>
      <c r="AH18" s="472" t="s">
        <v>10</v>
      </c>
      <c r="AI18" s="472"/>
      <c r="AJ18" s="472"/>
      <c r="AK18" s="472"/>
      <c r="AL18" s="472" t="s">
        <v>11</v>
      </c>
      <c r="AM18" s="472"/>
      <c r="AN18" s="472"/>
      <c r="AO18" s="472"/>
      <c r="AP18" s="472" t="s">
        <v>12</v>
      </c>
      <c r="AQ18" s="472"/>
      <c r="AR18" s="472"/>
      <c r="AS18" s="472"/>
      <c r="AT18" s="472" t="s">
        <v>13</v>
      </c>
      <c r="AU18" s="472"/>
      <c r="AV18" s="472"/>
      <c r="AW18" s="472"/>
      <c r="AX18" s="472" t="s">
        <v>81</v>
      </c>
      <c r="AY18" s="472"/>
      <c r="AZ18" s="472"/>
      <c r="BA18" s="472"/>
    </row>
    <row r="19" spans="1:53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  <c r="J19" s="472" t="s">
        <v>79</v>
      </c>
      <c r="K19" s="472"/>
      <c r="L19" s="472" t="s">
        <v>18</v>
      </c>
      <c r="M19" s="472"/>
      <c r="N19" s="472" t="s">
        <v>79</v>
      </c>
      <c r="O19" s="472"/>
      <c r="P19" s="472" t="s">
        <v>18</v>
      </c>
      <c r="Q19" s="472"/>
      <c r="R19" s="472" t="s">
        <v>79</v>
      </c>
      <c r="S19" s="472"/>
      <c r="T19" s="472" t="s">
        <v>18</v>
      </c>
      <c r="U19" s="472"/>
      <c r="V19" s="472" t="s">
        <v>79</v>
      </c>
      <c r="W19" s="472"/>
      <c r="X19" s="472" t="s">
        <v>18</v>
      </c>
      <c r="Y19" s="472"/>
      <c r="Z19" s="472" t="s">
        <v>79</v>
      </c>
      <c r="AA19" s="472"/>
      <c r="AB19" s="472" t="s">
        <v>18</v>
      </c>
      <c r="AC19" s="472"/>
      <c r="AD19" s="472" t="s">
        <v>79</v>
      </c>
      <c r="AE19" s="472"/>
      <c r="AF19" s="472" t="s">
        <v>18</v>
      </c>
      <c r="AG19" s="472"/>
      <c r="AH19" s="472" t="s">
        <v>79</v>
      </c>
      <c r="AI19" s="472"/>
      <c r="AJ19" s="472" t="s">
        <v>18</v>
      </c>
      <c r="AK19" s="472"/>
      <c r="AL19" s="472" t="s">
        <v>79</v>
      </c>
      <c r="AM19" s="472"/>
      <c r="AN19" s="472" t="s">
        <v>18</v>
      </c>
      <c r="AO19" s="472"/>
      <c r="AP19" s="472" t="s">
        <v>79</v>
      </c>
      <c r="AQ19" s="472"/>
      <c r="AR19" s="472" t="s">
        <v>18</v>
      </c>
      <c r="AS19" s="472"/>
      <c r="AT19" s="472" t="s">
        <v>79</v>
      </c>
      <c r="AU19" s="472"/>
      <c r="AV19" s="472" t="s">
        <v>18</v>
      </c>
      <c r="AW19" s="472"/>
      <c r="AX19" s="472" t="s">
        <v>79</v>
      </c>
      <c r="AY19" s="472"/>
      <c r="AZ19" s="472" t="s">
        <v>18</v>
      </c>
      <c r="BA19" s="472"/>
    </row>
    <row r="20" spans="1:53">
      <c r="A20" s="499"/>
      <c r="B20" s="203" t="s">
        <v>335</v>
      </c>
      <c r="C20" s="203" t="s">
        <v>22</v>
      </c>
      <c r="D20" s="203" t="s">
        <v>335</v>
      </c>
      <c r="E20" s="203" t="s">
        <v>22</v>
      </c>
      <c r="F20" s="203" t="s">
        <v>335</v>
      </c>
      <c r="G20" s="203" t="s">
        <v>22</v>
      </c>
      <c r="H20" s="203" t="s">
        <v>335</v>
      </c>
      <c r="I20" s="203" t="s">
        <v>22</v>
      </c>
      <c r="J20" s="203" t="s">
        <v>335</v>
      </c>
      <c r="K20" s="203" t="s">
        <v>22</v>
      </c>
      <c r="L20" s="203" t="s">
        <v>335</v>
      </c>
      <c r="M20" s="203" t="s">
        <v>22</v>
      </c>
      <c r="N20" s="203" t="s">
        <v>335</v>
      </c>
      <c r="O20" s="203" t="s">
        <v>22</v>
      </c>
      <c r="P20" s="203" t="s">
        <v>335</v>
      </c>
      <c r="Q20" s="203" t="s">
        <v>22</v>
      </c>
      <c r="R20" s="203" t="s">
        <v>335</v>
      </c>
      <c r="S20" s="203" t="s">
        <v>22</v>
      </c>
      <c r="T20" s="203" t="s">
        <v>335</v>
      </c>
      <c r="U20" s="203" t="s">
        <v>22</v>
      </c>
      <c r="V20" s="203" t="s">
        <v>335</v>
      </c>
      <c r="W20" s="203" t="s">
        <v>22</v>
      </c>
      <c r="X20" s="203" t="s">
        <v>335</v>
      </c>
      <c r="Y20" s="203" t="s">
        <v>22</v>
      </c>
      <c r="Z20" s="203" t="s">
        <v>335</v>
      </c>
      <c r="AA20" s="203" t="s">
        <v>22</v>
      </c>
      <c r="AB20" s="203" t="s">
        <v>335</v>
      </c>
      <c r="AC20" s="203" t="s">
        <v>22</v>
      </c>
      <c r="AD20" s="203" t="s">
        <v>335</v>
      </c>
      <c r="AE20" s="203" t="s">
        <v>22</v>
      </c>
      <c r="AF20" s="203" t="s">
        <v>335</v>
      </c>
      <c r="AG20" s="203" t="s">
        <v>22</v>
      </c>
      <c r="AH20" s="203" t="s">
        <v>335</v>
      </c>
      <c r="AI20" s="203" t="s">
        <v>22</v>
      </c>
      <c r="AJ20" s="203" t="s">
        <v>335</v>
      </c>
      <c r="AK20" s="203" t="s">
        <v>22</v>
      </c>
      <c r="AL20" s="203" t="s">
        <v>335</v>
      </c>
      <c r="AM20" s="203" t="s">
        <v>22</v>
      </c>
      <c r="AN20" s="203" t="s">
        <v>335</v>
      </c>
      <c r="AO20" s="203" t="s">
        <v>22</v>
      </c>
      <c r="AP20" s="203" t="s">
        <v>335</v>
      </c>
      <c r="AQ20" s="203" t="s">
        <v>22</v>
      </c>
      <c r="AR20" s="203" t="s">
        <v>335</v>
      </c>
      <c r="AS20" s="203" t="s">
        <v>22</v>
      </c>
      <c r="AT20" s="203" t="s">
        <v>335</v>
      </c>
      <c r="AU20" s="203" t="s">
        <v>22</v>
      </c>
      <c r="AV20" s="203" t="s">
        <v>335</v>
      </c>
      <c r="AW20" s="203" t="s">
        <v>22</v>
      </c>
      <c r="AX20" s="203" t="s">
        <v>335</v>
      </c>
      <c r="AY20" s="203" t="s">
        <v>22</v>
      </c>
      <c r="AZ20" s="203" t="s">
        <v>335</v>
      </c>
      <c r="BA20" s="203" t="s">
        <v>22</v>
      </c>
    </row>
    <row r="21" spans="1:53">
      <c r="A21" s="204" t="s">
        <v>144</v>
      </c>
      <c r="B21" s="201">
        <v>6397</v>
      </c>
      <c r="C21" s="201">
        <v>3459</v>
      </c>
      <c r="D21" s="44">
        <v>62.046557</v>
      </c>
      <c r="E21" s="44">
        <v>60.456304000000003</v>
      </c>
      <c r="F21" s="201">
        <v>7658</v>
      </c>
      <c r="G21" s="201">
        <v>5848</v>
      </c>
      <c r="H21" s="44">
        <v>85.071323000000007</v>
      </c>
      <c r="I21" s="44">
        <v>85.911562000000004</v>
      </c>
      <c r="J21" s="201">
        <v>9229</v>
      </c>
      <c r="K21" s="201">
        <v>8488</v>
      </c>
      <c r="L21" s="44">
        <v>60.553769000000003</v>
      </c>
      <c r="M21" s="44">
        <v>87.083205000000007</v>
      </c>
      <c r="N21" s="201">
        <v>8298</v>
      </c>
      <c r="O21" s="201">
        <v>4242</v>
      </c>
      <c r="P21" s="44">
        <v>60.073842999999997</v>
      </c>
      <c r="Q21" s="44">
        <v>79.826871999999995</v>
      </c>
      <c r="R21" s="201">
        <v>11390</v>
      </c>
      <c r="S21" s="201">
        <v>7309</v>
      </c>
      <c r="T21" s="44">
        <v>60.344371000000002</v>
      </c>
      <c r="U21" s="44">
        <v>84.63409</v>
      </c>
      <c r="V21" s="201">
        <v>13507</v>
      </c>
      <c r="W21" s="201">
        <v>12999</v>
      </c>
      <c r="X21" s="44">
        <v>62.086877000000001</v>
      </c>
      <c r="Y21" s="44">
        <v>84.955231999999995</v>
      </c>
      <c r="Z21" s="201">
        <v>15087</v>
      </c>
      <c r="AA21" s="201">
        <v>12177</v>
      </c>
      <c r="AB21" s="44">
        <v>62.240099000000001</v>
      </c>
      <c r="AC21" s="44">
        <v>83.091094999999996</v>
      </c>
      <c r="AD21" s="201">
        <v>11948</v>
      </c>
      <c r="AE21" s="201">
        <v>10250</v>
      </c>
      <c r="AF21" s="44">
        <v>58.848446000000003</v>
      </c>
      <c r="AG21" s="44">
        <v>80.090638999999996</v>
      </c>
      <c r="AH21" s="201">
        <v>9915</v>
      </c>
      <c r="AI21" s="201">
        <v>7538</v>
      </c>
      <c r="AJ21" s="44">
        <v>55.193720999999996</v>
      </c>
      <c r="AK21" s="44">
        <v>78.033125999999996</v>
      </c>
      <c r="AL21" s="201">
        <v>8063</v>
      </c>
      <c r="AM21" s="201">
        <v>3063</v>
      </c>
      <c r="AN21" s="44">
        <v>45.804692000000003</v>
      </c>
      <c r="AO21" s="44">
        <v>70.853573999999995</v>
      </c>
      <c r="AP21" s="201">
        <v>7753</v>
      </c>
      <c r="AQ21" s="201">
        <v>2950</v>
      </c>
      <c r="AR21" s="44">
        <v>42.220770000000002</v>
      </c>
      <c r="AS21" s="44">
        <v>70.574162999999999</v>
      </c>
      <c r="AT21" s="201">
        <v>8717</v>
      </c>
      <c r="AU21" s="201">
        <v>4048</v>
      </c>
      <c r="AV21" s="44">
        <f t="shared" ref="AV21:AW26" si="2">AT21/AT$26*100</f>
        <v>41.840261111644431</v>
      </c>
      <c r="AW21" s="44">
        <f t="shared" si="2"/>
        <v>69.649002064693732</v>
      </c>
      <c r="AX21" s="201">
        <v>6772</v>
      </c>
      <c r="AY21" s="201">
        <v>2745</v>
      </c>
      <c r="AZ21" s="44">
        <v>39.595393000000001</v>
      </c>
      <c r="BA21" s="44">
        <v>69.511268999999999</v>
      </c>
    </row>
    <row r="22" spans="1:53">
      <c r="A22" s="204" t="s">
        <v>330</v>
      </c>
      <c r="B22" s="201">
        <v>3075</v>
      </c>
      <c r="C22" s="201">
        <v>470</v>
      </c>
      <c r="D22" s="44">
        <v>29.825412</v>
      </c>
      <c r="E22" s="44">
        <v>31.293913</v>
      </c>
      <c r="F22" s="201">
        <v>3964</v>
      </c>
      <c r="G22" s="201">
        <v>785</v>
      </c>
      <c r="H22" s="44">
        <v>11.559272</v>
      </c>
      <c r="I22" s="44">
        <v>11.532246000000001</v>
      </c>
      <c r="J22" s="201">
        <v>4709</v>
      </c>
      <c r="K22" s="201">
        <v>1014</v>
      </c>
      <c r="L22" s="44">
        <v>30.896923000000001</v>
      </c>
      <c r="M22" s="44">
        <v>10.403200999999999</v>
      </c>
      <c r="N22" s="201">
        <v>4508</v>
      </c>
      <c r="O22" s="201">
        <v>981</v>
      </c>
      <c r="P22" s="44">
        <v>32.635922999999998</v>
      </c>
      <c r="Q22" s="44">
        <v>18.46067</v>
      </c>
      <c r="R22" s="201">
        <v>6297</v>
      </c>
      <c r="S22" s="201">
        <v>1196</v>
      </c>
      <c r="T22" s="44">
        <v>33.361589000000002</v>
      </c>
      <c r="U22" s="44">
        <v>13.849004000000001</v>
      </c>
      <c r="V22" s="201">
        <v>7250</v>
      </c>
      <c r="W22" s="201">
        <v>2168</v>
      </c>
      <c r="X22" s="44">
        <v>33.325671999999997</v>
      </c>
      <c r="Y22" s="44">
        <v>14.169009000000001</v>
      </c>
      <c r="Z22" s="201">
        <v>8286</v>
      </c>
      <c r="AA22" s="201">
        <v>2327</v>
      </c>
      <c r="AB22" s="44">
        <v>34.183168000000002</v>
      </c>
      <c r="AC22" s="44">
        <v>15.878539999999999</v>
      </c>
      <c r="AD22" s="201">
        <v>7760</v>
      </c>
      <c r="AE22" s="201">
        <v>2395</v>
      </c>
      <c r="AF22" s="44">
        <v>38.220953000000002</v>
      </c>
      <c r="AG22" s="44">
        <v>18.713861999999999</v>
      </c>
      <c r="AH22" s="201">
        <v>7647</v>
      </c>
      <c r="AI22" s="201">
        <v>2027</v>
      </c>
      <c r="AJ22" s="44">
        <v>42.568469999999998</v>
      </c>
      <c r="AK22" s="44">
        <v>20.983436999999999</v>
      </c>
      <c r="AL22" s="201">
        <v>8965</v>
      </c>
      <c r="AM22" s="201">
        <v>1200</v>
      </c>
      <c r="AN22" s="44">
        <v>50.928818999999997</v>
      </c>
      <c r="AO22" s="44">
        <v>27.758500999999999</v>
      </c>
      <c r="AP22" s="201">
        <v>9961</v>
      </c>
      <c r="AQ22" s="201">
        <v>1173</v>
      </c>
      <c r="AR22" s="44">
        <v>54.244948999999998</v>
      </c>
      <c r="AS22" s="44">
        <v>28.062201000000002</v>
      </c>
      <c r="AT22" s="201">
        <v>11068</v>
      </c>
      <c r="AU22" s="201">
        <v>1660</v>
      </c>
      <c r="AV22" s="44">
        <f t="shared" si="2"/>
        <v>53.124700009599692</v>
      </c>
      <c r="AW22" s="44">
        <f t="shared" si="2"/>
        <v>28.561596696490021</v>
      </c>
      <c r="AX22" s="201">
        <v>9166</v>
      </c>
      <c r="AY22" s="201">
        <v>1093</v>
      </c>
      <c r="AZ22" s="44">
        <v>53.592936999999999</v>
      </c>
      <c r="BA22" s="44">
        <v>27.677893000000001</v>
      </c>
    </row>
    <row r="23" spans="1:53">
      <c r="A23" s="204" t="s">
        <v>331</v>
      </c>
      <c r="B23" s="201">
        <v>633</v>
      </c>
      <c r="C23" s="201">
        <v>88</v>
      </c>
      <c r="D23" s="44">
        <v>6.1396702000000003</v>
      </c>
      <c r="E23" s="44">
        <v>6.6945607000000003</v>
      </c>
      <c r="F23" s="201">
        <v>848</v>
      </c>
      <c r="G23" s="201">
        <v>84</v>
      </c>
      <c r="H23" s="44">
        <v>2.1642891999999998</v>
      </c>
      <c r="I23" s="44">
        <v>1.2340237999999999</v>
      </c>
      <c r="J23" s="201">
        <v>939</v>
      </c>
      <c r="K23" s="201">
        <v>133</v>
      </c>
      <c r="L23" s="44">
        <v>6.1610130999999999</v>
      </c>
      <c r="M23" s="44">
        <v>1.3645224</v>
      </c>
      <c r="N23" s="201">
        <v>817</v>
      </c>
      <c r="O23" s="201">
        <v>43</v>
      </c>
      <c r="P23" s="44">
        <v>5.9147179999999997</v>
      </c>
      <c r="Q23" s="44">
        <v>0.80918329</v>
      </c>
      <c r="R23" s="201">
        <v>1155</v>
      </c>
      <c r="S23" s="201">
        <v>115</v>
      </c>
      <c r="T23" s="44">
        <v>6.1192053</v>
      </c>
      <c r="U23" s="44">
        <v>1.3316349999999999</v>
      </c>
      <c r="V23" s="201">
        <v>986</v>
      </c>
      <c r="W23" s="201">
        <v>132</v>
      </c>
      <c r="X23" s="44">
        <v>4.5322914000000001</v>
      </c>
      <c r="Y23" s="44">
        <v>0.86268871000000003</v>
      </c>
      <c r="Z23" s="201">
        <v>860</v>
      </c>
      <c r="AA23" s="201">
        <v>151</v>
      </c>
      <c r="AB23" s="44">
        <v>3.5478548000000001</v>
      </c>
      <c r="AC23" s="44">
        <v>1.0303651</v>
      </c>
      <c r="AD23" s="201">
        <v>573</v>
      </c>
      <c r="AE23" s="201">
        <v>141</v>
      </c>
      <c r="AF23" s="44">
        <v>2.8222429999999998</v>
      </c>
      <c r="AG23" s="44">
        <v>1.1017345999999999</v>
      </c>
      <c r="AH23" s="201">
        <v>365</v>
      </c>
      <c r="AI23" s="201">
        <v>76</v>
      </c>
      <c r="AJ23" s="44">
        <v>2.0318415000000001</v>
      </c>
      <c r="AK23" s="44">
        <v>0.78674948</v>
      </c>
      <c r="AL23" s="201">
        <v>552</v>
      </c>
      <c r="AM23" s="201">
        <v>55</v>
      </c>
      <c r="AN23" s="44">
        <v>3.1358291</v>
      </c>
      <c r="AO23" s="44">
        <v>1.2722646</v>
      </c>
      <c r="AP23" s="201">
        <v>620</v>
      </c>
      <c r="AQ23" s="201">
        <v>53</v>
      </c>
      <c r="AR23" s="44">
        <v>3.3763546</v>
      </c>
      <c r="AS23" s="44">
        <v>1.2679426</v>
      </c>
      <c r="AT23" s="201">
        <v>1029</v>
      </c>
      <c r="AU23" s="201">
        <v>96</v>
      </c>
      <c r="AV23" s="44">
        <f t="shared" si="2"/>
        <v>4.9390419506575789</v>
      </c>
      <c r="AW23" s="44">
        <f t="shared" si="2"/>
        <v>1.6517549896765313</v>
      </c>
      <c r="AX23" s="201">
        <v>1120</v>
      </c>
      <c r="AY23" s="201">
        <v>101</v>
      </c>
      <c r="AZ23" s="44">
        <v>6.5485587000000001</v>
      </c>
      <c r="BA23" s="44">
        <v>2.5576094999999999</v>
      </c>
    </row>
    <row r="24" spans="1:53">
      <c r="A24" s="204" t="s">
        <v>332</v>
      </c>
      <c r="B24" s="201">
        <v>0</v>
      </c>
      <c r="C24" s="201">
        <v>1</v>
      </c>
      <c r="D24" s="44">
        <v>0</v>
      </c>
      <c r="E24" s="44">
        <v>0</v>
      </c>
      <c r="F24" s="201">
        <v>0</v>
      </c>
      <c r="G24" s="201">
        <v>0</v>
      </c>
      <c r="H24" s="44">
        <v>2.45942E-2</v>
      </c>
      <c r="I24" s="44">
        <v>0</v>
      </c>
      <c r="J24" s="201">
        <v>16</v>
      </c>
      <c r="K24" s="201">
        <v>4</v>
      </c>
      <c r="L24" s="44">
        <v>0.10497999</v>
      </c>
      <c r="M24" s="44">
        <v>4.1038270000000002E-2</v>
      </c>
      <c r="N24" s="201">
        <v>2</v>
      </c>
      <c r="O24" s="201">
        <v>0</v>
      </c>
      <c r="P24" s="44">
        <v>1.447911E-2</v>
      </c>
      <c r="Q24" s="44">
        <v>0</v>
      </c>
      <c r="R24" s="201">
        <v>7</v>
      </c>
      <c r="S24" s="201">
        <v>3</v>
      </c>
      <c r="T24" s="44">
        <v>3.7086090000000002E-2</v>
      </c>
      <c r="U24" s="44">
        <v>3.47383E-2</v>
      </c>
      <c r="V24" s="201">
        <v>3</v>
      </c>
      <c r="W24" s="201">
        <v>1</v>
      </c>
      <c r="X24" s="44">
        <v>1.3789930000000001E-2</v>
      </c>
      <c r="Y24" s="44">
        <v>6.5355200000000004E-3</v>
      </c>
      <c r="Z24" s="201">
        <v>4</v>
      </c>
      <c r="AA24" s="201">
        <v>0</v>
      </c>
      <c r="AB24" s="44">
        <v>1.650165E-2</v>
      </c>
      <c r="AC24" s="44">
        <v>0</v>
      </c>
      <c r="AD24" s="201">
        <v>4</v>
      </c>
      <c r="AE24" s="201">
        <v>0</v>
      </c>
      <c r="AF24" s="44">
        <v>1.970152E-2</v>
      </c>
      <c r="AG24" s="44">
        <v>0</v>
      </c>
      <c r="AH24" s="201">
        <v>6</v>
      </c>
      <c r="AI24" s="201">
        <v>4</v>
      </c>
      <c r="AJ24" s="44">
        <v>3.340013E-2</v>
      </c>
      <c r="AK24" s="44">
        <v>4.1407869999999999E-2</v>
      </c>
      <c r="AL24" s="201">
        <v>6</v>
      </c>
      <c r="AM24" s="201">
        <v>4</v>
      </c>
      <c r="AN24" s="44">
        <v>3.40851E-2</v>
      </c>
      <c r="AO24" s="44">
        <v>9.2528340000000001E-2</v>
      </c>
      <c r="AP24" s="201">
        <v>10</v>
      </c>
      <c r="AQ24" s="201">
        <v>0</v>
      </c>
      <c r="AR24" s="44">
        <v>5.4457329999999998E-2</v>
      </c>
      <c r="AS24" s="44">
        <v>0</v>
      </c>
      <c r="AT24" s="201">
        <v>9</v>
      </c>
      <c r="AU24" s="201">
        <v>4</v>
      </c>
      <c r="AV24" s="44">
        <f t="shared" si="2"/>
        <v>4.3198617644235389E-2</v>
      </c>
      <c r="AW24" s="44">
        <f t="shared" si="2"/>
        <v>6.8823124569855468E-2</v>
      </c>
      <c r="AX24" s="201">
        <v>21</v>
      </c>
      <c r="AY24" s="201">
        <v>2</v>
      </c>
      <c r="AZ24" s="44">
        <v>0.12278548</v>
      </c>
      <c r="BA24" s="44">
        <v>5.064573E-2</v>
      </c>
    </row>
    <row r="25" spans="1:53">
      <c r="A25" s="204" t="s">
        <v>333</v>
      </c>
      <c r="B25" s="201">
        <v>205</v>
      </c>
      <c r="C25" s="201">
        <v>48</v>
      </c>
      <c r="D25" s="44">
        <v>1.9883607999999999</v>
      </c>
      <c r="E25" s="44">
        <v>1.5552222</v>
      </c>
      <c r="F25" s="201">
        <v>197</v>
      </c>
      <c r="G25" s="201">
        <v>90</v>
      </c>
      <c r="H25" s="44">
        <v>1.1805213999999999</v>
      </c>
      <c r="I25" s="44">
        <v>1.3221684</v>
      </c>
      <c r="J25" s="201">
        <v>348</v>
      </c>
      <c r="K25" s="201">
        <v>108</v>
      </c>
      <c r="L25" s="44">
        <v>2.2833147</v>
      </c>
      <c r="M25" s="44">
        <v>1.1080331999999999</v>
      </c>
      <c r="N25" s="201">
        <v>188</v>
      </c>
      <c r="O25" s="201">
        <v>48</v>
      </c>
      <c r="P25" s="44">
        <v>1.3610367000000001</v>
      </c>
      <c r="Q25" s="44">
        <v>0.90327436999999999</v>
      </c>
      <c r="R25" s="201">
        <v>26</v>
      </c>
      <c r="S25" s="201">
        <v>13</v>
      </c>
      <c r="T25" s="44">
        <v>0.13774834</v>
      </c>
      <c r="U25" s="44">
        <v>0.15053264999999999</v>
      </c>
      <c r="V25" s="201">
        <v>9</v>
      </c>
      <c r="W25" s="201">
        <v>1</v>
      </c>
      <c r="X25" s="44">
        <v>4.1369799999999998E-2</v>
      </c>
      <c r="Y25" s="44">
        <v>6.5355200000000004E-3</v>
      </c>
      <c r="Z25" s="201">
        <v>3</v>
      </c>
      <c r="AA25" s="201">
        <v>0</v>
      </c>
      <c r="AB25" s="44">
        <v>1.237624E-2</v>
      </c>
      <c r="AC25" s="44">
        <v>0</v>
      </c>
      <c r="AD25" s="201">
        <v>18</v>
      </c>
      <c r="AE25" s="201">
        <v>12</v>
      </c>
      <c r="AF25" s="44">
        <v>8.8656849999999995E-2</v>
      </c>
      <c r="AG25" s="44">
        <v>9.3764650000000005E-2</v>
      </c>
      <c r="AH25" s="201">
        <v>31</v>
      </c>
      <c r="AI25" s="201">
        <v>15</v>
      </c>
      <c r="AJ25" s="44">
        <v>0.17256736</v>
      </c>
      <c r="AK25" s="44">
        <v>0.15527949999999999</v>
      </c>
      <c r="AL25" s="201">
        <v>17</v>
      </c>
      <c r="AM25" s="201">
        <v>1</v>
      </c>
      <c r="AN25" s="44">
        <v>9.6574450000000006E-2</v>
      </c>
      <c r="AO25" s="44">
        <v>2.3132079999999999E-2</v>
      </c>
      <c r="AP25" s="201">
        <v>19</v>
      </c>
      <c r="AQ25" s="201">
        <v>4</v>
      </c>
      <c r="AR25" s="44">
        <v>0.10346893</v>
      </c>
      <c r="AS25" s="44">
        <v>9.5693780000000006E-2</v>
      </c>
      <c r="AT25" s="201">
        <v>11</v>
      </c>
      <c r="AU25" s="201">
        <v>4</v>
      </c>
      <c r="AV25" s="44">
        <f t="shared" si="2"/>
        <v>5.2798310454065467E-2</v>
      </c>
      <c r="AW25" s="44">
        <f t="shared" si="2"/>
        <v>6.8823124569855468E-2</v>
      </c>
      <c r="AX25" s="201">
        <v>24</v>
      </c>
      <c r="AY25" s="201">
        <v>8</v>
      </c>
      <c r="AZ25" s="44">
        <v>0.14032626000000001</v>
      </c>
      <c r="BA25" s="44">
        <v>0.20258292999999999</v>
      </c>
    </row>
    <row r="26" spans="1:53">
      <c r="A26" s="204" t="s">
        <v>17</v>
      </c>
      <c r="B26" s="201">
        <v>10310</v>
      </c>
      <c r="C26" s="201">
        <v>4066</v>
      </c>
      <c r="D26" s="44">
        <v>100</v>
      </c>
      <c r="E26" s="44">
        <v>100</v>
      </c>
      <c r="F26" s="201">
        <v>12667</v>
      </c>
      <c r="G26" s="201">
        <v>6807</v>
      </c>
      <c r="H26" s="44">
        <v>100</v>
      </c>
      <c r="I26" s="44">
        <v>100</v>
      </c>
      <c r="J26" s="201">
        <v>15241</v>
      </c>
      <c r="K26" s="201">
        <v>9747</v>
      </c>
      <c r="L26" s="44">
        <v>100</v>
      </c>
      <c r="M26" s="44">
        <v>100</v>
      </c>
      <c r="N26" s="201">
        <v>13813</v>
      </c>
      <c r="O26" s="201">
        <v>5314</v>
      </c>
      <c r="P26" s="44">
        <v>100</v>
      </c>
      <c r="Q26" s="44">
        <v>100</v>
      </c>
      <c r="R26" s="201">
        <v>18875</v>
      </c>
      <c r="S26" s="201">
        <v>8636</v>
      </c>
      <c r="T26" s="44">
        <v>100</v>
      </c>
      <c r="U26" s="44">
        <v>100</v>
      </c>
      <c r="V26" s="201">
        <v>21755</v>
      </c>
      <c r="W26" s="201">
        <v>15301</v>
      </c>
      <c r="X26" s="44">
        <v>100</v>
      </c>
      <c r="Y26" s="44">
        <v>100</v>
      </c>
      <c r="Z26" s="201">
        <v>24240</v>
      </c>
      <c r="AA26" s="201">
        <v>14655</v>
      </c>
      <c r="AB26" s="44">
        <v>100</v>
      </c>
      <c r="AC26" s="44">
        <v>100</v>
      </c>
      <c r="AD26" s="201">
        <v>20303</v>
      </c>
      <c r="AE26" s="201">
        <v>12798</v>
      </c>
      <c r="AF26" s="44">
        <v>100</v>
      </c>
      <c r="AG26" s="44">
        <v>100</v>
      </c>
      <c r="AH26" s="201">
        <v>17964</v>
      </c>
      <c r="AI26" s="201">
        <v>9660</v>
      </c>
      <c r="AJ26" s="44">
        <v>100</v>
      </c>
      <c r="AK26" s="44">
        <v>100</v>
      </c>
      <c r="AL26" s="201">
        <v>17603</v>
      </c>
      <c r="AM26" s="201">
        <v>4323</v>
      </c>
      <c r="AN26" s="44">
        <v>100</v>
      </c>
      <c r="AO26" s="44">
        <v>100</v>
      </c>
      <c r="AP26" s="201">
        <v>18363</v>
      </c>
      <c r="AQ26" s="201">
        <v>4180</v>
      </c>
      <c r="AR26" s="44">
        <v>100</v>
      </c>
      <c r="AS26" s="44">
        <v>100</v>
      </c>
      <c r="AT26" s="201">
        <v>20834</v>
      </c>
      <c r="AU26" s="201">
        <v>5812</v>
      </c>
      <c r="AV26" s="44">
        <f t="shared" si="2"/>
        <v>100</v>
      </c>
      <c r="AW26" s="44">
        <f t="shared" si="2"/>
        <v>100</v>
      </c>
      <c r="AX26" s="201">
        <v>17103</v>
      </c>
      <c r="AY26" s="201">
        <v>3949</v>
      </c>
      <c r="AZ26" s="44">
        <v>100</v>
      </c>
      <c r="BA26" s="44">
        <v>100</v>
      </c>
    </row>
    <row r="27" spans="1:53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  <c r="W27" s="434"/>
      <c r="X27" s="434"/>
      <c r="Y27" s="434"/>
      <c r="Z27" s="434"/>
      <c r="AA27" s="434"/>
      <c r="AB27" s="434"/>
      <c r="AC27" s="434"/>
      <c r="AD27" s="434"/>
      <c r="AE27" s="434"/>
      <c r="AF27" s="434"/>
      <c r="AG27" s="434"/>
      <c r="AH27" s="434"/>
      <c r="AI27" s="434"/>
      <c r="AJ27" s="434"/>
      <c r="AK27" s="434"/>
      <c r="AL27" s="434"/>
      <c r="AM27" s="434"/>
      <c r="AN27" s="434"/>
      <c r="AO27" s="434"/>
      <c r="AP27" s="434"/>
      <c r="AQ27" s="434"/>
      <c r="AR27" s="434"/>
      <c r="AS27" s="434"/>
      <c r="AT27" s="434"/>
      <c r="AU27" s="434"/>
      <c r="AV27" s="434"/>
      <c r="AW27" s="434"/>
      <c r="AX27" s="434"/>
      <c r="AY27" s="434"/>
      <c r="AZ27" s="434"/>
      <c r="BA27" s="434"/>
    </row>
    <row r="28" spans="1:53">
      <c r="A28" s="49"/>
      <c r="B28" s="49"/>
      <c r="C28" s="49"/>
      <c r="D28" s="49"/>
      <c r="AC28" s="49"/>
      <c r="AD28" s="49"/>
      <c r="AE28" s="49"/>
      <c r="AF28" s="49"/>
      <c r="AG28" s="49"/>
      <c r="AH28" s="49"/>
      <c r="AI28" s="49"/>
      <c r="AJ28" s="49"/>
      <c r="AK28" s="49"/>
      <c r="AW28" s="35"/>
      <c r="AX28" s="49"/>
      <c r="AY28" s="49"/>
      <c r="AZ28" s="49"/>
      <c r="BA28" s="49"/>
    </row>
    <row r="29" spans="1:53">
      <c r="A29" s="437" t="s">
        <v>770</v>
      </c>
      <c r="B29" s="437"/>
      <c r="C29" s="437"/>
      <c r="D29" s="437"/>
      <c r="E29" s="437"/>
      <c r="F29" s="437"/>
      <c r="G29" s="437"/>
      <c r="H29" s="437"/>
      <c r="I29" s="437"/>
      <c r="AH29" s="49"/>
      <c r="AW29" s="35"/>
      <c r="AX29" s="49"/>
      <c r="AY29" s="49"/>
      <c r="AZ29" s="49"/>
      <c r="BA29" s="49"/>
    </row>
    <row r="30" spans="1:53" s="388" customFormat="1">
      <c r="A30" s="431" t="s">
        <v>764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  <c r="AW30" s="35"/>
    </row>
    <row r="31" spans="1:53">
      <c r="A31" s="275"/>
      <c r="B31" s="275"/>
      <c r="C31" s="275"/>
      <c r="D31" s="275"/>
      <c r="E31" s="275"/>
      <c r="F31" s="275"/>
      <c r="G31" s="275"/>
      <c r="H31" s="275"/>
      <c r="I31" s="275"/>
      <c r="AS31">
        <v>2015</v>
      </c>
      <c r="AU31">
        <v>2017</v>
      </c>
      <c r="AW31" s="35"/>
      <c r="AX31" s="49"/>
      <c r="AY31" s="49"/>
      <c r="AZ31" s="49"/>
      <c r="BA31" s="49"/>
    </row>
    <row r="32" spans="1:53">
      <c r="A32" s="498" t="s">
        <v>143</v>
      </c>
      <c r="B32" s="498" t="s">
        <v>20</v>
      </c>
      <c r="C32" s="489">
        <v>2015</v>
      </c>
      <c r="D32" s="489"/>
      <c r="E32" s="489">
        <v>2017</v>
      </c>
      <c r="F32" s="489"/>
      <c r="G32" s="275"/>
      <c r="H32" s="275"/>
      <c r="I32" s="275"/>
      <c r="J32" s="275"/>
      <c r="K32" s="275"/>
      <c r="L32" s="275"/>
      <c r="M32" s="275"/>
      <c r="AS32" s="14" t="s">
        <v>21</v>
      </c>
      <c r="AT32" s="14" t="s">
        <v>22</v>
      </c>
      <c r="AU32" s="14" t="s">
        <v>21</v>
      </c>
      <c r="AV32" s="14" t="s">
        <v>22</v>
      </c>
    </row>
    <row r="33" spans="1:49" ht="30">
      <c r="A33" s="498"/>
      <c r="B33" s="498"/>
      <c r="C33" s="276" t="s">
        <v>44</v>
      </c>
      <c r="D33" s="276" t="s">
        <v>45</v>
      </c>
      <c r="E33" s="276" t="s">
        <v>44</v>
      </c>
      <c r="F33" s="276" t="s">
        <v>45</v>
      </c>
      <c r="G33" s="275"/>
      <c r="H33" s="275"/>
      <c r="I33" s="275"/>
      <c r="J33" s="275"/>
      <c r="K33" s="275"/>
      <c r="L33" s="275"/>
      <c r="M33" s="275"/>
      <c r="AR33" s="50" t="s">
        <v>144</v>
      </c>
      <c r="AS33" s="71">
        <v>35.049456417540902</v>
      </c>
      <c r="AT33" s="71">
        <v>68.800433896870118</v>
      </c>
      <c r="AU33" s="71">
        <v>34.960689000000002</v>
      </c>
      <c r="AV33" s="71">
        <v>65.241038000000003</v>
      </c>
      <c r="AW33" s="35"/>
    </row>
    <row r="34" spans="1:49">
      <c r="A34" s="490" t="s">
        <v>144</v>
      </c>
      <c r="B34" s="188" t="s">
        <v>21</v>
      </c>
      <c r="C34" s="408">
        <v>0.35049459999999999</v>
      </c>
      <c r="D34" s="408">
        <v>6.8211000000000001E-3</v>
      </c>
      <c r="E34" s="408">
        <v>0.3496069</v>
      </c>
      <c r="F34" s="408">
        <v>6.7134999999999998E-3</v>
      </c>
      <c r="G34" s="275"/>
      <c r="H34" s="275"/>
      <c r="I34" s="275"/>
      <c r="J34" s="275"/>
      <c r="K34" s="275"/>
      <c r="L34" s="275"/>
      <c r="M34" s="275"/>
      <c r="AR34" s="50" t="s">
        <v>330</v>
      </c>
      <c r="AS34" s="71">
        <v>58.575992504946306</v>
      </c>
      <c r="AT34" s="71">
        <v>29.461332910019312</v>
      </c>
      <c r="AU34" s="71">
        <v>56.849159</v>
      </c>
      <c r="AV34" s="71">
        <v>30.618845</v>
      </c>
      <c r="AW34" s="35"/>
    </row>
    <row r="35" spans="1:49">
      <c r="A35" s="490"/>
      <c r="B35" s="188" t="s">
        <v>22</v>
      </c>
      <c r="C35" s="408">
        <v>0.68800430000000001</v>
      </c>
      <c r="D35" s="408">
        <v>1.3571E-2</v>
      </c>
      <c r="E35" s="408">
        <v>0.65241039999999995</v>
      </c>
      <c r="F35" s="408">
        <v>1.51655E-2</v>
      </c>
      <c r="G35" s="10"/>
      <c r="H35" s="12"/>
      <c r="I35" s="275"/>
      <c r="J35" s="275"/>
      <c r="K35" s="275"/>
      <c r="L35" s="275"/>
      <c r="M35" s="275"/>
      <c r="AR35" s="50" t="s">
        <v>331</v>
      </c>
      <c r="AS35" s="71">
        <v>6.2433744608153505</v>
      </c>
      <c r="AT35" s="71">
        <v>1.6337275445141148</v>
      </c>
      <c r="AU35" s="71">
        <v>7.9031057999999996</v>
      </c>
      <c r="AV35" s="71">
        <v>3.9310757999999999</v>
      </c>
      <c r="AW35" s="35"/>
    </row>
    <row r="36" spans="1:49">
      <c r="A36" s="491" t="s">
        <v>145</v>
      </c>
      <c r="B36" s="188" t="s">
        <v>21</v>
      </c>
      <c r="C36" s="408">
        <v>0.5857599</v>
      </c>
      <c r="D36" s="408">
        <v>6.9610000000000002E-3</v>
      </c>
      <c r="E36" s="408">
        <v>0.56849159999999999</v>
      </c>
      <c r="F36" s="408">
        <v>7.0593000000000001E-3</v>
      </c>
      <c r="G36" s="275"/>
      <c r="H36" s="275"/>
      <c r="I36" s="275"/>
      <c r="J36" s="275"/>
      <c r="K36" s="275"/>
      <c r="L36" s="275"/>
      <c r="M36" s="275"/>
      <c r="AR36" s="50" t="s">
        <v>332</v>
      </c>
      <c r="AS36" s="71">
        <v>7.4911006120038134E-2</v>
      </c>
      <c r="AT36" s="71">
        <v>1.675617994373451E-2</v>
      </c>
      <c r="AU36" s="71">
        <v>0.14305266999999999</v>
      </c>
      <c r="AV36" s="71">
        <v>4.7114360000000001E-2</v>
      </c>
      <c r="AW36" s="35"/>
    </row>
    <row r="37" spans="1:49">
      <c r="A37" s="491"/>
      <c r="B37" s="188" t="s">
        <v>22</v>
      </c>
      <c r="C37" s="408">
        <v>0.29461330000000002</v>
      </c>
      <c r="D37" s="408">
        <v>1.31606E-2</v>
      </c>
      <c r="E37" s="408">
        <v>0.30618840000000003</v>
      </c>
      <c r="F37" s="408">
        <v>1.46547E-2</v>
      </c>
      <c r="G37" s="10"/>
      <c r="H37" s="12"/>
      <c r="I37" s="275"/>
      <c r="J37" s="275"/>
      <c r="K37" s="275"/>
      <c r="L37" s="275"/>
      <c r="M37" s="275"/>
      <c r="AR37" s="50" t="s">
        <v>333</v>
      </c>
      <c r="AS37" s="71">
        <v>5.6265610577407713E-2</v>
      </c>
      <c r="AT37" s="71">
        <v>8.7749468652714935E-2</v>
      </c>
      <c r="AU37" s="71">
        <v>0.14399337000000001</v>
      </c>
      <c r="AV37" s="71">
        <v>0.16192702</v>
      </c>
      <c r="AW37" s="35"/>
    </row>
    <row r="38" spans="1:49">
      <c r="A38" s="491" t="s">
        <v>146</v>
      </c>
      <c r="B38" s="188" t="s">
        <v>21</v>
      </c>
      <c r="C38" s="408">
        <v>6.2433700000000002E-2</v>
      </c>
      <c r="D38" s="408">
        <v>3.7171000000000001E-3</v>
      </c>
      <c r="E38" s="408">
        <v>7.9031100000000007E-2</v>
      </c>
      <c r="F38" s="408">
        <v>5.2128000000000001E-3</v>
      </c>
      <c r="G38" s="275"/>
      <c r="H38" s="275"/>
      <c r="I38" s="275"/>
      <c r="J38" s="275"/>
      <c r="K38" s="275"/>
      <c r="L38" s="275"/>
      <c r="M38" s="275"/>
      <c r="AR38" s="50" t="s">
        <v>17</v>
      </c>
      <c r="AS38" s="71">
        <v>100</v>
      </c>
      <c r="AT38" s="71">
        <v>100</v>
      </c>
      <c r="AU38" s="71">
        <v>100</v>
      </c>
      <c r="AV38" s="71">
        <v>100</v>
      </c>
      <c r="AW38" s="35"/>
    </row>
    <row r="39" spans="1:49">
      <c r="A39" s="491"/>
      <c r="B39" s="188" t="s">
        <v>22</v>
      </c>
      <c r="C39" s="408">
        <v>1.6337299999999999E-2</v>
      </c>
      <c r="D39" s="408">
        <v>2.7482000000000001E-3</v>
      </c>
      <c r="E39" s="408">
        <v>3.93108E-2</v>
      </c>
      <c r="F39" s="408">
        <v>1.29103E-2</v>
      </c>
      <c r="G39" s="10"/>
      <c r="H39" s="12"/>
      <c r="I39" s="275"/>
      <c r="J39" s="275"/>
      <c r="K39" s="275"/>
      <c r="L39" s="275"/>
      <c r="M39" s="275"/>
    </row>
    <row r="40" spans="1:49">
      <c r="A40" s="491" t="s">
        <v>413</v>
      </c>
      <c r="B40" s="188" t="s">
        <v>21</v>
      </c>
      <c r="C40" s="408">
        <v>7.4910000000000005E-4</v>
      </c>
      <c r="D40" s="408">
        <v>2.8019999999999998E-4</v>
      </c>
      <c r="E40" s="408">
        <v>1.4304999999999999E-3</v>
      </c>
      <c r="F40" s="408">
        <v>4.059E-4</v>
      </c>
      <c r="G40" s="275"/>
      <c r="H40" s="275"/>
      <c r="I40" s="275"/>
      <c r="J40" s="275"/>
      <c r="K40" s="275"/>
      <c r="L40" s="275"/>
      <c r="M40" s="275"/>
    </row>
    <row r="41" spans="1:49">
      <c r="A41" s="491"/>
      <c r="B41" s="188" t="s">
        <v>22</v>
      </c>
      <c r="C41" s="408">
        <v>1.6760000000000001E-4</v>
      </c>
      <c r="D41" s="408">
        <v>1.188E-4</v>
      </c>
      <c r="E41" s="408">
        <v>4.7110000000000001E-4</v>
      </c>
      <c r="F41" s="408">
        <v>4.7140000000000002E-4</v>
      </c>
      <c r="G41" s="10"/>
      <c r="H41" s="12"/>
      <c r="I41" s="275"/>
      <c r="J41" s="275"/>
      <c r="K41" s="275"/>
      <c r="L41" s="275"/>
      <c r="M41" s="275"/>
    </row>
    <row r="42" spans="1:49">
      <c r="A42" s="491" t="s">
        <v>414</v>
      </c>
      <c r="B42" s="188" t="s">
        <v>21</v>
      </c>
      <c r="C42" s="408">
        <v>5.6269999999999996E-4</v>
      </c>
      <c r="D42" s="408">
        <v>2.42E-4</v>
      </c>
      <c r="E42" s="408">
        <v>1.4399E-3</v>
      </c>
      <c r="F42" s="408">
        <v>4.5019999999999999E-4</v>
      </c>
      <c r="G42" s="275"/>
      <c r="H42" s="275"/>
      <c r="I42" s="275"/>
      <c r="J42" s="275"/>
      <c r="K42" s="275"/>
      <c r="L42" s="275"/>
      <c r="M42" s="275"/>
    </row>
    <row r="43" spans="1:49">
      <c r="A43" s="491"/>
      <c r="B43" s="188" t="s">
        <v>22</v>
      </c>
      <c r="C43" s="408">
        <v>8.7750000000000002E-4</v>
      </c>
      <c r="D43" s="408">
        <v>5.0509999999999997E-4</v>
      </c>
      <c r="E43" s="408">
        <v>1.6192999999999999E-3</v>
      </c>
      <c r="F43" s="408">
        <v>6.5030000000000003E-4</v>
      </c>
      <c r="G43" s="10"/>
      <c r="H43" s="12"/>
      <c r="I43" s="275"/>
    </row>
    <row r="44" spans="1:49">
      <c r="A44" s="434" t="s">
        <v>610</v>
      </c>
      <c r="B44" s="434"/>
      <c r="C44" s="434"/>
      <c r="D44" s="434"/>
      <c r="E44" s="434"/>
      <c r="F44" s="434"/>
      <c r="H44" s="275"/>
      <c r="I44" s="275"/>
      <c r="J44" s="275"/>
      <c r="K44" s="275"/>
      <c r="L44" s="275"/>
      <c r="M44" s="275"/>
    </row>
    <row r="45" spans="1:49">
      <c r="C45" s="275"/>
      <c r="D45" s="275"/>
      <c r="E45" s="275"/>
      <c r="F45" s="275"/>
      <c r="G45" s="275"/>
      <c r="H45" s="275"/>
      <c r="I45" s="275"/>
      <c r="J45" s="275"/>
      <c r="K45" s="275"/>
      <c r="L45" s="275"/>
      <c r="M45" s="275"/>
    </row>
    <row r="46" spans="1:49">
      <c r="C46" s="275"/>
      <c r="D46" s="275"/>
      <c r="E46" s="275"/>
      <c r="F46" s="275"/>
      <c r="G46" s="275"/>
      <c r="H46" s="275"/>
      <c r="I46" s="275"/>
    </row>
    <row r="47" spans="1:49">
      <c r="H47" s="275"/>
      <c r="I47" s="275"/>
    </row>
    <row r="48" spans="1:49">
      <c r="H48" s="275"/>
      <c r="I48" s="275"/>
    </row>
  </sheetData>
  <mergeCells count="98">
    <mergeCell ref="A34:A35"/>
    <mergeCell ref="A36:A37"/>
    <mergeCell ref="A38:A39"/>
    <mergeCell ref="A40:A41"/>
    <mergeCell ref="A42:A43"/>
    <mergeCell ref="A29:I29"/>
    <mergeCell ref="A32:A33"/>
    <mergeCell ref="B32:B33"/>
    <mergeCell ref="C32:D32"/>
    <mergeCell ref="E32:F32"/>
    <mergeCell ref="A15:I15"/>
    <mergeCell ref="AN19:AO19"/>
    <mergeCell ref="AP19:AQ19"/>
    <mergeCell ref="AR19:AS19"/>
    <mergeCell ref="AT19:AU19"/>
    <mergeCell ref="AB19:AC19"/>
    <mergeCell ref="AD19:AE19"/>
    <mergeCell ref="AF19:AG19"/>
    <mergeCell ref="AH19:AI19"/>
    <mergeCell ref="AJ19:AK19"/>
    <mergeCell ref="AL19:AM19"/>
    <mergeCell ref="P19:Q19"/>
    <mergeCell ref="R19:S19"/>
    <mergeCell ref="V19:W19"/>
    <mergeCell ref="X19:Y19"/>
    <mergeCell ref="Z19:AA19"/>
    <mergeCell ref="AZ19:BA19"/>
    <mergeCell ref="AV19:AW19"/>
    <mergeCell ref="AX19:AY19"/>
    <mergeCell ref="AT18:AW18"/>
    <mergeCell ref="AX18:BA18"/>
    <mergeCell ref="AD18:AG18"/>
    <mergeCell ref="AH18:AK18"/>
    <mergeCell ref="AL18:AO18"/>
    <mergeCell ref="T19:U19"/>
    <mergeCell ref="AV5:AW5"/>
    <mergeCell ref="R18:U18"/>
    <mergeCell ref="V18:Y18"/>
    <mergeCell ref="Z18:AC18"/>
    <mergeCell ref="AP18:AS18"/>
    <mergeCell ref="AX5:AY5"/>
    <mergeCell ref="AZ5:BA5"/>
    <mergeCell ref="A1:I1"/>
    <mergeCell ref="AH5:AI5"/>
    <mergeCell ref="AJ5:AK5"/>
    <mergeCell ref="AL5:AM5"/>
    <mergeCell ref="AN5:AO5"/>
    <mergeCell ref="AP5:AQ5"/>
    <mergeCell ref="AR5:AS5"/>
    <mergeCell ref="V5:W5"/>
    <mergeCell ref="X5:Y5"/>
    <mergeCell ref="Z5:AA5"/>
    <mergeCell ref="AB5:AC5"/>
    <mergeCell ref="AD5:AE5"/>
    <mergeCell ref="AT4:AW4"/>
    <mergeCell ref="AX4:BA4"/>
    <mergeCell ref="A18:A20"/>
    <mergeCell ref="B18:E18"/>
    <mergeCell ref="F18:I18"/>
    <mergeCell ref="J18:M18"/>
    <mergeCell ref="N18:Q18"/>
    <mergeCell ref="L19:M19"/>
    <mergeCell ref="N19:O19"/>
    <mergeCell ref="B19:C19"/>
    <mergeCell ref="D19:E19"/>
    <mergeCell ref="F19:G19"/>
    <mergeCell ref="H19:I19"/>
    <mergeCell ref="J19:K19"/>
    <mergeCell ref="AL4:AO4"/>
    <mergeCell ref="AT5:AU5"/>
    <mergeCell ref="AP4:AS4"/>
    <mergeCell ref="AF5:AG5"/>
    <mergeCell ref="V4:Y4"/>
    <mergeCell ref="Z4:AC4"/>
    <mergeCell ref="F5:G5"/>
    <mergeCell ref="H5:I5"/>
    <mergeCell ref="J5:K5"/>
    <mergeCell ref="AD4:AG4"/>
    <mergeCell ref="AH4:AK4"/>
    <mergeCell ref="R4:U4"/>
    <mergeCell ref="R5:S5"/>
    <mergeCell ref="T5:U5"/>
    <mergeCell ref="A44:F44"/>
    <mergeCell ref="A2:O2"/>
    <mergeCell ref="A16:O16"/>
    <mergeCell ref="A30:O30"/>
    <mergeCell ref="A27:BA27"/>
    <mergeCell ref="A13:BA13"/>
    <mergeCell ref="A4:A6"/>
    <mergeCell ref="B4:E4"/>
    <mergeCell ref="F4:I4"/>
    <mergeCell ref="J4:M4"/>
    <mergeCell ref="N4:Q4"/>
    <mergeCell ref="L5:M5"/>
    <mergeCell ref="N5:O5"/>
    <mergeCell ref="P5:Q5"/>
    <mergeCell ref="B5:C5"/>
    <mergeCell ref="D5:E5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A37FE-2287-422C-B9B7-2DF4EDB33CA6}">
  <dimension ref="A1:BA47"/>
  <sheetViews>
    <sheetView topLeftCell="A34" workbookViewId="0">
      <selection activeCell="A44" sqref="A44:F47"/>
    </sheetView>
  </sheetViews>
  <sheetFormatPr baseColWidth="10" defaultRowHeight="15"/>
  <cols>
    <col min="1" max="1" width="21.140625" customWidth="1"/>
  </cols>
  <sheetData>
    <row r="1" spans="1:53">
      <c r="A1" s="437" t="s">
        <v>771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53" s="388" customFormat="1">
      <c r="A2" s="431" t="s">
        <v>764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53">
      <c r="A4" s="499" t="s">
        <v>143</v>
      </c>
      <c r="B4" s="472" t="s">
        <v>9</v>
      </c>
      <c r="C4" s="472"/>
      <c r="D4" s="472"/>
      <c r="E4" s="472"/>
      <c r="F4" s="472" t="s">
        <v>10</v>
      </c>
      <c r="G4" s="472"/>
      <c r="H4" s="472"/>
      <c r="I4" s="472"/>
      <c r="J4" s="472" t="s">
        <v>11</v>
      </c>
      <c r="K4" s="472"/>
      <c r="L4" s="472"/>
      <c r="M4" s="472"/>
      <c r="N4" s="472" t="s">
        <v>12</v>
      </c>
      <c r="O4" s="472"/>
      <c r="P4" s="472"/>
      <c r="Q4" s="472"/>
      <c r="R4" s="472" t="s">
        <v>13</v>
      </c>
      <c r="S4" s="472"/>
      <c r="T4" s="472"/>
      <c r="U4" s="472"/>
      <c r="V4" s="472" t="s">
        <v>81</v>
      </c>
      <c r="W4" s="472"/>
      <c r="X4" s="472"/>
      <c r="Y4" s="472"/>
    </row>
    <row r="5" spans="1:53">
      <c r="A5" s="499"/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  <c r="J5" s="472" t="s">
        <v>79</v>
      </c>
      <c r="K5" s="472"/>
      <c r="L5" s="472" t="s">
        <v>18</v>
      </c>
      <c r="M5" s="472"/>
      <c r="N5" s="472" t="s">
        <v>79</v>
      </c>
      <c r="O5" s="472"/>
      <c r="P5" s="472" t="s">
        <v>18</v>
      </c>
      <c r="Q5" s="472"/>
      <c r="R5" s="472" t="s">
        <v>79</v>
      </c>
      <c r="S5" s="472"/>
      <c r="T5" s="472" t="s">
        <v>18</v>
      </c>
      <c r="U5" s="472"/>
      <c r="V5" s="472" t="s">
        <v>79</v>
      </c>
      <c r="W5" s="472"/>
      <c r="X5" s="472" t="s">
        <v>18</v>
      </c>
      <c r="Y5" s="472"/>
    </row>
    <row r="6" spans="1:53">
      <c r="A6" s="499"/>
      <c r="B6" s="203" t="s">
        <v>62</v>
      </c>
      <c r="C6" s="203" t="s">
        <v>64</v>
      </c>
      <c r="D6" s="203" t="s">
        <v>62</v>
      </c>
      <c r="E6" s="203" t="s">
        <v>64</v>
      </c>
      <c r="F6" s="203" t="s">
        <v>62</v>
      </c>
      <c r="G6" s="203" t="s">
        <v>64</v>
      </c>
      <c r="H6" s="203" t="s">
        <v>62</v>
      </c>
      <c r="I6" s="203" t="s">
        <v>64</v>
      </c>
      <c r="J6" s="203" t="s">
        <v>62</v>
      </c>
      <c r="K6" s="203" t="s">
        <v>64</v>
      </c>
      <c r="L6" s="203" t="s">
        <v>62</v>
      </c>
      <c r="M6" s="203" t="s">
        <v>64</v>
      </c>
      <c r="N6" s="203" t="s">
        <v>62</v>
      </c>
      <c r="O6" s="203" t="s">
        <v>64</v>
      </c>
      <c r="P6" s="203" t="s">
        <v>62</v>
      </c>
      <c r="Q6" s="203" t="s">
        <v>64</v>
      </c>
      <c r="R6" s="203" t="s">
        <v>62</v>
      </c>
      <c r="S6" s="203" t="s">
        <v>64</v>
      </c>
      <c r="T6" s="203" t="s">
        <v>62</v>
      </c>
      <c r="U6" s="203" t="s">
        <v>64</v>
      </c>
      <c r="V6" s="203" t="s">
        <v>62</v>
      </c>
      <c r="W6" s="203" t="s">
        <v>64</v>
      </c>
      <c r="X6" s="203" t="s">
        <v>62</v>
      </c>
      <c r="Y6" s="203" t="s">
        <v>64</v>
      </c>
    </row>
    <row r="7" spans="1:53">
      <c r="A7" s="204" t="s">
        <v>144</v>
      </c>
      <c r="B7" s="201">
        <v>510328</v>
      </c>
      <c r="C7" s="201">
        <v>487398</v>
      </c>
      <c r="D7" s="44">
        <v>67.112745000000004</v>
      </c>
      <c r="E7" s="44">
        <v>40.690829000000001</v>
      </c>
      <c r="F7" s="201">
        <v>389530</v>
      </c>
      <c r="G7" s="201">
        <v>484653</v>
      </c>
      <c r="H7" s="44">
        <v>59.674306000000001</v>
      </c>
      <c r="I7" s="44">
        <v>39.340282000000002</v>
      </c>
      <c r="J7" s="201">
        <v>336388</v>
      </c>
      <c r="K7" s="201">
        <v>422140</v>
      </c>
      <c r="L7" s="44">
        <v>56.557755999999998</v>
      </c>
      <c r="M7" s="44">
        <v>36.451745000000003</v>
      </c>
      <c r="N7" s="201">
        <v>219871</v>
      </c>
      <c r="O7" s="201">
        <v>498327</v>
      </c>
      <c r="P7" s="44">
        <v>57.221713000000001</v>
      </c>
      <c r="Q7" s="44">
        <v>36.53772</v>
      </c>
      <c r="R7" s="201">
        <v>182051</v>
      </c>
      <c r="S7" s="201">
        <v>505891</v>
      </c>
      <c r="T7" s="44">
        <f>R7/R$12*100</f>
        <v>57.756930476329458</v>
      </c>
      <c r="U7" s="44">
        <f>S7/S$12*100</f>
        <v>35.395284696077205</v>
      </c>
      <c r="V7" s="201">
        <v>136678</v>
      </c>
      <c r="W7" s="201">
        <v>526218</v>
      </c>
      <c r="X7" s="44">
        <v>56.163809000000001</v>
      </c>
      <c r="Y7" s="44">
        <v>35.957680000000003</v>
      </c>
    </row>
    <row r="8" spans="1:53">
      <c r="A8" s="204" t="s">
        <v>330</v>
      </c>
      <c r="B8" s="201">
        <v>247278</v>
      </c>
      <c r="C8" s="201">
        <v>617510</v>
      </c>
      <c r="D8" s="44">
        <v>32.519292</v>
      </c>
      <c r="E8" s="44">
        <v>51.553336999999999</v>
      </c>
      <c r="F8" s="201">
        <v>256795</v>
      </c>
      <c r="G8" s="201">
        <v>653391</v>
      </c>
      <c r="H8" s="44">
        <v>39.339880000000001</v>
      </c>
      <c r="I8" s="44">
        <v>53.037092999999999</v>
      </c>
      <c r="J8" s="201">
        <v>253642</v>
      </c>
      <c r="K8" s="201">
        <v>652497</v>
      </c>
      <c r="L8" s="44">
        <v>42.645463999999997</v>
      </c>
      <c r="M8" s="44">
        <v>56.343046999999999</v>
      </c>
      <c r="N8" s="201">
        <v>162882</v>
      </c>
      <c r="O8" s="201">
        <v>771258</v>
      </c>
      <c r="P8" s="44">
        <v>42.390251999999997</v>
      </c>
      <c r="Q8" s="44">
        <v>56.549230999999999</v>
      </c>
      <c r="R8" s="201">
        <v>131641</v>
      </c>
      <c r="S8" s="201">
        <v>824185</v>
      </c>
      <c r="T8" s="44">
        <f t="shared" ref="T8:U12" si="0">R8/R$12*100</f>
        <v>41.76401164967227</v>
      </c>
      <c r="U8" s="44">
        <f t="shared" si="0"/>
        <v>57.665115048965866</v>
      </c>
      <c r="V8" s="201">
        <v>104116</v>
      </c>
      <c r="W8" s="201">
        <v>808839</v>
      </c>
      <c r="X8" s="44">
        <v>42.783411999999998</v>
      </c>
      <c r="Y8" s="44">
        <v>55.269820000000003</v>
      </c>
    </row>
    <row r="9" spans="1:53">
      <c r="A9" s="204" t="s">
        <v>331</v>
      </c>
      <c r="B9" s="201">
        <v>1425</v>
      </c>
      <c r="C9" s="201">
        <v>91342</v>
      </c>
      <c r="D9" s="44">
        <v>0.18740038000000001</v>
      </c>
      <c r="E9" s="44">
        <v>7.6257631000000003</v>
      </c>
      <c r="F9" s="201">
        <v>4046</v>
      </c>
      <c r="G9" s="201">
        <v>91526</v>
      </c>
      <c r="H9" s="44">
        <v>0.61982965000000001</v>
      </c>
      <c r="I9" s="44">
        <v>7.4293538999999997</v>
      </c>
      <c r="J9" s="201">
        <v>4283</v>
      </c>
      <c r="K9" s="201">
        <v>79719</v>
      </c>
      <c r="L9" s="44">
        <v>0.72011150999999995</v>
      </c>
      <c r="M9" s="44">
        <v>6.8837273000000003</v>
      </c>
      <c r="N9" s="201">
        <v>814</v>
      </c>
      <c r="O9" s="201">
        <v>89626</v>
      </c>
      <c r="P9" s="44">
        <v>0.21184455999999999</v>
      </c>
      <c r="Q9" s="44">
        <v>6.5714474000000003</v>
      </c>
      <c r="R9" s="201">
        <v>1109</v>
      </c>
      <c r="S9" s="201">
        <v>97358</v>
      </c>
      <c r="T9" s="44">
        <f t="shared" si="0"/>
        <v>0.35183786904905429</v>
      </c>
      <c r="U9" s="44">
        <f t="shared" si="0"/>
        <v>6.8117719576760303</v>
      </c>
      <c r="V9" s="201">
        <v>2086</v>
      </c>
      <c r="W9" s="201">
        <v>124127</v>
      </c>
      <c r="X9" s="44">
        <v>0.85718042999999999</v>
      </c>
      <c r="Y9" s="44">
        <v>8.4818820000000006</v>
      </c>
    </row>
    <row r="10" spans="1:53">
      <c r="A10" s="204" t="s">
        <v>332</v>
      </c>
      <c r="B10" s="201">
        <v>328</v>
      </c>
      <c r="C10" s="201">
        <v>394</v>
      </c>
      <c r="D10" s="44">
        <v>4.3134970000000002E-2</v>
      </c>
      <c r="E10" s="44">
        <v>3.289342E-2</v>
      </c>
      <c r="F10" s="201">
        <v>158</v>
      </c>
      <c r="G10" s="201">
        <v>741</v>
      </c>
      <c r="H10" s="44">
        <v>2.420491E-2</v>
      </c>
      <c r="I10" s="44">
        <v>6.0148500000000001E-2</v>
      </c>
      <c r="J10" s="201">
        <v>249</v>
      </c>
      <c r="K10" s="201">
        <v>682</v>
      </c>
      <c r="L10" s="44">
        <v>4.1864989999999998E-2</v>
      </c>
      <c r="M10" s="44">
        <v>5.8890629999999999E-2</v>
      </c>
      <c r="N10" s="201">
        <v>560</v>
      </c>
      <c r="O10" s="201">
        <v>1700</v>
      </c>
      <c r="P10" s="44">
        <v>0.14574073000000001</v>
      </c>
      <c r="Q10" s="44">
        <v>0.12464531</v>
      </c>
      <c r="R10" s="201">
        <v>216</v>
      </c>
      <c r="S10" s="201">
        <v>959</v>
      </c>
      <c r="T10" s="44">
        <f t="shared" si="0"/>
        <v>6.8527483962665212E-2</v>
      </c>
      <c r="U10" s="44">
        <f t="shared" si="0"/>
        <v>6.7097611982695954E-2</v>
      </c>
      <c r="V10" s="201">
        <v>58</v>
      </c>
      <c r="W10" s="201">
        <v>2174</v>
      </c>
      <c r="X10" s="44">
        <v>2.3833400000000001E-2</v>
      </c>
      <c r="Y10" s="44">
        <v>0.1485544</v>
      </c>
    </row>
    <row r="11" spans="1:53">
      <c r="A11" s="204" t="s">
        <v>333</v>
      </c>
      <c r="B11" s="201">
        <v>1045</v>
      </c>
      <c r="C11" s="201">
        <v>1164</v>
      </c>
      <c r="D11" s="44">
        <v>0.13742694999999999</v>
      </c>
      <c r="E11" s="44">
        <v>9.7177509999999995E-2</v>
      </c>
      <c r="F11" s="201">
        <v>2231</v>
      </c>
      <c r="G11" s="201">
        <v>1640</v>
      </c>
      <c r="H11" s="44">
        <v>0.34177952</v>
      </c>
      <c r="I11" s="44">
        <v>0.13312218000000001</v>
      </c>
      <c r="J11" s="201">
        <v>207</v>
      </c>
      <c r="K11" s="201">
        <v>3041</v>
      </c>
      <c r="L11" s="44">
        <v>3.4803430000000003E-2</v>
      </c>
      <c r="M11" s="44">
        <v>0.26259002999999997</v>
      </c>
      <c r="N11" s="201">
        <v>117</v>
      </c>
      <c r="O11" s="201">
        <v>2959</v>
      </c>
      <c r="P11" s="44">
        <v>3.0449400000000001E-2</v>
      </c>
      <c r="Q11" s="44">
        <v>0.21695616000000001</v>
      </c>
      <c r="R11" s="201">
        <v>185</v>
      </c>
      <c r="S11" s="201">
        <v>868</v>
      </c>
      <c r="T11" s="44">
        <f t="shared" si="0"/>
        <v>5.8692520986541957E-2</v>
      </c>
      <c r="U11" s="44">
        <f t="shared" si="0"/>
        <v>6.0730685298206556E-2</v>
      </c>
      <c r="V11" s="201">
        <v>418</v>
      </c>
      <c r="W11" s="201">
        <v>2079</v>
      </c>
      <c r="X11" s="44">
        <v>0.17176482000000001</v>
      </c>
      <c r="Y11" s="44">
        <v>0.14206283</v>
      </c>
    </row>
    <row r="12" spans="1:53">
      <c r="A12" s="204" t="s">
        <v>17</v>
      </c>
      <c r="B12" s="201">
        <v>760404</v>
      </c>
      <c r="C12" s="201">
        <v>1197808</v>
      </c>
      <c r="D12" s="44">
        <v>100</v>
      </c>
      <c r="E12" s="44">
        <v>100</v>
      </c>
      <c r="F12" s="201">
        <v>652760</v>
      </c>
      <c r="G12" s="201">
        <v>1231951</v>
      </c>
      <c r="H12" s="44">
        <v>100</v>
      </c>
      <c r="I12" s="44">
        <v>100</v>
      </c>
      <c r="J12" s="201">
        <v>594769</v>
      </c>
      <c r="K12" s="201">
        <v>1158079</v>
      </c>
      <c r="L12" s="44">
        <v>100</v>
      </c>
      <c r="M12" s="44">
        <v>100</v>
      </c>
      <c r="N12" s="201">
        <v>384244</v>
      </c>
      <c r="O12" s="201">
        <v>1363870</v>
      </c>
      <c r="P12" s="44">
        <v>100</v>
      </c>
      <c r="Q12" s="44">
        <v>100</v>
      </c>
      <c r="R12" s="201">
        <v>315202</v>
      </c>
      <c r="S12" s="201">
        <v>1429261</v>
      </c>
      <c r="T12" s="44">
        <f t="shared" si="0"/>
        <v>100</v>
      </c>
      <c r="U12" s="44">
        <f t="shared" si="0"/>
        <v>100</v>
      </c>
      <c r="V12" s="201">
        <v>243356</v>
      </c>
      <c r="W12" s="201">
        <v>1463437</v>
      </c>
      <c r="X12" s="44">
        <v>100</v>
      </c>
      <c r="Y12" s="44">
        <v>100</v>
      </c>
    </row>
    <row r="13" spans="1:53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  <c r="Z13" s="434"/>
      <c r="AA13" s="434"/>
      <c r="AB13" s="434"/>
      <c r="AC13" s="434"/>
      <c r="AD13" s="434"/>
      <c r="AE13" s="434"/>
      <c r="AF13" s="434"/>
      <c r="AG13" s="434"/>
      <c r="AH13" s="434"/>
      <c r="AI13" s="434"/>
      <c r="AJ13" s="434"/>
      <c r="AK13" s="434"/>
      <c r="AL13" s="434"/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</row>
    <row r="14" spans="1:53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T14" s="51"/>
      <c r="U14" s="51"/>
      <c r="V14" s="51"/>
      <c r="W14" s="51"/>
      <c r="X14" s="51"/>
      <c r="Y14" s="51"/>
    </row>
    <row r="15" spans="1:53">
      <c r="A15" s="437" t="s">
        <v>772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51"/>
      <c r="O15" s="51"/>
      <c r="P15" s="51"/>
      <c r="Q15" s="51"/>
      <c r="T15" s="35"/>
      <c r="U15" s="51"/>
      <c r="V15" s="51"/>
      <c r="W15" s="51"/>
      <c r="X15" s="51"/>
      <c r="Y15" s="51"/>
    </row>
    <row r="16" spans="1:53" s="388" customFormat="1">
      <c r="A16" s="431" t="s">
        <v>764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T16" s="35"/>
    </row>
    <row r="17" spans="1:53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</row>
    <row r="18" spans="1:53">
      <c r="A18" s="499" t="s">
        <v>143</v>
      </c>
      <c r="B18" s="472" t="s">
        <v>9</v>
      </c>
      <c r="C18" s="472"/>
      <c r="D18" s="472"/>
      <c r="E18" s="472"/>
      <c r="F18" s="472" t="s">
        <v>10</v>
      </c>
      <c r="G18" s="472"/>
      <c r="H18" s="472"/>
      <c r="I18" s="472"/>
      <c r="J18" s="472" t="s">
        <v>11</v>
      </c>
      <c r="K18" s="472"/>
      <c r="L18" s="472"/>
      <c r="M18" s="472"/>
      <c r="N18" s="472" t="s">
        <v>12</v>
      </c>
      <c r="O18" s="472"/>
      <c r="P18" s="472"/>
      <c r="Q18" s="472"/>
      <c r="R18" s="472" t="s">
        <v>13</v>
      </c>
      <c r="S18" s="472"/>
      <c r="T18" s="472"/>
      <c r="U18" s="472"/>
      <c r="V18" s="472" t="s">
        <v>81</v>
      </c>
      <c r="W18" s="472"/>
      <c r="X18" s="472"/>
      <c r="Y18" s="472"/>
    </row>
    <row r="19" spans="1:53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  <c r="J19" s="472" t="s">
        <v>79</v>
      </c>
      <c r="K19" s="472"/>
      <c r="L19" s="472" t="s">
        <v>18</v>
      </c>
      <c r="M19" s="472"/>
      <c r="N19" s="472" t="s">
        <v>79</v>
      </c>
      <c r="O19" s="472"/>
      <c r="P19" s="472" t="s">
        <v>18</v>
      </c>
      <c r="Q19" s="472"/>
      <c r="R19" s="472" t="s">
        <v>79</v>
      </c>
      <c r="S19" s="472"/>
      <c r="T19" s="472" t="s">
        <v>18</v>
      </c>
      <c r="U19" s="472"/>
      <c r="V19" s="472" t="s">
        <v>79</v>
      </c>
      <c r="W19" s="472"/>
      <c r="X19" s="472" t="s">
        <v>18</v>
      </c>
      <c r="Y19" s="472"/>
    </row>
    <row r="20" spans="1:53">
      <c r="A20" s="499"/>
      <c r="B20" s="203" t="s">
        <v>62</v>
      </c>
      <c r="C20" s="203" t="s">
        <v>64</v>
      </c>
      <c r="D20" s="203" t="s">
        <v>62</v>
      </c>
      <c r="E20" s="203" t="s">
        <v>64</v>
      </c>
      <c r="F20" s="203" t="s">
        <v>62</v>
      </c>
      <c r="G20" s="203" t="s">
        <v>64</v>
      </c>
      <c r="H20" s="203" t="s">
        <v>62</v>
      </c>
      <c r="I20" s="203" t="s">
        <v>64</v>
      </c>
      <c r="J20" s="203" t="s">
        <v>62</v>
      </c>
      <c r="K20" s="203" t="s">
        <v>64</v>
      </c>
      <c r="L20" s="203" t="s">
        <v>62</v>
      </c>
      <c r="M20" s="203" t="s">
        <v>64</v>
      </c>
      <c r="N20" s="203" t="s">
        <v>62</v>
      </c>
      <c r="O20" s="203" t="s">
        <v>64</v>
      </c>
      <c r="P20" s="203" t="s">
        <v>62</v>
      </c>
      <c r="Q20" s="203" t="s">
        <v>64</v>
      </c>
      <c r="R20" s="203" t="s">
        <v>62</v>
      </c>
      <c r="S20" s="203" t="s">
        <v>64</v>
      </c>
      <c r="T20" s="203" t="s">
        <v>62</v>
      </c>
      <c r="U20" s="203" t="s">
        <v>64</v>
      </c>
      <c r="V20" s="203" t="s">
        <v>62</v>
      </c>
      <c r="W20" s="203" t="s">
        <v>64</v>
      </c>
      <c r="X20" s="203" t="s">
        <v>62</v>
      </c>
      <c r="Y20" s="203" t="s">
        <v>64</v>
      </c>
    </row>
    <row r="21" spans="1:53">
      <c r="A21" s="204" t="s">
        <v>144</v>
      </c>
      <c r="B21" s="201">
        <v>12712</v>
      </c>
      <c r="C21" s="201">
        <v>9483</v>
      </c>
      <c r="D21" s="44">
        <v>76.128878</v>
      </c>
      <c r="E21" s="44">
        <v>57.837277</v>
      </c>
      <c r="F21" s="201">
        <v>8779</v>
      </c>
      <c r="G21" s="201">
        <v>8672</v>
      </c>
      <c r="H21" s="44">
        <v>71.970815000000002</v>
      </c>
      <c r="I21" s="44">
        <v>56.227711999999997</v>
      </c>
      <c r="J21" s="201">
        <v>4723</v>
      </c>
      <c r="K21" s="201">
        <v>6403</v>
      </c>
      <c r="L21" s="44">
        <v>61.569547999999998</v>
      </c>
      <c r="M21" s="44">
        <v>44.920724</v>
      </c>
      <c r="N21" s="201">
        <v>3423</v>
      </c>
      <c r="O21" s="201">
        <v>7277</v>
      </c>
      <c r="P21" s="44">
        <v>60.799289999999999</v>
      </c>
      <c r="Q21" s="44">
        <v>43.038798</v>
      </c>
      <c r="R21" s="201">
        <v>3510</v>
      </c>
      <c r="S21" s="201">
        <v>9254</v>
      </c>
      <c r="T21" s="44">
        <f t="shared" ref="T21:U26" si="1">R21/R$26*100</f>
        <v>63.163577469857835</v>
      </c>
      <c r="U21" s="44">
        <f t="shared" si="1"/>
        <v>43.884857969365008</v>
      </c>
      <c r="V21" s="201">
        <v>2013</v>
      </c>
      <c r="W21" s="201">
        <v>7503</v>
      </c>
      <c r="X21" s="44">
        <v>62.749377000000003</v>
      </c>
      <c r="Y21" s="44">
        <v>42.052460000000004</v>
      </c>
    </row>
    <row r="22" spans="1:53">
      <c r="A22" s="204" t="s">
        <v>330</v>
      </c>
      <c r="B22" s="201">
        <v>3952</v>
      </c>
      <c r="C22" s="201">
        <v>6199</v>
      </c>
      <c r="D22" s="44">
        <v>23.667504999999998</v>
      </c>
      <c r="E22" s="44">
        <v>37.808002000000002</v>
      </c>
      <c r="F22" s="201">
        <v>3363</v>
      </c>
      <c r="G22" s="201">
        <v>6310</v>
      </c>
      <c r="H22" s="44">
        <v>27.570093</v>
      </c>
      <c r="I22" s="44">
        <v>40.912922000000002</v>
      </c>
      <c r="J22" s="201">
        <v>2914</v>
      </c>
      <c r="K22" s="201">
        <v>7250</v>
      </c>
      <c r="L22" s="44">
        <v>37.987225000000002</v>
      </c>
      <c r="M22" s="44">
        <v>50.862915999999998</v>
      </c>
      <c r="N22" s="201">
        <v>2193</v>
      </c>
      <c r="O22" s="201">
        <v>8939</v>
      </c>
      <c r="P22" s="44">
        <v>38.952043000000003</v>
      </c>
      <c r="Q22" s="44">
        <v>52.868465</v>
      </c>
      <c r="R22" s="201">
        <v>2030</v>
      </c>
      <c r="S22" s="201">
        <v>10697</v>
      </c>
      <c r="T22" s="44">
        <f t="shared" si="1"/>
        <v>36.530502069461939</v>
      </c>
      <c r="U22" s="44">
        <f t="shared" si="1"/>
        <v>50.727936643429608</v>
      </c>
      <c r="V22" s="201">
        <v>1164</v>
      </c>
      <c r="W22" s="201">
        <v>9094</v>
      </c>
      <c r="X22" s="44">
        <v>36.284289000000001</v>
      </c>
      <c r="Y22" s="44">
        <v>50.969622000000001</v>
      </c>
    </row>
    <row r="23" spans="1:53">
      <c r="A23" s="204" t="s">
        <v>331</v>
      </c>
      <c r="B23" s="201">
        <v>17</v>
      </c>
      <c r="C23" s="201">
        <v>697</v>
      </c>
      <c r="D23" s="44">
        <v>0.1018086</v>
      </c>
      <c r="E23" s="44">
        <v>4.2510367999999996</v>
      </c>
      <c r="F23" s="201">
        <v>33</v>
      </c>
      <c r="G23" s="201">
        <v>408</v>
      </c>
      <c r="H23" s="44">
        <v>0.27053614999999998</v>
      </c>
      <c r="I23" s="44">
        <v>2.6453997</v>
      </c>
      <c r="J23" s="201">
        <v>26</v>
      </c>
      <c r="K23" s="201">
        <v>581</v>
      </c>
      <c r="L23" s="44">
        <v>0.33893886000000001</v>
      </c>
      <c r="M23" s="44">
        <v>4.0760487999999997</v>
      </c>
      <c r="N23" s="201">
        <v>11</v>
      </c>
      <c r="O23" s="201">
        <v>662</v>
      </c>
      <c r="P23" s="44">
        <v>0.19538188000000001</v>
      </c>
      <c r="Q23" s="44">
        <v>3.9153064</v>
      </c>
      <c r="R23" s="201">
        <v>13</v>
      </c>
      <c r="S23" s="201">
        <v>1112</v>
      </c>
      <c r="T23" s="44">
        <f t="shared" si="1"/>
        <v>0.23393917581428827</v>
      </c>
      <c r="U23" s="44">
        <f t="shared" si="1"/>
        <v>5.2733911888841467</v>
      </c>
      <c r="V23" s="201">
        <v>24</v>
      </c>
      <c r="W23" s="201">
        <v>1197</v>
      </c>
      <c r="X23" s="44">
        <v>0.74812968000000002</v>
      </c>
      <c r="Y23" s="44">
        <v>6.7088891000000004</v>
      </c>
    </row>
    <row r="24" spans="1:53">
      <c r="A24" s="204" t="s">
        <v>332</v>
      </c>
      <c r="B24" s="201">
        <v>2</v>
      </c>
      <c r="C24" s="201">
        <v>2</v>
      </c>
      <c r="D24" s="44">
        <v>1.197748E-2</v>
      </c>
      <c r="E24" s="44">
        <v>1.21981E-2</v>
      </c>
      <c r="F24" s="201">
        <v>4</v>
      </c>
      <c r="G24" s="201">
        <v>6</v>
      </c>
      <c r="H24" s="44">
        <v>3.2792259999999997E-2</v>
      </c>
      <c r="I24" s="44">
        <v>3.8902939999999997E-2</v>
      </c>
      <c r="J24" s="201">
        <v>2</v>
      </c>
      <c r="K24" s="201">
        <v>8</v>
      </c>
      <c r="L24" s="44">
        <v>2.607222E-2</v>
      </c>
      <c r="M24" s="44">
        <v>5.6124599999999997E-2</v>
      </c>
      <c r="N24" s="201">
        <v>2</v>
      </c>
      <c r="O24" s="201">
        <v>8</v>
      </c>
      <c r="P24" s="44">
        <v>3.5523979999999997E-2</v>
      </c>
      <c r="Q24" s="44">
        <v>4.7314879999999997E-2</v>
      </c>
      <c r="R24" s="201">
        <v>3</v>
      </c>
      <c r="S24" s="201">
        <v>10</v>
      </c>
      <c r="T24" s="44">
        <f t="shared" si="1"/>
        <v>5.3985963649451144E-2</v>
      </c>
      <c r="U24" s="44">
        <f t="shared" si="1"/>
        <v>4.7422582633850241E-2</v>
      </c>
      <c r="V24" s="201">
        <v>1</v>
      </c>
      <c r="W24" s="201">
        <v>22</v>
      </c>
      <c r="X24" s="44">
        <v>3.117207E-2</v>
      </c>
      <c r="Y24" s="44">
        <v>0.12330455999999999</v>
      </c>
    </row>
    <row r="25" spans="1:53">
      <c r="A25" s="204" t="s">
        <v>333</v>
      </c>
      <c r="B25" s="201">
        <v>15</v>
      </c>
      <c r="C25" s="201">
        <v>15</v>
      </c>
      <c r="D25" s="44">
        <v>8.983112E-2</v>
      </c>
      <c r="E25" s="44">
        <v>9.1485730000000001E-2</v>
      </c>
      <c r="F25" s="201">
        <v>19</v>
      </c>
      <c r="G25" s="201">
        <v>27</v>
      </c>
      <c r="H25" s="44">
        <v>0.15576324</v>
      </c>
      <c r="I25" s="44">
        <v>0.17506321999999999</v>
      </c>
      <c r="J25" s="201">
        <v>6</v>
      </c>
      <c r="K25" s="201">
        <v>12</v>
      </c>
      <c r="L25" s="44">
        <v>7.8216659999999993E-2</v>
      </c>
      <c r="M25" s="44">
        <v>8.418689E-2</v>
      </c>
      <c r="N25" s="201">
        <v>1</v>
      </c>
      <c r="O25" s="201">
        <v>22</v>
      </c>
      <c r="P25" s="44">
        <v>1.7761989999999998E-2</v>
      </c>
      <c r="Q25" s="44">
        <v>0.13011592</v>
      </c>
      <c r="R25" s="201">
        <v>1</v>
      </c>
      <c r="S25" s="201">
        <v>14</v>
      </c>
      <c r="T25" s="44">
        <f t="shared" si="1"/>
        <v>1.7995321216483715E-2</v>
      </c>
      <c r="U25" s="44">
        <f t="shared" si="1"/>
        <v>6.639161568739034E-2</v>
      </c>
      <c r="V25" s="201">
        <v>6</v>
      </c>
      <c r="W25" s="201">
        <v>26</v>
      </c>
      <c r="X25" s="44">
        <v>0.18703242</v>
      </c>
      <c r="Y25" s="44">
        <v>0.14572357</v>
      </c>
    </row>
    <row r="26" spans="1:53">
      <c r="A26" s="204" t="s">
        <v>17</v>
      </c>
      <c r="B26" s="201">
        <v>16698</v>
      </c>
      <c r="C26" s="201">
        <v>16396</v>
      </c>
      <c r="D26" s="44">
        <v>100</v>
      </c>
      <c r="E26" s="44">
        <v>100</v>
      </c>
      <c r="F26" s="201">
        <v>12198</v>
      </c>
      <c r="G26" s="201">
        <v>15423</v>
      </c>
      <c r="H26" s="44">
        <v>100</v>
      </c>
      <c r="I26" s="44">
        <v>100</v>
      </c>
      <c r="J26" s="201">
        <v>7671</v>
      </c>
      <c r="K26" s="201">
        <v>14254</v>
      </c>
      <c r="L26" s="44">
        <v>100</v>
      </c>
      <c r="M26" s="44">
        <v>100</v>
      </c>
      <c r="N26" s="201">
        <v>5630</v>
      </c>
      <c r="O26" s="201">
        <v>16908</v>
      </c>
      <c r="P26" s="44">
        <v>100</v>
      </c>
      <c r="Q26" s="44">
        <v>100</v>
      </c>
      <c r="R26" s="201">
        <v>5557</v>
      </c>
      <c r="S26" s="201">
        <v>21087</v>
      </c>
      <c r="T26" s="44">
        <f t="shared" si="1"/>
        <v>100</v>
      </c>
      <c r="U26" s="44">
        <f t="shared" si="1"/>
        <v>100</v>
      </c>
      <c r="V26" s="201">
        <v>3208</v>
      </c>
      <c r="W26" s="201">
        <v>17842</v>
      </c>
      <c r="X26" s="44">
        <v>100</v>
      </c>
      <c r="Y26" s="44">
        <v>100</v>
      </c>
    </row>
    <row r="27" spans="1:53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  <c r="W27" s="434"/>
      <c r="X27" s="434"/>
      <c r="Y27" s="434"/>
      <c r="Z27" s="434"/>
      <c r="AA27" s="434"/>
      <c r="AB27" s="434"/>
      <c r="AC27" s="434"/>
      <c r="AD27" s="434"/>
      <c r="AE27" s="434"/>
      <c r="AF27" s="434"/>
      <c r="AG27" s="434"/>
      <c r="AH27" s="434"/>
      <c r="AI27" s="434"/>
      <c r="AJ27" s="434"/>
      <c r="AK27" s="434"/>
      <c r="AL27" s="434"/>
      <c r="AM27" s="434"/>
      <c r="AN27" s="434"/>
      <c r="AO27" s="434"/>
      <c r="AP27" s="434"/>
      <c r="AQ27" s="434"/>
      <c r="AR27" s="434"/>
      <c r="AS27" s="434"/>
      <c r="AT27" s="434"/>
      <c r="AU27" s="434"/>
      <c r="AV27" s="434"/>
      <c r="AW27" s="434"/>
      <c r="AX27" s="434"/>
      <c r="AY27" s="434"/>
      <c r="AZ27" s="434"/>
      <c r="BA27" s="434"/>
    </row>
    <row r="28" spans="1:53">
      <c r="Y28" s="35"/>
    </row>
    <row r="29" spans="1:53">
      <c r="A29" s="437" t="s">
        <v>773</v>
      </c>
      <c r="B29" s="437"/>
      <c r="C29" s="437"/>
      <c r="D29" s="437"/>
      <c r="E29" s="437"/>
      <c r="F29" s="437"/>
      <c r="G29" s="437"/>
      <c r="H29" s="437"/>
      <c r="I29" s="437"/>
      <c r="J29" s="437"/>
      <c r="K29" s="437"/>
      <c r="L29" s="437"/>
      <c r="M29" s="437"/>
    </row>
    <row r="30" spans="1:53" s="388" customFormat="1">
      <c r="A30" s="431" t="s">
        <v>764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2" spans="1:53">
      <c r="A32" s="498" t="s">
        <v>143</v>
      </c>
      <c r="B32" s="499" t="s">
        <v>473</v>
      </c>
      <c r="C32" s="489">
        <v>2015</v>
      </c>
      <c r="D32" s="489"/>
      <c r="E32" s="489">
        <v>2017</v>
      </c>
      <c r="F32" s="489"/>
      <c r="G32" s="83"/>
      <c r="H32" s="83"/>
    </row>
    <row r="33" spans="1:8" ht="30">
      <c r="A33" s="498"/>
      <c r="B33" s="499"/>
      <c r="C33" s="194" t="s">
        <v>44</v>
      </c>
      <c r="D33" s="194" t="s">
        <v>45</v>
      </c>
      <c r="E33" s="194" t="s">
        <v>44</v>
      </c>
      <c r="F33" s="194" t="s">
        <v>45</v>
      </c>
      <c r="G33" s="83"/>
      <c r="H33" s="83"/>
    </row>
    <row r="34" spans="1:8">
      <c r="A34" s="490" t="s">
        <v>144</v>
      </c>
      <c r="B34" s="198" t="s">
        <v>472</v>
      </c>
      <c r="C34" s="408">
        <v>0.35395280000000001</v>
      </c>
      <c r="D34" s="408">
        <v>6.6703999999999999E-3</v>
      </c>
      <c r="E34" s="408">
        <v>0.56163810000000003</v>
      </c>
      <c r="F34" s="408">
        <v>1.4899600000000001E-2</v>
      </c>
      <c r="G34" s="10"/>
      <c r="H34" s="12"/>
    </row>
    <row r="35" spans="1:8">
      <c r="A35" s="490"/>
      <c r="B35" s="188" t="s">
        <v>360</v>
      </c>
      <c r="C35" s="408">
        <v>0.57756929999999995</v>
      </c>
      <c r="D35" s="408">
        <v>1.23307E-2</v>
      </c>
      <c r="E35" s="408">
        <v>0.35957679999999997</v>
      </c>
      <c r="F35" s="408">
        <v>6.3581000000000002E-3</v>
      </c>
      <c r="G35" s="10"/>
      <c r="H35" s="12"/>
    </row>
    <row r="36" spans="1:8">
      <c r="A36" s="491" t="s">
        <v>145</v>
      </c>
      <c r="B36" s="198" t="s">
        <v>472</v>
      </c>
      <c r="C36" s="408">
        <v>0.57665120000000003</v>
      </c>
      <c r="D36" s="408">
        <v>6.9020000000000001E-3</v>
      </c>
      <c r="E36" s="408">
        <v>0.42783409999999999</v>
      </c>
      <c r="F36" s="408">
        <v>1.49879E-2</v>
      </c>
      <c r="G36" s="83"/>
      <c r="H36" s="83"/>
    </row>
    <row r="37" spans="1:8">
      <c r="A37" s="491"/>
      <c r="B37" s="188" t="s">
        <v>360</v>
      </c>
      <c r="C37" s="408">
        <v>0.41764010000000001</v>
      </c>
      <c r="D37" s="408">
        <v>1.22886E-2</v>
      </c>
      <c r="E37" s="408">
        <v>0.55269820000000003</v>
      </c>
      <c r="F37" s="408">
        <v>6.8446000000000002E-3</v>
      </c>
      <c r="G37" s="10"/>
      <c r="H37" s="12"/>
    </row>
    <row r="38" spans="1:8">
      <c r="A38" s="491" t="s">
        <v>146</v>
      </c>
      <c r="B38" s="198" t="s">
        <v>472</v>
      </c>
      <c r="C38" s="408">
        <v>6.8117700000000003E-2</v>
      </c>
      <c r="D38" s="408">
        <v>3.9207000000000001E-3</v>
      </c>
      <c r="E38" s="408">
        <v>8.5717999999999992E-3</v>
      </c>
      <c r="F38" s="408">
        <v>2.2027000000000001E-3</v>
      </c>
      <c r="G38" s="10"/>
      <c r="H38" s="12"/>
    </row>
    <row r="39" spans="1:8">
      <c r="A39" s="491"/>
      <c r="B39" s="188" t="s">
        <v>360</v>
      </c>
      <c r="C39" s="408">
        <v>3.5184000000000001E-3</v>
      </c>
      <c r="D39" s="408">
        <v>1.2681999999999999E-3</v>
      </c>
      <c r="E39" s="408">
        <v>8.48188E-2</v>
      </c>
      <c r="F39" s="408">
        <v>5.5373000000000002E-3</v>
      </c>
      <c r="G39" s="83"/>
      <c r="H39" s="83"/>
    </row>
    <row r="40" spans="1:8">
      <c r="A40" s="491" t="s">
        <v>413</v>
      </c>
      <c r="B40" s="198" t="s">
        <v>472</v>
      </c>
      <c r="C40" s="408">
        <v>6.7100000000000005E-4</v>
      </c>
      <c r="D40" s="408">
        <v>2.6570000000000001E-4</v>
      </c>
      <c r="E40" s="408">
        <v>2.3829999999999999E-4</v>
      </c>
      <c r="F40" s="408">
        <v>2.3809999999999999E-4</v>
      </c>
      <c r="G40" s="10"/>
      <c r="H40" s="12"/>
    </row>
    <row r="41" spans="1:8">
      <c r="A41" s="491"/>
      <c r="B41" s="188" t="s">
        <v>360</v>
      </c>
      <c r="C41" s="408">
        <v>6.8530000000000002E-4</v>
      </c>
      <c r="D41" s="408">
        <v>6.2029999999999995E-4</v>
      </c>
      <c r="E41" s="408">
        <v>1.4855000000000001E-3</v>
      </c>
      <c r="F41" s="408">
        <v>4.1679999999999999E-4</v>
      </c>
      <c r="G41" s="10"/>
      <c r="H41" s="12"/>
    </row>
    <row r="42" spans="1:8">
      <c r="A42" s="491" t="s">
        <v>414</v>
      </c>
      <c r="B42" s="198" t="s">
        <v>472</v>
      </c>
      <c r="C42" s="408">
        <v>6.0729999999999996E-4</v>
      </c>
      <c r="D42" s="408">
        <v>2.388E-4</v>
      </c>
      <c r="E42" s="408">
        <v>1.7175999999999999E-3</v>
      </c>
      <c r="F42" s="408">
        <v>8.2580000000000001E-4</v>
      </c>
      <c r="G42" s="83"/>
      <c r="H42" s="83"/>
    </row>
    <row r="43" spans="1:8">
      <c r="A43" s="491"/>
      <c r="B43" s="188" t="s">
        <v>360</v>
      </c>
      <c r="C43" s="408">
        <v>5.8690000000000001E-4</v>
      </c>
      <c r="D43" s="408">
        <v>5.8489999999999996E-4</v>
      </c>
      <c r="E43" s="408">
        <v>1.4205999999999999E-3</v>
      </c>
      <c r="F43" s="408">
        <v>4.4660000000000001E-4</v>
      </c>
      <c r="G43" s="10"/>
      <c r="H43" s="12"/>
    </row>
    <row r="44" spans="1:8">
      <c r="A44" s="434" t="s">
        <v>610</v>
      </c>
      <c r="B44" s="434"/>
      <c r="C44" s="434"/>
      <c r="D44" s="434"/>
      <c r="E44" s="434"/>
      <c r="F44" s="434"/>
      <c r="G44" s="10"/>
      <c r="H44" s="12"/>
    </row>
    <row r="45" spans="1:8">
      <c r="A45" s="388"/>
      <c r="B45" s="388"/>
      <c r="C45" s="388"/>
      <c r="D45" s="388"/>
      <c r="E45" s="388"/>
      <c r="F45" s="388"/>
      <c r="G45" s="83"/>
      <c r="H45" s="83"/>
    </row>
    <row r="46" spans="1:8">
      <c r="A46" s="377" t="s">
        <v>612</v>
      </c>
      <c r="B46" s="388"/>
      <c r="C46" s="388"/>
      <c r="D46" s="388"/>
      <c r="E46" s="388"/>
      <c r="F46" s="388"/>
      <c r="G46" s="10"/>
      <c r="H46" s="12"/>
    </row>
    <row r="47" spans="1:8">
      <c r="A47" s="431" t="s">
        <v>613</v>
      </c>
      <c r="B47" s="431"/>
      <c r="C47" s="431"/>
      <c r="D47" s="431"/>
      <c r="E47" s="431"/>
      <c r="F47" s="431"/>
      <c r="G47" s="10"/>
      <c r="H47" s="12"/>
    </row>
  </sheetData>
  <mergeCells count="57">
    <mergeCell ref="A1:M1"/>
    <mergeCell ref="A15:M15"/>
    <mergeCell ref="D19:E19"/>
    <mergeCell ref="F19:G19"/>
    <mergeCell ref="H19:I19"/>
    <mergeCell ref="J19:K19"/>
    <mergeCell ref="L19:M19"/>
    <mergeCell ref="B5:C5"/>
    <mergeCell ref="D5:E5"/>
    <mergeCell ref="F5:G5"/>
    <mergeCell ref="H5:I5"/>
    <mergeCell ref="J5:K5"/>
    <mergeCell ref="L5:M5"/>
    <mergeCell ref="A2:O2"/>
    <mergeCell ref="A13:BA13"/>
    <mergeCell ref="X19:Y19"/>
    <mergeCell ref="V5:W5"/>
    <mergeCell ref="X5:Y5"/>
    <mergeCell ref="A18:A20"/>
    <mergeCell ref="B18:E18"/>
    <mergeCell ref="F18:I18"/>
    <mergeCell ref="J18:M18"/>
    <mergeCell ref="N18:Q18"/>
    <mergeCell ref="R18:U18"/>
    <mergeCell ref="V18:Y18"/>
    <mergeCell ref="B19:C19"/>
    <mergeCell ref="A4:A6"/>
    <mergeCell ref="P19:Q19"/>
    <mergeCell ref="R19:S19"/>
    <mergeCell ref="T19:U19"/>
    <mergeCell ref="V19:W19"/>
    <mergeCell ref="V4:Y4"/>
    <mergeCell ref="N5:O5"/>
    <mergeCell ref="P5:Q5"/>
    <mergeCell ref="R5:S5"/>
    <mergeCell ref="B4:E4"/>
    <mergeCell ref="F4:I4"/>
    <mergeCell ref="J4:M4"/>
    <mergeCell ref="N4:Q4"/>
    <mergeCell ref="R4:U4"/>
    <mergeCell ref="T5:U5"/>
    <mergeCell ref="A47:F47"/>
    <mergeCell ref="A44:F44"/>
    <mergeCell ref="A30:O30"/>
    <mergeCell ref="A16:O16"/>
    <mergeCell ref="A27:BA27"/>
    <mergeCell ref="A42:A43"/>
    <mergeCell ref="B32:B33"/>
    <mergeCell ref="C32:D32"/>
    <mergeCell ref="E32:F32"/>
    <mergeCell ref="A29:M29"/>
    <mergeCell ref="A32:A33"/>
    <mergeCell ref="A34:A35"/>
    <mergeCell ref="A36:A37"/>
    <mergeCell ref="A38:A39"/>
    <mergeCell ref="A40:A41"/>
    <mergeCell ref="N19:O1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59B2B-F344-4B6C-B9F9-6F3D8621D265}">
  <dimension ref="A1:O47"/>
  <sheetViews>
    <sheetView topLeftCell="A43" zoomScaleNormal="100" workbookViewId="0">
      <selection activeCell="A44" sqref="A44:F47"/>
    </sheetView>
  </sheetViews>
  <sheetFormatPr baseColWidth="10" defaultRowHeight="15"/>
  <cols>
    <col min="1" max="1" width="21.85546875" customWidth="1"/>
  </cols>
  <sheetData>
    <row r="1" spans="1:15">
      <c r="A1" s="500" t="s">
        <v>774</v>
      </c>
      <c r="B1" s="500"/>
      <c r="C1" s="500"/>
      <c r="D1" s="500"/>
      <c r="E1" s="500"/>
      <c r="F1" s="500"/>
      <c r="G1" s="500"/>
      <c r="H1" s="500"/>
      <c r="I1" s="500"/>
    </row>
    <row r="2" spans="1:15" s="388" customFormat="1">
      <c r="A2" s="431" t="s">
        <v>764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499" t="s">
        <v>143</v>
      </c>
      <c r="B4" s="472" t="s">
        <v>13</v>
      </c>
      <c r="C4" s="472"/>
      <c r="D4" s="472"/>
      <c r="E4" s="472"/>
      <c r="F4" s="472" t="s">
        <v>81</v>
      </c>
      <c r="G4" s="472"/>
      <c r="H4" s="472"/>
      <c r="I4" s="472"/>
    </row>
    <row r="5" spans="1:15">
      <c r="A5" s="499"/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</row>
    <row r="6" spans="1:15">
      <c r="A6" s="499"/>
      <c r="B6" s="203" t="s">
        <v>62</v>
      </c>
      <c r="C6" s="203" t="s">
        <v>64</v>
      </c>
      <c r="D6" s="203" t="s">
        <v>62</v>
      </c>
      <c r="E6" s="203" t="s">
        <v>64</v>
      </c>
      <c r="F6" s="203" t="s">
        <v>62</v>
      </c>
      <c r="G6" s="203" t="s">
        <v>64</v>
      </c>
      <c r="H6" s="203" t="s">
        <v>62</v>
      </c>
      <c r="I6" s="203" t="s">
        <v>64</v>
      </c>
    </row>
    <row r="7" spans="1:15">
      <c r="A7" s="204" t="s">
        <v>144</v>
      </c>
      <c r="B7" s="201">
        <v>188307</v>
      </c>
      <c r="C7" s="201">
        <v>481583</v>
      </c>
      <c r="D7" s="44">
        <f t="shared" ref="D7:E12" si="0">B7/B$12*100</f>
        <v>53.622594120812941</v>
      </c>
      <c r="E7" s="44">
        <f t="shared" si="0"/>
        <v>36.04641588972521</v>
      </c>
      <c r="F7" s="201">
        <v>179511</v>
      </c>
      <c r="G7" s="201">
        <v>453168</v>
      </c>
      <c r="H7" s="44">
        <f t="shared" ref="H7:I12" si="1">F7/F$12*100</f>
        <v>52.479849849586472</v>
      </c>
      <c r="I7" s="44">
        <f t="shared" si="1"/>
        <v>34.979217080202382</v>
      </c>
    </row>
    <row r="8" spans="1:15">
      <c r="A8" s="204" t="s">
        <v>330</v>
      </c>
      <c r="B8" s="201">
        <v>158145</v>
      </c>
      <c r="C8" s="201">
        <v>763953</v>
      </c>
      <c r="D8" s="44">
        <f t="shared" si="0"/>
        <v>45.033616101557364</v>
      </c>
      <c r="E8" s="44">
        <f t="shared" si="0"/>
        <v>57.18176837264447</v>
      </c>
      <c r="F8" s="201">
        <v>157484</v>
      </c>
      <c r="G8" s="201">
        <v>720525</v>
      </c>
      <c r="H8" s="44">
        <f t="shared" si="1"/>
        <v>46.040279836401538</v>
      </c>
      <c r="I8" s="44">
        <f t="shared" si="1"/>
        <v>55.616019636675198</v>
      </c>
      <c r="N8" s="35"/>
    </row>
    <row r="9" spans="1:15">
      <c r="A9" s="204" t="s">
        <v>331</v>
      </c>
      <c r="B9" s="201">
        <v>4232</v>
      </c>
      <c r="C9" s="201">
        <v>88782</v>
      </c>
      <c r="D9" s="44">
        <f t="shared" si="0"/>
        <v>1.2051109003875606</v>
      </c>
      <c r="E9" s="44">
        <f t="shared" si="0"/>
        <v>6.6453194891048559</v>
      </c>
      <c r="F9" s="201">
        <v>4409</v>
      </c>
      <c r="G9" s="201">
        <v>118049</v>
      </c>
      <c r="H9" s="44">
        <f t="shared" si="1"/>
        <v>1.2889664588065732</v>
      </c>
      <c r="I9" s="44">
        <f t="shared" si="1"/>
        <v>9.1119884835222518</v>
      </c>
      <c r="N9" s="35"/>
    </row>
    <row r="10" spans="1:15">
      <c r="A10" s="204" t="s">
        <v>332</v>
      </c>
      <c r="B10" s="201">
        <v>0</v>
      </c>
      <c r="C10" s="201">
        <v>1175</v>
      </c>
      <c r="D10" s="44">
        <f t="shared" si="0"/>
        <v>0</v>
      </c>
      <c r="E10" s="44">
        <f t="shared" si="0"/>
        <v>8.7948575158232581E-2</v>
      </c>
      <c r="F10" s="201">
        <v>115</v>
      </c>
      <c r="G10" s="201">
        <v>2039</v>
      </c>
      <c r="H10" s="44">
        <f t="shared" si="1"/>
        <v>3.3620127639545451E-2</v>
      </c>
      <c r="I10" s="44">
        <f t="shared" si="1"/>
        <v>0.15738671668461293</v>
      </c>
      <c r="N10" s="35"/>
    </row>
    <row r="11" spans="1:15">
      <c r="A11" s="204" t="s">
        <v>333</v>
      </c>
      <c r="B11" s="201">
        <v>487</v>
      </c>
      <c r="C11" s="201">
        <v>515</v>
      </c>
      <c r="D11" s="44">
        <f t="shared" si="0"/>
        <v>0.13867887724214129</v>
      </c>
      <c r="E11" s="44">
        <f t="shared" si="0"/>
        <v>3.8547673367225345E-2</v>
      </c>
      <c r="F11" s="201">
        <v>538</v>
      </c>
      <c r="G11" s="201">
        <v>1754</v>
      </c>
      <c r="H11" s="44">
        <f t="shared" si="1"/>
        <v>0.15728372756587353</v>
      </c>
      <c r="I11" s="44">
        <f t="shared" si="1"/>
        <v>0.13538808291555227</v>
      </c>
      <c r="N11" s="35"/>
    </row>
    <row r="12" spans="1:15">
      <c r="A12" s="204" t="s">
        <v>17</v>
      </c>
      <c r="B12" s="201">
        <v>351171</v>
      </c>
      <c r="C12" s="201">
        <v>1336008</v>
      </c>
      <c r="D12" s="44">
        <f t="shared" si="0"/>
        <v>100</v>
      </c>
      <c r="E12" s="44">
        <f t="shared" si="0"/>
        <v>100</v>
      </c>
      <c r="F12" s="201">
        <v>342057</v>
      </c>
      <c r="G12" s="201">
        <v>1295535</v>
      </c>
      <c r="H12" s="44">
        <f t="shared" si="1"/>
        <v>100</v>
      </c>
      <c r="I12" s="44">
        <f t="shared" si="1"/>
        <v>100</v>
      </c>
      <c r="N12" s="35"/>
    </row>
    <row r="13" spans="1:15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N13" s="35"/>
    </row>
    <row r="14" spans="1:15">
      <c r="N14" s="35"/>
    </row>
    <row r="15" spans="1:15">
      <c r="A15" s="500" t="s">
        <v>775</v>
      </c>
      <c r="B15" s="500"/>
      <c r="C15" s="500"/>
      <c r="D15" s="500"/>
      <c r="E15" s="500"/>
      <c r="F15" s="500"/>
      <c r="G15" s="500"/>
      <c r="H15" s="500"/>
      <c r="I15" s="500"/>
    </row>
    <row r="16" spans="1:15" s="388" customFormat="1">
      <c r="A16" s="431" t="s">
        <v>764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51"/>
      <c r="B17" s="51"/>
      <c r="C17" s="51"/>
      <c r="D17" s="51"/>
      <c r="E17" s="51"/>
      <c r="F17" s="51"/>
      <c r="G17" s="51"/>
      <c r="H17" s="51"/>
      <c r="I17" s="51"/>
    </row>
    <row r="18" spans="1:15">
      <c r="A18" s="499" t="s">
        <v>143</v>
      </c>
      <c r="B18" s="472" t="s">
        <v>13</v>
      </c>
      <c r="C18" s="472"/>
      <c r="D18" s="472"/>
      <c r="E18" s="472"/>
      <c r="F18" s="472" t="s">
        <v>81</v>
      </c>
      <c r="G18" s="472"/>
      <c r="H18" s="472"/>
      <c r="I18" s="472"/>
    </row>
    <row r="19" spans="1:15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</row>
    <row r="20" spans="1:15">
      <c r="A20" s="499"/>
      <c r="B20" s="203" t="s">
        <v>62</v>
      </c>
      <c r="C20" s="203" t="s">
        <v>64</v>
      </c>
      <c r="D20" s="203" t="s">
        <v>62</v>
      </c>
      <c r="E20" s="203" t="s">
        <v>64</v>
      </c>
      <c r="F20" s="203" t="s">
        <v>62</v>
      </c>
      <c r="G20" s="203" t="s">
        <v>64</v>
      </c>
      <c r="H20" s="203" t="s">
        <v>62</v>
      </c>
      <c r="I20" s="203" t="s">
        <v>64</v>
      </c>
      <c r="N20" s="35"/>
    </row>
    <row r="21" spans="1:15">
      <c r="A21" s="204" t="s">
        <v>144</v>
      </c>
      <c r="B21" s="201">
        <v>3492</v>
      </c>
      <c r="C21" s="201">
        <v>8895</v>
      </c>
      <c r="D21" s="44">
        <f t="shared" ref="D21:E26" si="2">B21/B$26*100</f>
        <v>61.543884384913639</v>
      </c>
      <c r="E21" s="44">
        <f t="shared" si="2"/>
        <v>44.240525216353326</v>
      </c>
      <c r="F21" s="201">
        <v>2577</v>
      </c>
      <c r="G21" s="201">
        <v>6484</v>
      </c>
      <c r="H21" s="44">
        <f t="shared" ref="H21:I26" si="3">F21/F$26*100</f>
        <v>59.972073539678853</v>
      </c>
      <c r="I21" s="44">
        <f t="shared" si="3"/>
        <v>41.009423818860284</v>
      </c>
      <c r="N21" s="35"/>
    </row>
    <row r="22" spans="1:15">
      <c r="A22" s="204" t="s">
        <v>330</v>
      </c>
      <c r="B22" s="201">
        <v>2132</v>
      </c>
      <c r="C22" s="201">
        <v>10152</v>
      </c>
      <c r="D22" s="44">
        <f t="shared" si="2"/>
        <v>37.574903066619669</v>
      </c>
      <c r="E22" s="44">
        <f t="shared" si="2"/>
        <v>50.492390331244408</v>
      </c>
      <c r="F22" s="201">
        <v>1666</v>
      </c>
      <c r="G22" s="201">
        <v>8151</v>
      </c>
      <c r="H22" s="44">
        <f t="shared" si="3"/>
        <v>38.771235745869213</v>
      </c>
      <c r="I22" s="44">
        <f t="shared" si="3"/>
        <v>51.552716463221806</v>
      </c>
      <c r="N22" s="35"/>
    </row>
    <row r="23" spans="1:15">
      <c r="A23" s="204" t="s">
        <v>331</v>
      </c>
      <c r="B23" s="201">
        <v>46</v>
      </c>
      <c r="C23" s="201">
        <v>1036</v>
      </c>
      <c r="D23" s="44">
        <f t="shared" si="2"/>
        <v>0.81071554458935491</v>
      </c>
      <c r="E23" s="44">
        <f t="shared" si="2"/>
        <v>5.1526907390828613</v>
      </c>
      <c r="F23" s="201">
        <v>42</v>
      </c>
      <c r="G23" s="201">
        <v>1137</v>
      </c>
      <c r="H23" s="44">
        <f t="shared" si="3"/>
        <v>0.97742611124040024</v>
      </c>
      <c r="I23" s="44">
        <f t="shared" si="3"/>
        <v>7.1911960027828723</v>
      </c>
    </row>
    <row r="24" spans="1:15">
      <c r="A24" s="204" t="s">
        <v>332</v>
      </c>
      <c r="B24" s="201">
        <v>0</v>
      </c>
      <c r="C24" s="201">
        <v>13</v>
      </c>
      <c r="D24" s="44">
        <f t="shared" si="2"/>
        <v>0</v>
      </c>
      <c r="E24" s="44">
        <f t="shared" si="2"/>
        <v>6.4657316224012731E-2</v>
      </c>
      <c r="F24" s="201">
        <v>2</v>
      </c>
      <c r="G24" s="201">
        <v>20</v>
      </c>
      <c r="H24" s="44">
        <f t="shared" si="3"/>
        <v>4.6544100535257156E-2</v>
      </c>
      <c r="I24" s="44">
        <f t="shared" si="3"/>
        <v>0.12649421288976029</v>
      </c>
    </row>
    <row r="25" spans="1:15">
      <c r="A25" s="204" t="s">
        <v>333</v>
      </c>
      <c r="B25" s="201">
        <v>4</v>
      </c>
      <c r="C25" s="201">
        <v>10</v>
      </c>
      <c r="D25" s="44">
        <f t="shared" si="2"/>
        <v>7.0497003877335207E-2</v>
      </c>
      <c r="E25" s="44">
        <f t="shared" si="2"/>
        <v>4.9736397095394409E-2</v>
      </c>
      <c r="F25" s="201">
        <v>10</v>
      </c>
      <c r="G25" s="201">
        <v>19</v>
      </c>
      <c r="H25" s="44">
        <f t="shared" si="3"/>
        <v>0.23272050267628577</v>
      </c>
      <c r="I25" s="44">
        <f t="shared" si="3"/>
        <v>0.12016950224527229</v>
      </c>
      <c r="N25" s="35"/>
    </row>
    <row r="26" spans="1:15">
      <c r="A26" s="204" t="s">
        <v>17</v>
      </c>
      <c r="B26" s="201">
        <v>5674</v>
      </c>
      <c r="C26" s="201">
        <v>20106</v>
      </c>
      <c r="D26" s="44">
        <f t="shared" si="2"/>
        <v>100</v>
      </c>
      <c r="E26" s="44">
        <f t="shared" si="2"/>
        <v>100</v>
      </c>
      <c r="F26" s="201">
        <v>4297</v>
      </c>
      <c r="G26" s="201">
        <v>15811</v>
      </c>
      <c r="H26" s="44">
        <f t="shared" si="3"/>
        <v>100</v>
      </c>
      <c r="I26" s="44">
        <f t="shared" si="3"/>
        <v>100</v>
      </c>
    </row>
    <row r="27" spans="1:15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</row>
    <row r="28" spans="1:15">
      <c r="A28" s="51"/>
      <c r="B28" s="51"/>
      <c r="C28" s="51"/>
      <c r="D28" s="51"/>
      <c r="E28" s="51"/>
      <c r="F28" s="51"/>
      <c r="G28" s="51"/>
      <c r="H28" s="51"/>
      <c r="I28" s="51"/>
    </row>
    <row r="29" spans="1:15">
      <c r="A29" s="500" t="s">
        <v>776</v>
      </c>
      <c r="B29" s="500"/>
      <c r="C29" s="500"/>
      <c r="D29" s="500"/>
      <c r="E29" s="500"/>
      <c r="F29" s="500"/>
      <c r="G29" s="500"/>
      <c r="H29" s="500"/>
      <c r="I29" s="500"/>
    </row>
    <row r="30" spans="1:15" s="388" customFormat="1">
      <c r="A30" s="431" t="s">
        <v>764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178" customFormat="1">
      <c r="A31" s="205"/>
      <c r="B31" s="205"/>
      <c r="C31" s="205"/>
      <c r="D31" s="205"/>
      <c r="E31" s="205"/>
      <c r="F31" s="205"/>
      <c r="G31" s="205"/>
      <c r="H31" s="205"/>
      <c r="I31" s="205"/>
    </row>
    <row r="32" spans="1:15">
      <c r="A32" s="498" t="s">
        <v>143</v>
      </c>
      <c r="B32" s="499" t="s">
        <v>473</v>
      </c>
      <c r="C32" s="489">
        <v>2015</v>
      </c>
      <c r="D32" s="489"/>
      <c r="E32" s="489">
        <v>2017</v>
      </c>
      <c r="F32" s="489"/>
    </row>
    <row r="33" spans="1:9" ht="30">
      <c r="A33" s="498"/>
      <c r="B33" s="499"/>
      <c r="C33" s="194" t="s">
        <v>44</v>
      </c>
      <c r="D33" s="194" t="s">
        <v>45</v>
      </c>
      <c r="E33" s="194" t="s">
        <v>44</v>
      </c>
      <c r="F33" s="194" t="s">
        <v>45</v>
      </c>
      <c r="H33" s="83"/>
      <c r="I33" s="83"/>
    </row>
    <row r="34" spans="1:9">
      <c r="A34" s="490" t="s">
        <v>144</v>
      </c>
      <c r="B34" s="198" t="s">
        <v>64</v>
      </c>
      <c r="C34" s="408">
        <v>0.36046420000000001</v>
      </c>
      <c r="D34" s="408">
        <v>6.8225999999999998E-3</v>
      </c>
      <c r="E34" s="408">
        <v>0.3497922</v>
      </c>
      <c r="F34" s="408">
        <v>6.5462000000000003E-3</v>
      </c>
      <c r="H34" s="10"/>
      <c r="I34" s="12"/>
    </row>
    <row r="35" spans="1:9">
      <c r="A35" s="490"/>
      <c r="B35" s="188" t="s">
        <v>337</v>
      </c>
      <c r="C35" s="408">
        <v>0.53622590000000003</v>
      </c>
      <c r="D35" s="408">
        <v>1.29569E-2</v>
      </c>
      <c r="E35" s="408">
        <v>0.52479849999999995</v>
      </c>
      <c r="F35" s="408">
        <v>1.18444E-2</v>
      </c>
      <c r="H35" s="10"/>
      <c r="I35" s="12"/>
    </row>
    <row r="36" spans="1:9">
      <c r="A36" s="491" t="s">
        <v>145</v>
      </c>
      <c r="B36" s="198" t="s">
        <v>64</v>
      </c>
      <c r="C36" s="408">
        <v>0.57181769999999998</v>
      </c>
      <c r="D36" s="408">
        <v>7.0368999999999996E-3</v>
      </c>
      <c r="E36" s="408">
        <v>0.55616019999999999</v>
      </c>
      <c r="F36" s="408">
        <v>7.2912999999999997E-3</v>
      </c>
      <c r="H36" s="10"/>
      <c r="I36" s="12"/>
    </row>
    <row r="37" spans="1:9">
      <c r="A37" s="491"/>
      <c r="B37" s="188" t="s">
        <v>337</v>
      </c>
      <c r="C37" s="408">
        <v>0.45033620000000002</v>
      </c>
      <c r="D37" s="408">
        <v>1.2746199999999999E-2</v>
      </c>
      <c r="E37" s="408">
        <v>0.4604028</v>
      </c>
      <c r="F37" s="408">
        <v>1.2079599999999999E-2</v>
      </c>
      <c r="H37" s="10"/>
      <c r="I37" s="12"/>
    </row>
    <row r="38" spans="1:9">
      <c r="A38" s="491" t="s">
        <v>146</v>
      </c>
      <c r="B38" s="198" t="s">
        <v>64</v>
      </c>
      <c r="C38" s="408">
        <v>6.6453200000000004E-2</v>
      </c>
      <c r="D38" s="408">
        <v>3.9074000000000001E-3</v>
      </c>
      <c r="E38" s="408">
        <v>9.1119900000000004E-2</v>
      </c>
      <c r="F38" s="408">
        <v>6.1412000000000003E-3</v>
      </c>
      <c r="H38" s="10"/>
      <c r="I38" s="12"/>
    </row>
    <row r="39" spans="1:9">
      <c r="A39" s="491"/>
      <c r="B39" s="188" t="s">
        <v>337</v>
      </c>
      <c r="C39" s="408">
        <v>1.20511E-2</v>
      </c>
      <c r="D39" s="408">
        <v>2.2483E-3</v>
      </c>
      <c r="E39" s="408">
        <v>1.28897E-2</v>
      </c>
      <c r="F39" s="408">
        <v>2.3476999999999999E-3</v>
      </c>
      <c r="H39" s="10"/>
      <c r="I39" s="12"/>
    </row>
    <row r="40" spans="1:9">
      <c r="A40" s="491" t="s">
        <v>413</v>
      </c>
      <c r="B40" s="198" t="s">
        <v>64</v>
      </c>
      <c r="C40" s="408">
        <v>8.7949999999999996E-4</v>
      </c>
      <c r="D40" s="408">
        <v>3.1950000000000001E-4</v>
      </c>
      <c r="E40" s="408">
        <v>1.5739E-3</v>
      </c>
      <c r="F40" s="408">
        <v>4.6450000000000001E-4</v>
      </c>
      <c r="H40" s="10"/>
      <c r="I40" s="12"/>
    </row>
    <row r="41" spans="1:9">
      <c r="A41" s="491"/>
      <c r="B41" s="188" t="s">
        <v>337</v>
      </c>
      <c r="C41" s="408">
        <v>0</v>
      </c>
      <c r="D41" s="408">
        <v>0</v>
      </c>
      <c r="E41" s="408">
        <v>3.3619999999999999E-4</v>
      </c>
      <c r="F41" s="408">
        <v>2.3809999999999999E-4</v>
      </c>
      <c r="H41" s="10"/>
      <c r="I41" s="12"/>
    </row>
    <row r="42" spans="1:9">
      <c r="A42" s="491" t="s">
        <v>414</v>
      </c>
      <c r="B42" s="198" t="s">
        <v>64</v>
      </c>
      <c r="C42" s="408">
        <v>3.8549999999999999E-4</v>
      </c>
      <c r="D42" s="408">
        <v>1.573E-4</v>
      </c>
      <c r="E42" s="408">
        <v>1.3538999999999999E-3</v>
      </c>
      <c r="F42" s="408">
        <v>4.906E-4</v>
      </c>
      <c r="H42" s="10"/>
      <c r="I42" s="12"/>
    </row>
    <row r="43" spans="1:9">
      <c r="A43" s="491"/>
      <c r="B43" s="188" t="s">
        <v>337</v>
      </c>
      <c r="C43" s="408">
        <v>1.3868000000000001E-3</v>
      </c>
      <c r="D43" s="408">
        <v>9.1980000000000002E-4</v>
      </c>
      <c r="E43" s="408">
        <v>1.5728000000000001E-3</v>
      </c>
      <c r="F43" s="408">
        <v>5.7629999999999997E-4</v>
      </c>
      <c r="H43" s="10"/>
      <c r="I43" s="12"/>
    </row>
    <row r="44" spans="1:9">
      <c r="A44" s="434" t="s">
        <v>610</v>
      </c>
      <c r="B44" s="434"/>
      <c r="C44" s="434"/>
      <c r="D44" s="434"/>
      <c r="E44" s="434"/>
      <c r="F44" s="434"/>
      <c r="H44" s="10"/>
      <c r="I44" s="12"/>
    </row>
    <row r="45" spans="1:9">
      <c r="A45" s="388"/>
      <c r="B45" s="388"/>
      <c r="C45" s="388"/>
      <c r="D45" s="388"/>
      <c r="E45" s="388"/>
      <c r="F45" s="388"/>
    </row>
    <row r="46" spans="1:9">
      <c r="A46" s="377" t="s">
        <v>612</v>
      </c>
      <c r="B46" s="388"/>
      <c r="C46" s="388"/>
      <c r="D46" s="388"/>
      <c r="E46" s="388"/>
      <c r="F46" s="388"/>
    </row>
    <row r="47" spans="1:9">
      <c r="A47" s="431" t="s">
        <v>613</v>
      </c>
      <c r="B47" s="431"/>
      <c r="C47" s="431"/>
      <c r="D47" s="431"/>
      <c r="E47" s="431"/>
      <c r="F47" s="431"/>
    </row>
  </sheetData>
  <mergeCells count="33">
    <mergeCell ref="A16:O16"/>
    <mergeCell ref="A42:A43"/>
    <mergeCell ref="B32:B33"/>
    <mergeCell ref="C32:D32"/>
    <mergeCell ref="E32:F32"/>
    <mergeCell ref="A29:I29"/>
    <mergeCell ref="A32:A33"/>
    <mergeCell ref="A34:A35"/>
    <mergeCell ref="A36:A37"/>
    <mergeCell ref="A38:A39"/>
    <mergeCell ref="A40:A41"/>
    <mergeCell ref="A30:O30"/>
    <mergeCell ref="F18:I18"/>
    <mergeCell ref="B19:C19"/>
    <mergeCell ref="D19:E19"/>
    <mergeCell ref="F19:G19"/>
    <mergeCell ref="H19:I19"/>
    <mergeCell ref="A44:F44"/>
    <mergeCell ref="A47:F47"/>
    <mergeCell ref="A27:I27"/>
    <mergeCell ref="A13:I13"/>
    <mergeCell ref="A1:I1"/>
    <mergeCell ref="B4:E4"/>
    <mergeCell ref="F4:I4"/>
    <mergeCell ref="B5:C5"/>
    <mergeCell ref="D5:E5"/>
    <mergeCell ref="F5:G5"/>
    <mergeCell ref="H5:I5"/>
    <mergeCell ref="A4:A6"/>
    <mergeCell ref="A2:O2"/>
    <mergeCell ref="A15:I15"/>
    <mergeCell ref="A18:A20"/>
    <mergeCell ref="B18:E18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5A2BD-55E7-4D84-9E2A-D4C1836461AF}">
  <dimension ref="A1:Y49"/>
  <sheetViews>
    <sheetView topLeftCell="A16" workbookViewId="0">
      <selection activeCell="A27" sqref="A27:Y27"/>
    </sheetView>
  </sheetViews>
  <sheetFormatPr baseColWidth="10" defaultRowHeight="15"/>
  <cols>
    <col min="1" max="2" width="21.5703125" customWidth="1"/>
    <col min="3" max="3" width="13.140625" bestFit="1" customWidth="1"/>
    <col min="5" max="5" width="13.140625" bestFit="1" customWidth="1"/>
    <col min="7" max="7" width="13.140625" bestFit="1" customWidth="1"/>
    <col min="9" max="9" width="14.7109375" bestFit="1" customWidth="1"/>
    <col min="11" max="11" width="13.140625" bestFit="1" customWidth="1"/>
    <col min="13" max="13" width="13.140625" bestFit="1" customWidth="1"/>
    <col min="15" max="15" width="13.140625" bestFit="1" customWidth="1"/>
    <col min="17" max="17" width="13.140625" bestFit="1" customWidth="1"/>
    <col min="19" max="19" width="13.140625" bestFit="1" customWidth="1"/>
    <col min="21" max="21" width="13.140625" bestFit="1" customWidth="1"/>
    <col min="23" max="23" width="13.140625" bestFit="1" customWidth="1"/>
    <col min="25" max="25" width="13.140625" bestFit="1" customWidth="1"/>
  </cols>
  <sheetData>
    <row r="1" spans="1:25">
      <c r="A1" s="437" t="s">
        <v>777</v>
      </c>
      <c r="B1" s="437"/>
      <c r="C1" s="437"/>
      <c r="D1" s="437"/>
      <c r="E1" s="437"/>
      <c r="F1" s="437"/>
      <c r="G1" s="437"/>
      <c r="H1" s="437"/>
      <c r="I1" s="437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</row>
    <row r="2" spans="1:25" s="388" customFormat="1">
      <c r="A2" s="431" t="s">
        <v>764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</row>
    <row r="4" spans="1:25">
      <c r="A4" s="499" t="s">
        <v>143</v>
      </c>
      <c r="B4" s="472" t="s">
        <v>9</v>
      </c>
      <c r="C4" s="472"/>
      <c r="D4" s="472"/>
      <c r="E4" s="472"/>
      <c r="F4" s="472" t="s">
        <v>10</v>
      </c>
      <c r="G4" s="472"/>
      <c r="H4" s="472"/>
      <c r="I4" s="472"/>
      <c r="J4" s="472" t="s">
        <v>11</v>
      </c>
      <c r="K4" s="472"/>
      <c r="L4" s="472"/>
      <c r="M4" s="472"/>
      <c r="N4" s="472" t="s">
        <v>12</v>
      </c>
      <c r="O4" s="472"/>
      <c r="P4" s="472"/>
      <c r="Q4" s="472"/>
      <c r="R4" s="472" t="s">
        <v>13</v>
      </c>
      <c r="S4" s="472"/>
      <c r="T4" s="472"/>
      <c r="U4" s="472"/>
      <c r="V4" s="472" t="s">
        <v>81</v>
      </c>
      <c r="W4" s="472"/>
      <c r="X4" s="472"/>
      <c r="Y4" s="472"/>
    </row>
    <row r="5" spans="1:25">
      <c r="A5" s="499"/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  <c r="J5" s="472" t="s">
        <v>79</v>
      </c>
      <c r="K5" s="472"/>
      <c r="L5" s="472" t="s">
        <v>18</v>
      </c>
      <c r="M5" s="472"/>
      <c r="N5" s="472" t="s">
        <v>79</v>
      </c>
      <c r="O5" s="472"/>
      <c r="P5" s="472" t="s">
        <v>18</v>
      </c>
      <c r="Q5" s="472"/>
      <c r="R5" s="472" t="s">
        <v>79</v>
      </c>
      <c r="S5" s="472"/>
      <c r="T5" s="472" t="s">
        <v>18</v>
      </c>
      <c r="U5" s="472"/>
      <c r="V5" s="472" t="s">
        <v>79</v>
      </c>
      <c r="W5" s="472"/>
      <c r="X5" s="472" t="s">
        <v>18</v>
      </c>
      <c r="Y5" s="472"/>
    </row>
    <row r="6" spans="1:25">
      <c r="A6" s="499"/>
      <c r="B6" s="203" t="s">
        <v>339</v>
      </c>
      <c r="C6" s="203" t="s">
        <v>171</v>
      </c>
      <c r="D6" s="203" t="s">
        <v>339</v>
      </c>
      <c r="E6" s="203" t="s">
        <v>171</v>
      </c>
      <c r="F6" s="203" t="s">
        <v>339</v>
      </c>
      <c r="G6" s="203" t="s">
        <v>171</v>
      </c>
      <c r="H6" s="203" t="s">
        <v>339</v>
      </c>
      <c r="I6" s="203" t="s">
        <v>171</v>
      </c>
      <c r="J6" s="203" t="s">
        <v>339</v>
      </c>
      <c r="K6" s="203" t="s">
        <v>171</v>
      </c>
      <c r="L6" s="203" t="s">
        <v>339</v>
      </c>
      <c r="M6" s="203" t="s">
        <v>171</v>
      </c>
      <c r="N6" s="203" t="s">
        <v>339</v>
      </c>
      <c r="O6" s="203" t="s">
        <v>171</v>
      </c>
      <c r="P6" s="203" t="s">
        <v>339</v>
      </c>
      <c r="Q6" s="203" t="s">
        <v>171</v>
      </c>
      <c r="R6" s="203" t="s">
        <v>339</v>
      </c>
      <c r="S6" s="203" t="s">
        <v>171</v>
      </c>
      <c r="T6" s="203" t="s">
        <v>339</v>
      </c>
      <c r="U6" s="203" t="s">
        <v>171</v>
      </c>
      <c r="V6" s="203" t="s">
        <v>339</v>
      </c>
      <c r="W6" s="203" t="s">
        <v>171</v>
      </c>
      <c r="X6" s="203" t="s">
        <v>339</v>
      </c>
      <c r="Y6" s="203" t="s">
        <v>171</v>
      </c>
    </row>
    <row r="7" spans="1:25">
      <c r="A7" s="204" t="s">
        <v>144</v>
      </c>
      <c r="B7" s="201">
        <v>92639</v>
      </c>
      <c r="C7" s="201">
        <v>904548</v>
      </c>
      <c r="D7" s="44">
        <v>58.606313999999998</v>
      </c>
      <c r="E7" s="44">
        <v>50.294215000000001</v>
      </c>
      <c r="F7" s="201">
        <v>85978</v>
      </c>
      <c r="G7" s="201">
        <v>788225</v>
      </c>
      <c r="H7" s="44">
        <v>50.568452999999998</v>
      </c>
      <c r="I7" s="44">
        <v>45.964151999999999</v>
      </c>
      <c r="J7" s="201">
        <v>93296</v>
      </c>
      <c r="K7" s="201">
        <v>665232</v>
      </c>
      <c r="L7" s="44">
        <v>51.431375000000003</v>
      </c>
      <c r="M7" s="44">
        <v>42.331425000000003</v>
      </c>
      <c r="N7" s="201">
        <v>105002</v>
      </c>
      <c r="O7" s="201">
        <v>610552</v>
      </c>
      <c r="P7" s="44">
        <v>49.486294999999998</v>
      </c>
      <c r="Q7" s="44">
        <v>39.912481</v>
      </c>
      <c r="R7" s="201">
        <v>103388</v>
      </c>
      <c r="S7" s="201">
        <v>584294</v>
      </c>
      <c r="T7" s="44">
        <f>R7/R$12*100</f>
        <v>48.112057331658058</v>
      </c>
      <c r="U7" s="44">
        <f>S7/S$12*100</f>
        <v>38.211102980078095</v>
      </c>
      <c r="V7" s="201">
        <v>99295</v>
      </c>
      <c r="W7" s="201">
        <v>562449</v>
      </c>
      <c r="X7" s="44">
        <v>42.979824999999998</v>
      </c>
      <c r="Y7" s="44">
        <v>38.168052000000003</v>
      </c>
    </row>
    <row r="8" spans="1:25">
      <c r="A8" s="204" t="s">
        <v>330</v>
      </c>
      <c r="B8" s="201">
        <v>64712</v>
      </c>
      <c r="C8" s="201">
        <v>798986</v>
      </c>
      <c r="D8" s="44">
        <v>40.938825000000001</v>
      </c>
      <c r="E8" s="44">
        <v>44.424810999999998</v>
      </c>
      <c r="F8" s="201">
        <v>81861</v>
      </c>
      <c r="G8" s="201">
        <v>828486</v>
      </c>
      <c r="H8" s="44">
        <v>48.147015000000003</v>
      </c>
      <c r="I8" s="44">
        <v>48.311912</v>
      </c>
      <c r="J8" s="201">
        <v>87442</v>
      </c>
      <c r="K8" s="201">
        <v>818733</v>
      </c>
      <c r="L8" s="44">
        <v>48.204234999999997</v>
      </c>
      <c r="M8" s="44">
        <v>52.099319999999999</v>
      </c>
      <c r="N8" s="201">
        <v>103907</v>
      </c>
      <c r="O8" s="201">
        <v>826933</v>
      </c>
      <c r="P8" s="44">
        <v>48.970233</v>
      </c>
      <c r="Q8" s="44">
        <v>54.057554000000003</v>
      </c>
      <c r="R8" s="201">
        <v>107732</v>
      </c>
      <c r="S8" s="201">
        <v>847902</v>
      </c>
      <c r="T8" s="44">
        <f t="shared" ref="T8:U12" si="0">R8/R$12*100</f>
        <v>50.133556703429662</v>
      </c>
      <c r="U8" s="44">
        <f t="shared" si="0"/>
        <v>55.45028810669659</v>
      </c>
      <c r="V8" s="201">
        <v>126432</v>
      </c>
      <c r="W8" s="201">
        <v>785917</v>
      </c>
      <c r="X8" s="44">
        <v>54.726070999999997</v>
      </c>
      <c r="Y8" s="44">
        <v>53.332695000000001</v>
      </c>
    </row>
    <row r="9" spans="1:25">
      <c r="A9" s="204" t="s">
        <v>331</v>
      </c>
      <c r="B9" s="201">
        <v>702</v>
      </c>
      <c r="C9" s="201">
        <v>92065</v>
      </c>
      <c r="D9" s="44">
        <v>0.44410704000000001</v>
      </c>
      <c r="E9" s="44">
        <v>5.118951</v>
      </c>
      <c r="F9" s="201">
        <v>1282</v>
      </c>
      <c r="G9" s="201">
        <v>94290</v>
      </c>
      <c r="H9" s="44">
        <v>0.75401563000000005</v>
      </c>
      <c r="I9" s="44">
        <v>5.4983791999999996</v>
      </c>
      <c r="J9" s="201">
        <v>661</v>
      </c>
      <c r="K9" s="201">
        <v>83341</v>
      </c>
      <c r="L9" s="44">
        <v>0.36439009999999999</v>
      </c>
      <c r="M9" s="44">
        <v>5.3033276999999996</v>
      </c>
      <c r="N9" s="201">
        <v>2134</v>
      </c>
      <c r="O9" s="201">
        <v>88265</v>
      </c>
      <c r="P9" s="44">
        <v>1.0057309000000001</v>
      </c>
      <c r="Q9" s="44">
        <v>5.7699838000000003</v>
      </c>
      <c r="R9" s="201">
        <v>3632</v>
      </c>
      <c r="S9" s="201">
        <v>94835</v>
      </c>
      <c r="T9" s="44">
        <f t="shared" si="0"/>
        <v>1.6901670622178788</v>
      </c>
      <c r="U9" s="44">
        <f t="shared" si="0"/>
        <v>6.201929082132807</v>
      </c>
      <c r="V9" s="201">
        <v>4828</v>
      </c>
      <c r="W9" s="201">
        <v>121052</v>
      </c>
      <c r="X9" s="44">
        <v>2.0897990000000002</v>
      </c>
      <c r="Y9" s="44">
        <v>8.2146454000000002</v>
      </c>
    </row>
    <row r="10" spans="1:25">
      <c r="A10" s="204" t="s">
        <v>332</v>
      </c>
      <c r="B10" s="201">
        <v>0</v>
      </c>
      <c r="C10" s="201">
        <v>722</v>
      </c>
      <c r="D10" s="44">
        <v>0</v>
      </c>
      <c r="E10" s="44">
        <v>4.0144270000000003E-2</v>
      </c>
      <c r="F10" s="201">
        <v>25</v>
      </c>
      <c r="G10" s="201">
        <v>874</v>
      </c>
      <c r="H10" s="44">
        <v>1.4703890000000001E-2</v>
      </c>
      <c r="I10" s="44">
        <v>5.0965990000000003E-2</v>
      </c>
      <c r="J10" s="201">
        <v>0</v>
      </c>
      <c r="K10" s="201">
        <v>931</v>
      </c>
      <c r="L10" s="44">
        <v>0</v>
      </c>
      <c r="M10" s="44">
        <v>5.9243329999999997E-2</v>
      </c>
      <c r="N10" s="201">
        <v>343</v>
      </c>
      <c r="O10" s="201">
        <v>1917</v>
      </c>
      <c r="P10" s="44">
        <v>0.16165214999999999</v>
      </c>
      <c r="Q10" s="44">
        <v>0.12531648000000001</v>
      </c>
      <c r="R10" s="201">
        <v>0</v>
      </c>
      <c r="S10" s="201">
        <v>1175</v>
      </c>
      <c r="T10" s="44">
        <f t="shared" si="0"/>
        <v>0</v>
      </c>
      <c r="U10" s="44">
        <f t="shared" si="0"/>
        <v>7.6841531834302187E-2</v>
      </c>
      <c r="V10" s="201">
        <v>248</v>
      </c>
      <c r="W10" s="201">
        <v>1984</v>
      </c>
      <c r="X10" s="44">
        <v>0.10734676</v>
      </c>
      <c r="Y10" s="44">
        <v>0.13463517</v>
      </c>
    </row>
    <row r="11" spans="1:25">
      <c r="A11" s="204" t="s">
        <v>333</v>
      </c>
      <c r="B11" s="201">
        <v>17</v>
      </c>
      <c r="C11" s="201">
        <v>2192</v>
      </c>
      <c r="D11" s="44">
        <v>1.0754730000000001E-2</v>
      </c>
      <c r="E11" s="44">
        <v>0.12187845999999999</v>
      </c>
      <c r="F11" s="201">
        <v>877</v>
      </c>
      <c r="G11" s="201">
        <v>2994</v>
      </c>
      <c r="H11" s="44">
        <v>0.51581257000000003</v>
      </c>
      <c r="I11" s="44">
        <v>0.17459060000000001</v>
      </c>
      <c r="J11" s="201">
        <v>0</v>
      </c>
      <c r="K11" s="201">
        <v>3248</v>
      </c>
      <c r="L11" s="44">
        <v>0</v>
      </c>
      <c r="M11" s="44">
        <v>0.20668349</v>
      </c>
      <c r="N11" s="201">
        <v>798</v>
      </c>
      <c r="O11" s="201">
        <v>2060</v>
      </c>
      <c r="P11" s="44">
        <v>0.37608868000000001</v>
      </c>
      <c r="Q11" s="44">
        <v>0.13466454999999999</v>
      </c>
      <c r="R11" s="201">
        <v>138</v>
      </c>
      <c r="S11" s="201">
        <v>915</v>
      </c>
      <c r="T11" s="44">
        <f t="shared" si="0"/>
        <v>6.4218902694401794E-2</v>
      </c>
      <c r="U11" s="44">
        <f t="shared" si="0"/>
        <v>5.9838299258201284E-2</v>
      </c>
      <c r="V11" s="201">
        <v>224</v>
      </c>
      <c r="W11" s="201">
        <v>2210</v>
      </c>
      <c r="X11" s="44">
        <v>9.6958359999999993E-2</v>
      </c>
      <c r="Y11" s="44">
        <v>0.14997162999999999</v>
      </c>
    </row>
    <row r="12" spans="1:25">
      <c r="A12" s="204" t="s">
        <v>17</v>
      </c>
      <c r="B12" s="201">
        <v>158070</v>
      </c>
      <c r="C12" s="201">
        <v>1798513</v>
      </c>
      <c r="D12" s="44">
        <v>100</v>
      </c>
      <c r="E12" s="44">
        <v>100</v>
      </c>
      <c r="F12" s="201">
        <v>170023</v>
      </c>
      <c r="G12" s="201">
        <v>1714869</v>
      </c>
      <c r="H12" s="44">
        <v>100</v>
      </c>
      <c r="I12" s="44">
        <v>100</v>
      </c>
      <c r="J12" s="201">
        <v>181399</v>
      </c>
      <c r="K12" s="201">
        <v>1571485</v>
      </c>
      <c r="L12" s="44">
        <v>100</v>
      </c>
      <c r="M12" s="44">
        <v>100</v>
      </c>
      <c r="N12" s="201">
        <v>212184</v>
      </c>
      <c r="O12" s="201">
        <v>1529727</v>
      </c>
      <c r="P12" s="44">
        <v>100</v>
      </c>
      <c r="Q12" s="44">
        <v>100</v>
      </c>
      <c r="R12" s="201">
        <v>214890</v>
      </c>
      <c r="S12" s="201">
        <v>1529121</v>
      </c>
      <c r="T12" s="44">
        <f t="shared" si="0"/>
        <v>100</v>
      </c>
      <c r="U12" s="44">
        <f t="shared" si="0"/>
        <v>100</v>
      </c>
      <c r="V12" s="201">
        <v>231027</v>
      </c>
      <c r="W12" s="201">
        <v>1473612</v>
      </c>
      <c r="X12" s="44">
        <v>100</v>
      </c>
      <c r="Y12" s="44">
        <v>100</v>
      </c>
    </row>
    <row r="13" spans="1:25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</row>
    <row r="14" spans="1:25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</row>
    <row r="15" spans="1:25">
      <c r="A15" s="437" t="s">
        <v>778</v>
      </c>
      <c r="B15" s="437"/>
      <c r="C15" s="437"/>
      <c r="D15" s="437"/>
      <c r="E15" s="437"/>
      <c r="F15" s="437"/>
      <c r="G15" s="437"/>
      <c r="H15" s="437"/>
      <c r="I15" s="437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</row>
    <row r="16" spans="1:25" s="388" customFormat="1">
      <c r="A16" s="431" t="s">
        <v>764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25"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35"/>
      <c r="U17" s="51"/>
      <c r="V17" s="51"/>
      <c r="W17" s="51"/>
      <c r="X17" s="51"/>
      <c r="Y17" s="51"/>
    </row>
    <row r="18" spans="1:25">
      <c r="A18" s="499" t="s">
        <v>143</v>
      </c>
      <c r="B18" s="472" t="s">
        <v>9</v>
      </c>
      <c r="C18" s="472"/>
      <c r="D18" s="472"/>
      <c r="E18" s="472"/>
      <c r="F18" s="472" t="s">
        <v>10</v>
      </c>
      <c r="G18" s="472"/>
      <c r="H18" s="472"/>
      <c r="I18" s="472"/>
      <c r="J18" s="472" t="s">
        <v>11</v>
      </c>
      <c r="K18" s="472"/>
      <c r="L18" s="472"/>
      <c r="M18" s="472"/>
      <c r="N18" s="472" t="s">
        <v>12</v>
      </c>
      <c r="O18" s="472"/>
      <c r="P18" s="472"/>
      <c r="Q18" s="472"/>
      <c r="R18" s="472" t="s">
        <v>13</v>
      </c>
      <c r="S18" s="472"/>
      <c r="T18" s="472"/>
      <c r="U18" s="472"/>
      <c r="V18" s="472" t="s">
        <v>81</v>
      </c>
      <c r="W18" s="472"/>
      <c r="X18" s="472"/>
      <c r="Y18" s="472"/>
    </row>
    <row r="19" spans="1:25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  <c r="J19" s="472" t="s">
        <v>79</v>
      </c>
      <c r="K19" s="472"/>
      <c r="L19" s="472" t="s">
        <v>18</v>
      </c>
      <c r="M19" s="472"/>
      <c r="N19" s="472" t="s">
        <v>79</v>
      </c>
      <c r="O19" s="472"/>
      <c r="P19" s="472" t="s">
        <v>18</v>
      </c>
      <c r="Q19" s="472"/>
      <c r="R19" s="472" t="s">
        <v>79</v>
      </c>
      <c r="S19" s="472"/>
      <c r="T19" s="472" t="s">
        <v>18</v>
      </c>
      <c r="U19" s="472"/>
      <c r="V19" s="472" t="s">
        <v>79</v>
      </c>
      <c r="W19" s="472"/>
      <c r="X19" s="472" t="s">
        <v>18</v>
      </c>
      <c r="Y19" s="472"/>
    </row>
    <row r="20" spans="1:25">
      <c r="A20" s="499"/>
      <c r="B20" s="203" t="s">
        <v>339</v>
      </c>
      <c r="C20" s="203" t="s">
        <v>171</v>
      </c>
      <c r="D20" s="203" t="s">
        <v>339</v>
      </c>
      <c r="E20" s="203" t="s">
        <v>171</v>
      </c>
      <c r="F20" s="203" t="s">
        <v>339</v>
      </c>
      <c r="G20" s="203" t="s">
        <v>171</v>
      </c>
      <c r="H20" s="203" t="s">
        <v>339</v>
      </c>
      <c r="I20" s="203" t="s">
        <v>171</v>
      </c>
      <c r="J20" s="203" t="s">
        <v>339</v>
      </c>
      <c r="K20" s="203" t="s">
        <v>171</v>
      </c>
      <c r="L20" s="203" t="s">
        <v>339</v>
      </c>
      <c r="M20" s="203" t="s">
        <v>171</v>
      </c>
      <c r="N20" s="203" t="s">
        <v>339</v>
      </c>
      <c r="O20" s="203" t="s">
        <v>171</v>
      </c>
      <c r="P20" s="203" t="s">
        <v>339</v>
      </c>
      <c r="Q20" s="203" t="s">
        <v>171</v>
      </c>
      <c r="R20" s="203" t="s">
        <v>339</v>
      </c>
      <c r="S20" s="203" t="s">
        <v>171</v>
      </c>
      <c r="T20" s="203" t="s">
        <v>339</v>
      </c>
      <c r="U20" s="203" t="s">
        <v>171</v>
      </c>
      <c r="V20" s="203" t="s">
        <v>339</v>
      </c>
      <c r="W20" s="203" t="s">
        <v>171</v>
      </c>
      <c r="X20" s="203" t="s">
        <v>339</v>
      </c>
      <c r="Y20" s="203" t="s">
        <v>171</v>
      </c>
    </row>
    <row r="21" spans="1:25">
      <c r="A21" s="204" t="s">
        <v>144</v>
      </c>
      <c r="B21" s="201">
        <v>3135</v>
      </c>
      <c r="C21" s="201">
        <v>19051</v>
      </c>
      <c r="D21" s="44">
        <v>69.527610999999993</v>
      </c>
      <c r="E21" s="44">
        <v>66.684168</v>
      </c>
      <c r="F21" s="201">
        <v>2472</v>
      </c>
      <c r="G21" s="201">
        <v>14981</v>
      </c>
      <c r="H21" s="44">
        <v>65.884861000000001</v>
      </c>
      <c r="I21" s="44">
        <v>62.755529000000003</v>
      </c>
      <c r="J21" s="201">
        <v>1862</v>
      </c>
      <c r="K21" s="201">
        <v>9264</v>
      </c>
      <c r="L21" s="44">
        <v>53.093812</v>
      </c>
      <c r="M21" s="44">
        <v>50.29589</v>
      </c>
      <c r="N21" s="201">
        <v>1936</v>
      </c>
      <c r="O21" s="201">
        <v>8733</v>
      </c>
      <c r="P21" s="44">
        <v>51.709401999999997</v>
      </c>
      <c r="Q21" s="44">
        <v>46.645657999999997</v>
      </c>
      <c r="R21" s="201">
        <v>2420</v>
      </c>
      <c r="S21" s="201">
        <v>10338</v>
      </c>
      <c r="T21" s="44">
        <f>R21/R$26*100</f>
        <v>56.502451552650015</v>
      </c>
      <c r="U21" s="44">
        <f>S21/S$26*100</f>
        <v>46.252964073195827</v>
      </c>
      <c r="V21" s="201">
        <v>1768</v>
      </c>
      <c r="W21" s="201">
        <v>7730</v>
      </c>
      <c r="X21" s="44">
        <v>50.298720000000003</v>
      </c>
      <c r="Y21" s="44">
        <v>44.151245000000003</v>
      </c>
    </row>
    <row r="22" spans="1:25">
      <c r="A22" s="204" t="s">
        <v>330</v>
      </c>
      <c r="B22" s="201">
        <v>1368</v>
      </c>
      <c r="C22" s="201">
        <v>8776</v>
      </c>
      <c r="D22" s="44">
        <v>30.339321000000002</v>
      </c>
      <c r="E22" s="44">
        <v>30.718610999999999</v>
      </c>
      <c r="F22" s="201">
        <v>1254</v>
      </c>
      <c r="G22" s="201">
        <v>8420</v>
      </c>
      <c r="H22" s="44">
        <v>33.422175000000003</v>
      </c>
      <c r="I22" s="44">
        <v>35.271447999999999</v>
      </c>
      <c r="J22" s="201">
        <v>1635</v>
      </c>
      <c r="K22" s="201">
        <v>8530</v>
      </c>
      <c r="L22" s="44">
        <v>46.621043999999998</v>
      </c>
      <c r="M22" s="44">
        <v>46.310875000000003</v>
      </c>
      <c r="N22" s="201">
        <v>1785</v>
      </c>
      <c r="O22" s="201">
        <v>9308</v>
      </c>
      <c r="P22" s="44">
        <v>47.676282</v>
      </c>
      <c r="Q22" s="44">
        <v>49.716911000000003</v>
      </c>
      <c r="R22" s="201">
        <v>1824</v>
      </c>
      <c r="S22" s="201">
        <v>10899</v>
      </c>
      <c r="T22" s="44">
        <f t="shared" ref="T22:U26" si="1">R22/R$26*100</f>
        <v>42.586971748774225</v>
      </c>
      <c r="U22" s="44">
        <f t="shared" si="1"/>
        <v>48.762918885061069</v>
      </c>
      <c r="V22" s="201">
        <v>1685</v>
      </c>
      <c r="W22" s="201">
        <v>8566</v>
      </c>
      <c r="X22" s="44">
        <v>47.937410999999997</v>
      </c>
      <c r="Y22" s="44">
        <v>48.926205000000003</v>
      </c>
    </row>
    <row r="23" spans="1:25">
      <c r="A23" s="204" t="s">
        <v>331</v>
      </c>
      <c r="B23" s="201">
        <v>5</v>
      </c>
      <c r="C23" s="201">
        <v>709</v>
      </c>
      <c r="D23" s="44">
        <v>0.11088932999999999</v>
      </c>
      <c r="E23" s="44">
        <v>2.4817108999999999</v>
      </c>
      <c r="F23" s="201">
        <v>17</v>
      </c>
      <c r="G23" s="201">
        <v>424</v>
      </c>
      <c r="H23" s="44">
        <v>0.45309168</v>
      </c>
      <c r="I23" s="44">
        <v>1.7761393999999999</v>
      </c>
      <c r="J23" s="201">
        <v>10</v>
      </c>
      <c r="K23" s="201">
        <v>597</v>
      </c>
      <c r="L23" s="44">
        <v>0.28514400000000001</v>
      </c>
      <c r="M23" s="44">
        <v>3.2412182999999999</v>
      </c>
      <c r="N23" s="201">
        <v>17</v>
      </c>
      <c r="O23" s="201">
        <v>655</v>
      </c>
      <c r="P23" s="44">
        <v>0.45405983</v>
      </c>
      <c r="Q23" s="44">
        <v>3.4985577999999999</v>
      </c>
      <c r="R23" s="201">
        <v>35</v>
      </c>
      <c r="S23" s="201">
        <v>1090</v>
      </c>
      <c r="T23" s="44">
        <f t="shared" si="1"/>
        <v>0.81718421667055807</v>
      </c>
      <c r="U23" s="44">
        <f t="shared" si="1"/>
        <v>4.8767392957809488</v>
      </c>
      <c r="V23" s="201">
        <v>53</v>
      </c>
      <c r="W23" s="201">
        <v>1167</v>
      </c>
      <c r="X23" s="44">
        <v>1.5078236</v>
      </c>
      <c r="Y23" s="44">
        <v>6.6655243000000004</v>
      </c>
    </row>
    <row r="24" spans="1:25">
      <c r="A24" s="204" t="s">
        <v>332</v>
      </c>
      <c r="B24" s="201">
        <v>0</v>
      </c>
      <c r="C24" s="201">
        <v>4</v>
      </c>
      <c r="D24" s="44">
        <v>0</v>
      </c>
      <c r="E24" s="44">
        <v>1.400119E-2</v>
      </c>
      <c r="F24" s="201">
        <v>1</v>
      </c>
      <c r="G24" s="201">
        <v>9</v>
      </c>
      <c r="H24" s="44">
        <v>2.6652450000000001E-2</v>
      </c>
      <c r="I24" s="44">
        <v>3.7701070000000003E-2</v>
      </c>
      <c r="J24" s="201">
        <v>0</v>
      </c>
      <c r="K24" s="201">
        <v>10</v>
      </c>
      <c r="L24" s="44">
        <v>0</v>
      </c>
      <c r="M24" s="44">
        <v>5.4291760000000001E-2</v>
      </c>
      <c r="N24" s="201">
        <v>1</v>
      </c>
      <c r="O24" s="201">
        <v>9</v>
      </c>
      <c r="P24" s="44">
        <v>2.6709400000000001E-2</v>
      </c>
      <c r="Q24" s="44">
        <v>4.8071790000000003E-2</v>
      </c>
      <c r="R24" s="201">
        <v>0</v>
      </c>
      <c r="S24" s="201">
        <v>13</v>
      </c>
      <c r="T24" s="44">
        <f t="shared" si="1"/>
        <v>0</v>
      </c>
      <c r="U24" s="44">
        <f t="shared" si="1"/>
        <v>5.816294572949756E-2</v>
      </c>
      <c r="V24" s="201">
        <v>4</v>
      </c>
      <c r="W24" s="201">
        <v>19</v>
      </c>
      <c r="X24" s="44">
        <v>0.11379801</v>
      </c>
      <c r="Y24" s="44">
        <v>0.10852182</v>
      </c>
    </row>
    <row r="25" spans="1:25">
      <c r="A25" s="204" t="s">
        <v>333</v>
      </c>
      <c r="B25" s="201">
        <v>1</v>
      </c>
      <c r="C25" s="201">
        <v>29</v>
      </c>
      <c r="D25" s="44">
        <v>2.2177869999999999E-2</v>
      </c>
      <c r="E25" s="44">
        <v>0.10150863</v>
      </c>
      <c r="F25" s="201">
        <v>8</v>
      </c>
      <c r="G25" s="201">
        <v>38</v>
      </c>
      <c r="H25" s="44">
        <v>0.21321962</v>
      </c>
      <c r="I25" s="44">
        <v>0.15918230999999999</v>
      </c>
      <c r="J25" s="201">
        <v>0</v>
      </c>
      <c r="K25" s="201">
        <v>18</v>
      </c>
      <c r="L25" s="44">
        <v>0</v>
      </c>
      <c r="M25" s="44">
        <v>9.7725179999999995E-2</v>
      </c>
      <c r="N25" s="201">
        <v>5</v>
      </c>
      <c r="O25" s="201">
        <v>17</v>
      </c>
      <c r="P25" s="44">
        <v>0.13354700999999999</v>
      </c>
      <c r="Q25" s="44">
        <v>9.0802259999999996E-2</v>
      </c>
      <c r="R25" s="201">
        <v>4</v>
      </c>
      <c r="S25" s="201">
        <v>11</v>
      </c>
      <c r="T25" s="44">
        <f t="shared" si="1"/>
        <v>9.3392481905206631E-2</v>
      </c>
      <c r="U25" s="44">
        <f t="shared" si="1"/>
        <v>4.921480023265179E-2</v>
      </c>
      <c r="V25" s="201">
        <v>5</v>
      </c>
      <c r="W25" s="201">
        <v>26</v>
      </c>
      <c r="X25" s="44">
        <v>0.14224750999999999</v>
      </c>
      <c r="Y25" s="44">
        <v>0.14850353999999999</v>
      </c>
    </row>
    <row r="26" spans="1:25">
      <c r="A26" s="204" t="s">
        <v>17</v>
      </c>
      <c r="B26" s="201">
        <v>4509</v>
      </c>
      <c r="C26" s="201">
        <v>28569</v>
      </c>
      <c r="D26" s="44">
        <v>100</v>
      </c>
      <c r="E26" s="44">
        <v>100</v>
      </c>
      <c r="F26" s="201">
        <v>3752</v>
      </c>
      <c r="G26" s="201">
        <v>23872</v>
      </c>
      <c r="H26" s="44">
        <v>100</v>
      </c>
      <c r="I26" s="44">
        <v>100</v>
      </c>
      <c r="J26" s="201">
        <v>3507</v>
      </c>
      <c r="K26" s="201">
        <v>18419</v>
      </c>
      <c r="L26" s="44">
        <v>100</v>
      </c>
      <c r="M26" s="44">
        <v>100</v>
      </c>
      <c r="N26" s="201">
        <v>3744</v>
      </c>
      <c r="O26" s="201">
        <v>18722</v>
      </c>
      <c r="P26" s="44">
        <v>100</v>
      </c>
      <c r="Q26" s="44">
        <v>100</v>
      </c>
      <c r="R26" s="201">
        <v>4283</v>
      </c>
      <c r="S26" s="201">
        <v>22351</v>
      </c>
      <c r="T26" s="44">
        <f t="shared" si="1"/>
        <v>100</v>
      </c>
      <c r="U26" s="44">
        <f t="shared" si="1"/>
        <v>100</v>
      </c>
      <c r="V26" s="201">
        <v>3515</v>
      </c>
      <c r="W26" s="201">
        <v>17508</v>
      </c>
      <c r="X26" s="44">
        <v>100</v>
      </c>
      <c r="Y26" s="44">
        <v>100</v>
      </c>
    </row>
    <row r="27" spans="1:25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  <c r="W27" s="434"/>
      <c r="X27" s="434"/>
      <c r="Y27" s="434"/>
    </row>
    <row r="28" spans="1:25">
      <c r="V28" s="35"/>
    </row>
    <row r="29" spans="1:25">
      <c r="A29" s="437" t="s">
        <v>779</v>
      </c>
      <c r="B29" s="437"/>
      <c r="C29" s="437"/>
      <c r="D29" s="437"/>
      <c r="E29" s="437"/>
      <c r="F29" s="437"/>
      <c r="G29" s="437"/>
      <c r="H29" s="437"/>
      <c r="I29" s="437"/>
      <c r="V29" s="35"/>
    </row>
    <row r="30" spans="1:25" s="388" customFormat="1">
      <c r="A30" s="431" t="s">
        <v>764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  <c r="V30" s="35"/>
    </row>
    <row r="31" spans="1:25" s="178" customFormat="1">
      <c r="A31" s="177"/>
      <c r="B31" s="177"/>
      <c r="C31" s="177"/>
      <c r="D31" s="177"/>
      <c r="E31" s="177"/>
      <c r="F31" s="177"/>
      <c r="G31" s="177"/>
      <c r="H31" s="177"/>
      <c r="I31" s="177"/>
      <c r="V31" s="35"/>
    </row>
    <row r="32" spans="1:25">
      <c r="A32" s="498" t="s">
        <v>143</v>
      </c>
      <c r="B32" s="499" t="s">
        <v>170</v>
      </c>
      <c r="C32" s="489">
        <v>2015</v>
      </c>
      <c r="D32" s="489"/>
      <c r="E32" s="489">
        <v>2017</v>
      </c>
      <c r="F32" s="489"/>
      <c r="V32" s="35"/>
    </row>
    <row r="33" spans="1:25" ht="30">
      <c r="A33" s="498"/>
      <c r="B33" s="499"/>
      <c r="C33" s="194" t="s">
        <v>44</v>
      </c>
      <c r="D33" s="194" t="s">
        <v>45</v>
      </c>
      <c r="E33" s="194" t="s">
        <v>44</v>
      </c>
      <c r="F33" s="194" t="s">
        <v>45</v>
      </c>
      <c r="H33" s="84"/>
      <c r="I33" s="84"/>
      <c r="V33" s="35"/>
    </row>
    <row r="34" spans="1:25">
      <c r="A34" s="501" t="s">
        <v>144</v>
      </c>
      <c r="B34" s="188" t="s">
        <v>66</v>
      </c>
      <c r="C34" s="408">
        <v>0.49067709999999998</v>
      </c>
      <c r="D34" s="408">
        <v>1.35642E-2</v>
      </c>
      <c r="E34" s="408">
        <v>0.42979820000000002</v>
      </c>
      <c r="F34" s="408">
        <v>1.4212499999999999E-2</v>
      </c>
      <c r="H34" s="10"/>
      <c r="I34" s="12"/>
      <c r="V34" s="35"/>
    </row>
    <row r="35" spans="1:25">
      <c r="A35" s="501"/>
      <c r="B35" s="198" t="s">
        <v>415</v>
      </c>
      <c r="C35" s="408">
        <v>0.39688689999999999</v>
      </c>
      <c r="D35" s="408">
        <v>6.6055000000000003E-3</v>
      </c>
      <c r="E35" s="408">
        <v>0.38168049999999998</v>
      </c>
      <c r="F35" s="408">
        <v>6.6001999999999996E-3</v>
      </c>
      <c r="H35" s="10"/>
      <c r="I35" s="12"/>
      <c r="V35" s="70"/>
      <c r="W35" s="70"/>
      <c r="X35" s="70"/>
      <c r="Y35" s="70"/>
    </row>
    <row r="36" spans="1:25">
      <c r="A36" s="502"/>
      <c r="B36" s="198" t="s">
        <v>414</v>
      </c>
      <c r="C36" s="408">
        <v>0.54606370000000004</v>
      </c>
      <c r="D36" s="408">
        <v>0.1885521</v>
      </c>
      <c r="E36" s="408">
        <v>0.53145920000000002</v>
      </c>
      <c r="F36" s="408">
        <v>0.14058770000000001</v>
      </c>
      <c r="H36" s="10"/>
      <c r="I36" s="12"/>
      <c r="V36" s="70"/>
      <c r="W36" s="206"/>
      <c r="X36" s="206"/>
      <c r="Y36" s="70"/>
    </row>
    <row r="37" spans="1:25">
      <c r="A37" s="501" t="s">
        <v>330</v>
      </c>
      <c r="B37" s="188" t="s">
        <v>66</v>
      </c>
      <c r="C37" s="408">
        <v>0.49194769999999999</v>
      </c>
      <c r="D37" s="408">
        <v>1.3449300000000001E-2</v>
      </c>
      <c r="E37" s="408">
        <v>0.54726070000000004</v>
      </c>
      <c r="F37" s="408">
        <v>1.43947E-2</v>
      </c>
      <c r="H37" s="10"/>
      <c r="I37" s="12"/>
      <c r="V37" s="207"/>
      <c r="W37" s="109"/>
      <c r="X37" s="109"/>
      <c r="Y37" s="70"/>
    </row>
    <row r="38" spans="1:25">
      <c r="A38" s="501"/>
      <c r="B38" s="198" t="s">
        <v>415</v>
      </c>
      <c r="C38" s="408">
        <v>0.53963099999999997</v>
      </c>
      <c r="D38" s="408">
        <v>6.5903999999999997E-3</v>
      </c>
      <c r="E38" s="408">
        <v>0.533327</v>
      </c>
      <c r="F38" s="408">
        <v>6.9179999999999997E-3</v>
      </c>
      <c r="H38" s="10"/>
      <c r="I38" s="12"/>
      <c r="V38" s="207"/>
      <c r="W38" s="109"/>
      <c r="X38" s="109"/>
      <c r="Y38" s="70"/>
    </row>
    <row r="39" spans="1:25">
      <c r="A39" s="502"/>
      <c r="B39" s="198" t="s">
        <v>414</v>
      </c>
      <c r="C39" s="408">
        <v>0.45393630000000001</v>
      </c>
      <c r="D39" s="408">
        <v>0.1885521</v>
      </c>
      <c r="E39" s="408">
        <v>0.29183399999999998</v>
      </c>
      <c r="F39" s="408">
        <v>0.1306841</v>
      </c>
      <c r="H39" s="10"/>
      <c r="I39" s="12"/>
      <c r="V39" s="207"/>
      <c r="W39" s="109"/>
      <c r="X39" s="109"/>
      <c r="Y39" s="70"/>
    </row>
    <row r="40" spans="1:25">
      <c r="A40" s="501" t="s">
        <v>331</v>
      </c>
      <c r="B40" s="188" t="s">
        <v>66</v>
      </c>
      <c r="C40" s="408">
        <v>1.64324E-2</v>
      </c>
      <c r="D40" s="408">
        <v>4.1872999999999997E-3</v>
      </c>
      <c r="E40" s="408">
        <v>2.0898E-2</v>
      </c>
      <c r="F40" s="408">
        <v>3.8578000000000002E-3</v>
      </c>
      <c r="H40" s="10"/>
      <c r="I40" s="12"/>
      <c r="V40" s="207"/>
      <c r="W40" s="109"/>
      <c r="X40" s="109"/>
      <c r="Y40" s="70"/>
    </row>
    <row r="41" spans="1:25">
      <c r="A41" s="501"/>
      <c r="B41" s="198" t="s">
        <v>415</v>
      </c>
      <c r="C41" s="408">
        <v>6.1500699999999998E-2</v>
      </c>
      <c r="D41" s="408">
        <v>3.9001000000000001E-3</v>
      </c>
      <c r="E41" s="408">
        <v>8.2146499999999997E-2</v>
      </c>
      <c r="F41" s="408">
        <v>5.3914999999999996E-3</v>
      </c>
      <c r="H41" s="10"/>
      <c r="I41" s="12"/>
      <c r="V41" s="207"/>
      <c r="W41" s="109"/>
      <c r="X41" s="109"/>
      <c r="Y41" s="70"/>
    </row>
    <row r="42" spans="1:25">
      <c r="A42" s="502"/>
      <c r="B42" s="198" t="s">
        <v>414</v>
      </c>
      <c r="C42" s="408">
        <v>0</v>
      </c>
      <c r="D42" s="408">
        <v>0</v>
      </c>
      <c r="E42" s="408">
        <v>0.14859439999999999</v>
      </c>
      <c r="F42" s="408">
        <v>0.1311369</v>
      </c>
      <c r="H42" s="10"/>
      <c r="I42" s="12"/>
      <c r="V42" s="70"/>
      <c r="W42" s="70"/>
      <c r="X42" s="70"/>
      <c r="Y42" s="70"/>
    </row>
    <row r="43" spans="1:25">
      <c r="A43" s="501" t="s">
        <v>332</v>
      </c>
      <c r="B43" s="188" t="s">
        <v>66</v>
      </c>
      <c r="C43" s="408">
        <v>2.541E-4</v>
      </c>
      <c r="D43" s="408">
        <v>2.5339999999999998E-4</v>
      </c>
      <c r="E43" s="408">
        <v>1.0735E-3</v>
      </c>
      <c r="F43" s="408">
        <v>9.7429999999999999E-4</v>
      </c>
      <c r="H43" s="10"/>
      <c r="I43" s="12"/>
      <c r="V43" s="70"/>
      <c r="W43" s="70"/>
      <c r="X43" s="70"/>
      <c r="Y43" s="70"/>
    </row>
    <row r="44" spans="1:25">
      <c r="A44" s="501"/>
      <c r="B44" s="198" t="s">
        <v>415</v>
      </c>
      <c r="C44" s="408">
        <v>1.0306E-3</v>
      </c>
      <c r="D44" s="408">
        <v>2.8659999999999997E-4</v>
      </c>
      <c r="E44" s="408">
        <v>1.3464E-3</v>
      </c>
      <c r="F44" s="408">
        <v>4.0840000000000001E-4</v>
      </c>
      <c r="H44" s="10"/>
      <c r="I44" s="12"/>
    </row>
    <row r="45" spans="1:25">
      <c r="A45" s="502"/>
      <c r="B45" s="198" t="s">
        <v>414</v>
      </c>
      <c r="C45" s="408">
        <v>0</v>
      </c>
      <c r="D45" s="408">
        <v>0</v>
      </c>
      <c r="E45" s="408">
        <v>0</v>
      </c>
      <c r="F45" s="408">
        <v>0</v>
      </c>
      <c r="H45" s="10"/>
      <c r="I45" s="12"/>
    </row>
    <row r="46" spans="1:25">
      <c r="A46" s="501" t="s">
        <v>333</v>
      </c>
      <c r="B46" s="188" t="s">
        <v>66</v>
      </c>
      <c r="C46" s="408">
        <v>6.8860000000000004E-4</v>
      </c>
      <c r="D46" s="408">
        <v>3.257E-4</v>
      </c>
      <c r="E46" s="408">
        <v>9.6960000000000004E-4</v>
      </c>
      <c r="F46" s="408">
        <v>5.1369999999999996E-4</v>
      </c>
      <c r="H46" s="10"/>
      <c r="I46" s="12"/>
    </row>
    <row r="47" spans="1:25">
      <c r="A47" s="501"/>
      <c r="B47" s="198" t="s">
        <v>415</v>
      </c>
      <c r="C47" s="408">
        <v>9.5069999999999996E-4</v>
      </c>
      <c r="D47" s="408">
        <v>2.7460000000000001E-4</v>
      </c>
      <c r="E47" s="408">
        <v>1.4997000000000001E-3</v>
      </c>
      <c r="F47" s="408">
        <v>4.5540000000000001E-4</v>
      </c>
      <c r="H47" s="10"/>
      <c r="I47" s="12"/>
    </row>
    <row r="48" spans="1:25">
      <c r="A48" s="502"/>
      <c r="B48" s="198" t="s">
        <v>414</v>
      </c>
      <c r="C48" s="408">
        <v>0</v>
      </c>
      <c r="D48" s="408">
        <v>0</v>
      </c>
      <c r="E48" s="408">
        <v>2.8112399999999999E-2</v>
      </c>
      <c r="F48" s="408">
        <v>2.8389399999999999E-2</v>
      </c>
      <c r="H48" s="10"/>
      <c r="I48" s="12"/>
    </row>
    <row r="49" spans="1:6">
      <c r="A49" s="434" t="s">
        <v>610</v>
      </c>
      <c r="B49" s="434"/>
      <c r="C49" s="434"/>
      <c r="D49" s="434"/>
      <c r="E49" s="434"/>
      <c r="F49" s="434"/>
    </row>
  </sheetData>
  <mergeCells count="56">
    <mergeCell ref="A40:A42"/>
    <mergeCell ref="A43:A45"/>
    <mergeCell ref="A46:A48"/>
    <mergeCell ref="A32:A33"/>
    <mergeCell ref="B32:B33"/>
    <mergeCell ref="A34:A36"/>
    <mergeCell ref="A37:A39"/>
    <mergeCell ref="C32:D32"/>
    <mergeCell ref="T19:U19"/>
    <mergeCell ref="V19:W19"/>
    <mergeCell ref="X19:Y19"/>
    <mergeCell ref="A29:I29"/>
    <mergeCell ref="E32:F32"/>
    <mergeCell ref="A30:O30"/>
    <mergeCell ref="V18:Y18"/>
    <mergeCell ref="B19:C19"/>
    <mergeCell ref="D19:E19"/>
    <mergeCell ref="F19:G19"/>
    <mergeCell ref="H19:I19"/>
    <mergeCell ref="J19:K19"/>
    <mergeCell ref="L19:M19"/>
    <mergeCell ref="N19:O19"/>
    <mergeCell ref="P19:Q19"/>
    <mergeCell ref="R19:S19"/>
    <mergeCell ref="V5:W5"/>
    <mergeCell ref="X5:Y5"/>
    <mergeCell ref="A1:I1"/>
    <mergeCell ref="A15:I15"/>
    <mergeCell ref="A18:A20"/>
    <mergeCell ref="B18:E18"/>
    <mergeCell ref="F18:I18"/>
    <mergeCell ref="J18:M18"/>
    <mergeCell ref="N18:Q18"/>
    <mergeCell ref="R18:U18"/>
    <mergeCell ref="V4:Y4"/>
    <mergeCell ref="B5:C5"/>
    <mergeCell ref="D5:E5"/>
    <mergeCell ref="F5:G5"/>
    <mergeCell ref="H5:I5"/>
    <mergeCell ref="J5:K5"/>
    <mergeCell ref="A16:O16"/>
    <mergeCell ref="A2:O2"/>
    <mergeCell ref="A49:F49"/>
    <mergeCell ref="A27:Y27"/>
    <mergeCell ref="A13:Y13"/>
    <mergeCell ref="L5:M5"/>
    <mergeCell ref="N5:O5"/>
    <mergeCell ref="P5:Q5"/>
    <mergeCell ref="R5:S5"/>
    <mergeCell ref="A4:A6"/>
    <mergeCell ref="B4:E4"/>
    <mergeCell ref="F4:I4"/>
    <mergeCell ref="J4:M4"/>
    <mergeCell ref="N4:Q4"/>
    <mergeCell ref="R4:U4"/>
    <mergeCell ref="T5:U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4FDF8-2792-438F-94FD-DFA499609041}">
  <dimension ref="A1:AA49"/>
  <sheetViews>
    <sheetView topLeftCell="A19" workbookViewId="0">
      <selection activeCell="A30" sqref="A30:O30"/>
    </sheetView>
  </sheetViews>
  <sheetFormatPr baseColWidth="10" defaultRowHeight="15"/>
  <cols>
    <col min="1" max="1" width="21.5703125" customWidth="1"/>
    <col min="2" max="2" width="12.7109375" bestFit="1" customWidth="1"/>
  </cols>
  <sheetData>
    <row r="1" spans="1:27">
      <c r="A1" s="437" t="s">
        <v>780</v>
      </c>
      <c r="B1" s="437"/>
      <c r="C1" s="437"/>
      <c r="D1" s="437"/>
      <c r="E1" s="437"/>
      <c r="F1" s="437"/>
      <c r="G1" s="437"/>
      <c r="H1" s="437"/>
      <c r="I1" s="437"/>
    </row>
    <row r="2" spans="1:27" s="388" customFormat="1">
      <c r="A2" s="431" t="s">
        <v>764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27">
      <c r="A4" s="499" t="s">
        <v>143</v>
      </c>
      <c r="B4" s="472" t="s">
        <v>9</v>
      </c>
      <c r="C4" s="472"/>
      <c r="D4" s="472"/>
      <c r="E4" s="472"/>
      <c r="F4" s="472" t="s">
        <v>10</v>
      </c>
      <c r="G4" s="472"/>
      <c r="H4" s="472"/>
      <c r="I4" s="472"/>
      <c r="J4" s="472" t="s">
        <v>11</v>
      </c>
      <c r="K4" s="472"/>
      <c r="L4" s="472"/>
      <c r="M4" s="472"/>
      <c r="N4" s="472" t="s">
        <v>12</v>
      </c>
      <c r="O4" s="472"/>
      <c r="P4" s="472"/>
      <c r="Q4" s="472"/>
      <c r="R4" s="472" t="s">
        <v>13</v>
      </c>
      <c r="S4" s="472"/>
      <c r="T4" s="472"/>
      <c r="U4" s="472"/>
      <c r="V4" s="472" t="s">
        <v>81</v>
      </c>
      <c r="W4" s="472"/>
      <c r="X4" s="472"/>
      <c r="Y4" s="472"/>
    </row>
    <row r="5" spans="1:27">
      <c r="A5" s="499"/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  <c r="J5" s="472" t="s">
        <v>79</v>
      </c>
      <c r="K5" s="472"/>
      <c r="L5" s="472" t="s">
        <v>18</v>
      </c>
      <c r="M5" s="472"/>
      <c r="N5" s="472" t="s">
        <v>79</v>
      </c>
      <c r="O5" s="472"/>
      <c r="P5" s="472" t="s">
        <v>18</v>
      </c>
      <c r="Q5" s="472"/>
      <c r="R5" s="472" t="s">
        <v>79</v>
      </c>
      <c r="S5" s="472"/>
      <c r="T5" s="472" t="s">
        <v>18</v>
      </c>
      <c r="U5" s="472"/>
      <c r="V5" s="472" t="s">
        <v>79</v>
      </c>
      <c r="W5" s="472"/>
      <c r="X5" s="472" t="s">
        <v>18</v>
      </c>
      <c r="Y5" s="472"/>
    </row>
    <row r="6" spans="1:27" ht="45">
      <c r="A6" s="499"/>
      <c r="B6" s="215" t="s">
        <v>192</v>
      </c>
      <c r="C6" s="215" t="s">
        <v>469</v>
      </c>
      <c r="D6" s="215" t="s">
        <v>192</v>
      </c>
      <c r="E6" s="215" t="s">
        <v>469</v>
      </c>
      <c r="F6" s="215" t="s">
        <v>192</v>
      </c>
      <c r="G6" s="215" t="s">
        <v>469</v>
      </c>
      <c r="H6" s="215" t="s">
        <v>192</v>
      </c>
      <c r="I6" s="215" t="s">
        <v>469</v>
      </c>
      <c r="J6" s="215" t="s">
        <v>192</v>
      </c>
      <c r="K6" s="215" t="s">
        <v>469</v>
      </c>
      <c r="L6" s="215" t="s">
        <v>192</v>
      </c>
      <c r="M6" s="215" t="s">
        <v>469</v>
      </c>
      <c r="N6" s="215" t="s">
        <v>192</v>
      </c>
      <c r="O6" s="215" t="s">
        <v>469</v>
      </c>
      <c r="P6" s="215" t="s">
        <v>192</v>
      </c>
      <c r="Q6" s="215" t="s">
        <v>469</v>
      </c>
      <c r="R6" s="215" t="s">
        <v>192</v>
      </c>
      <c r="S6" s="215" t="s">
        <v>469</v>
      </c>
      <c r="T6" s="215" t="s">
        <v>192</v>
      </c>
      <c r="U6" s="215" t="s">
        <v>469</v>
      </c>
      <c r="V6" s="215" t="s">
        <v>192</v>
      </c>
      <c r="W6" s="215" t="s">
        <v>469</v>
      </c>
      <c r="X6" s="215" t="s">
        <v>192</v>
      </c>
      <c r="Y6" s="215" t="s">
        <v>469</v>
      </c>
    </row>
    <row r="7" spans="1:27">
      <c r="A7" s="204" t="s">
        <v>144</v>
      </c>
      <c r="B7" s="201">
        <v>986240</v>
      </c>
      <c r="C7" s="201">
        <v>4809</v>
      </c>
      <c r="D7" s="44">
        <v>51.071489</v>
      </c>
      <c r="E7" s="44">
        <v>40.986960000000003</v>
      </c>
      <c r="F7" s="201">
        <v>860586</v>
      </c>
      <c r="G7" s="201">
        <v>11218</v>
      </c>
      <c r="H7" s="44">
        <v>46.197502</v>
      </c>
      <c r="I7" s="44">
        <v>67.069233999999994</v>
      </c>
      <c r="J7" s="201">
        <v>750225</v>
      </c>
      <c r="K7" s="201">
        <v>6483</v>
      </c>
      <c r="L7" s="44">
        <v>43.300406000000002</v>
      </c>
      <c r="M7" s="44">
        <v>39.848792000000003</v>
      </c>
      <c r="N7" s="201">
        <v>693617</v>
      </c>
      <c r="O7" s="201">
        <v>17830</v>
      </c>
      <c r="P7" s="44">
        <v>40.690894999999998</v>
      </c>
      <c r="Q7" s="44">
        <v>64.758652999999995</v>
      </c>
      <c r="R7" s="201">
        <v>668851</v>
      </c>
      <c r="S7" s="201">
        <v>17306</v>
      </c>
      <c r="T7" s="44">
        <f t="shared" ref="T7:U12" si="0">R7/R$12*100</f>
        <v>39.180700758540979</v>
      </c>
      <c r="U7" s="44">
        <f t="shared" si="0"/>
        <v>51.616559293724649</v>
      </c>
      <c r="V7" s="201">
        <v>633723</v>
      </c>
      <c r="W7" s="201">
        <v>25196</v>
      </c>
      <c r="X7" s="44">
        <v>38.434638</v>
      </c>
      <c r="Y7" s="44">
        <v>52.019159000000002</v>
      </c>
      <c r="AA7" s="75"/>
    </row>
    <row r="8" spans="1:27">
      <c r="A8" s="204" t="s">
        <v>330</v>
      </c>
      <c r="B8" s="201">
        <v>851187</v>
      </c>
      <c r="C8" s="201">
        <v>5323</v>
      </c>
      <c r="D8" s="44">
        <v>44.0779</v>
      </c>
      <c r="E8" s="44">
        <v>45.367766000000003</v>
      </c>
      <c r="F8" s="201">
        <v>903516</v>
      </c>
      <c r="G8" s="201">
        <v>4128</v>
      </c>
      <c r="H8" s="44">
        <v>48.502046</v>
      </c>
      <c r="I8" s="44">
        <v>24.680139</v>
      </c>
      <c r="J8" s="201">
        <v>897198</v>
      </c>
      <c r="K8" s="201">
        <v>6967</v>
      </c>
      <c r="L8" s="44">
        <v>51.783181999999996</v>
      </c>
      <c r="M8" s="44">
        <v>42.823774999999998</v>
      </c>
      <c r="N8" s="201">
        <v>920327</v>
      </c>
      <c r="O8" s="201">
        <v>5839</v>
      </c>
      <c r="P8" s="44">
        <v>53.990789999999997</v>
      </c>
      <c r="Q8" s="44">
        <v>21.207279</v>
      </c>
      <c r="R8" s="201">
        <v>940624</v>
      </c>
      <c r="S8" s="201">
        <v>13345</v>
      </c>
      <c r="T8" s="44">
        <f t="shared" si="0"/>
        <v>55.100923031141249</v>
      </c>
      <c r="U8" s="44">
        <f t="shared" si="0"/>
        <v>39.802553089954664</v>
      </c>
      <c r="V8" s="201">
        <v>890453</v>
      </c>
      <c r="W8" s="201">
        <v>17817</v>
      </c>
      <c r="X8" s="44">
        <v>54.005045000000003</v>
      </c>
      <c r="Y8" s="44">
        <v>36.784623000000003</v>
      </c>
      <c r="AA8" s="75"/>
    </row>
    <row r="9" spans="1:27">
      <c r="A9" s="204" t="s">
        <v>331</v>
      </c>
      <c r="B9" s="201">
        <v>90950</v>
      </c>
      <c r="C9" s="201">
        <v>1499</v>
      </c>
      <c r="D9" s="44">
        <v>4.7097581999999996</v>
      </c>
      <c r="E9" s="44">
        <v>12.775931</v>
      </c>
      <c r="F9" s="201">
        <v>93969</v>
      </c>
      <c r="G9" s="201">
        <v>1380</v>
      </c>
      <c r="H9" s="44">
        <v>5.0443918999999999</v>
      </c>
      <c r="I9" s="44">
        <v>8.2506278000000002</v>
      </c>
      <c r="J9" s="201">
        <v>81003</v>
      </c>
      <c r="K9" s="201">
        <v>2819</v>
      </c>
      <c r="L9" s="44">
        <v>4.6752145000000001</v>
      </c>
      <c r="M9" s="44">
        <v>17.327432999999999</v>
      </c>
      <c r="N9" s="201">
        <v>85423</v>
      </c>
      <c r="O9" s="201">
        <v>3761</v>
      </c>
      <c r="P9" s="44">
        <v>5.0113222999999998</v>
      </c>
      <c r="Q9" s="44">
        <v>13.659972</v>
      </c>
      <c r="R9" s="201">
        <v>95666</v>
      </c>
      <c r="S9" s="201">
        <v>2601</v>
      </c>
      <c r="T9" s="44">
        <f t="shared" si="0"/>
        <v>5.6040297745934176</v>
      </c>
      <c r="U9" s="44">
        <f t="shared" si="0"/>
        <v>7.7576950608446671</v>
      </c>
      <c r="V9" s="201">
        <v>120091</v>
      </c>
      <c r="W9" s="201">
        <v>5338</v>
      </c>
      <c r="X9" s="44">
        <v>7.2833937999999998</v>
      </c>
      <c r="Y9" s="44">
        <v>11.020728</v>
      </c>
      <c r="AA9" s="75"/>
    </row>
    <row r="10" spans="1:27">
      <c r="A10" s="204" t="s">
        <v>332</v>
      </c>
      <c r="B10" s="201">
        <v>722</v>
      </c>
      <c r="C10" s="201">
        <v>0</v>
      </c>
      <c r="D10" s="44">
        <v>3.7388079999999997E-2</v>
      </c>
      <c r="E10" s="44">
        <v>0</v>
      </c>
      <c r="F10" s="201">
        <v>899</v>
      </c>
      <c r="G10" s="201">
        <v>0</v>
      </c>
      <c r="H10" s="44">
        <v>4.8259620000000003E-2</v>
      </c>
      <c r="I10" s="44">
        <v>0</v>
      </c>
      <c r="J10" s="201">
        <v>931</v>
      </c>
      <c r="K10" s="201">
        <v>0</v>
      </c>
      <c r="L10" s="44">
        <v>5.3734120000000003E-2</v>
      </c>
      <c r="M10" s="44">
        <v>0</v>
      </c>
      <c r="N10" s="201">
        <v>2260</v>
      </c>
      <c r="O10" s="201">
        <v>0</v>
      </c>
      <c r="P10" s="44">
        <v>0.13258242000000001</v>
      </c>
      <c r="Q10" s="44">
        <v>0</v>
      </c>
      <c r="R10" s="201">
        <v>1175</v>
      </c>
      <c r="S10" s="201">
        <v>0</v>
      </c>
      <c r="T10" s="44">
        <f t="shared" si="0"/>
        <v>6.8830462077930143E-2</v>
      </c>
      <c r="U10" s="44">
        <f t="shared" si="0"/>
        <v>0</v>
      </c>
      <c r="V10" s="201">
        <v>2232</v>
      </c>
      <c r="W10" s="201">
        <v>0</v>
      </c>
      <c r="X10" s="44">
        <v>0.13536846999999999</v>
      </c>
      <c r="Y10" s="44">
        <v>0</v>
      </c>
      <c r="AA10" s="75"/>
    </row>
    <row r="11" spans="1:27">
      <c r="A11" s="204" t="s">
        <v>333</v>
      </c>
      <c r="B11" s="201">
        <v>1998</v>
      </c>
      <c r="C11" s="201">
        <v>102</v>
      </c>
      <c r="D11" s="44">
        <v>0.10346451</v>
      </c>
      <c r="E11" s="44">
        <v>0.86934288000000004</v>
      </c>
      <c r="F11" s="201">
        <v>3871</v>
      </c>
      <c r="G11" s="201">
        <v>0</v>
      </c>
      <c r="H11" s="44">
        <v>0.20780087999999999</v>
      </c>
      <c r="I11" s="44">
        <v>0</v>
      </c>
      <c r="J11" s="201">
        <v>3248</v>
      </c>
      <c r="K11" s="201">
        <v>0</v>
      </c>
      <c r="L11" s="44">
        <v>0.18746339000000001</v>
      </c>
      <c r="M11" s="44">
        <v>0</v>
      </c>
      <c r="N11" s="201">
        <v>2973</v>
      </c>
      <c r="O11" s="201">
        <v>103</v>
      </c>
      <c r="P11" s="44">
        <v>0.17441042000000001</v>
      </c>
      <c r="Q11" s="44">
        <v>0.37409653999999998</v>
      </c>
      <c r="R11" s="201">
        <v>777</v>
      </c>
      <c r="S11" s="201">
        <v>276</v>
      </c>
      <c r="T11" s="44">
        <f t="shared" si="0"/>
        <v>4.5515973646426997E-2</v>
      </c>
      <c r="U11" s="44">
        <f t="shared" si="0"/>
        <v>0.8231925554760201</v>
      </c>
      <c r="V11" s="201">
        <v>2334</v>
      </c>
      <c r="W11" s="201">
        <v>85</v>
      </c>
      <c r="X11" s="44">
        <v>0.14155466</v>
      </c>
      <c r="Y11" s="44">
        <v>0.17548931000000001</v>
      </c>
      <c r="AA11" s="75"/>
    </row>
    <row r="12" spans="1:27">
      <c r="A12" s="204" t="s">
        <v>17</v>
      </c>
      <c r="B12" s="201">
        <v>1931097</v>
      </c>
      <c r="C12" s="201">
        <v>11733</v>
      </c>
      <c r="D12" s="44">
        <v>100</v>
      </c>
      <c r="E12" s="44">
        <v>100</v>
      </c>
      <c r="F12" s="201">
        <v>1862841</v>
      </c>
      <c r="G12" s="201">
        <v>16726</v>
      </c>
      <c r="H12" s="44">
        <v>100</v>
      </c>
      <c r="I12" s="44">
        <v>100</v>
      </c>
      <c r="J12" s="201">
        <v>1732605</v>
      </c>
      <c r="K12" s="201">
        <v>16269</v>
      </c>
      <c r="L12" s="44">
        <v>100</v>
      </c>
      <c r="M12" s="44">
        <v>100</v>
      </c>
      <c r="N12" s="201">
        <v>1704600</v>
      </c>
      <c r="O12" s="201">
        <v>27533</v>
      </c>
      <c r="P12" s="44">
        <v>100</v>
      </c>
      <c r="Q12" s="44">
        <v>100</v>
      </c>
      <c r="R12" s="201">
        <v>1707093</v>
      </c>
      <c r="S12" s="201">
        <v>33528</v>
      </c>
      <c r="T12" s="44">
        <f t="shared" si="0"/>
        <v>100</v>
      </c>
      <c r="U12" s="44">
        <f t="shared" si="0"/>
        <v>100</v>
      </c>
      <c r="V12" s="201">
        <v>1648833</v>
      </c>
      <c r="W12" s="201">
        <v>48436</v>
      </c>
      <c r="X12" s="44">
        <v>100</v>
      </c>
      <c r="Y12" s="44">
        <v>100</v>
      </c>
      <c r="AA12" s="75"/>
    </row>
    <row r="13" spans="1:27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  <c r="AA13" s="75"/>
    </row>
    <row r="14" spans="1:27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AA14" s="75"/>
    </row>
    <row r="15" spans="1:27">
      <c r="A15" s="437" t="s">
        <v>781</v>
      </c>
      <c r="B15" s="437"/>
      <c r="C15" s="437"/>
      <c r="D15" s="437"/>
      <c r="E15" s="437"/>
      <c r="F15" s="437"/>
      <c r="G15" s="437"/>
      <c r="H15" s="437"/>
      <c r="I15" s="437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AA15" s="75"/>
    </row>
    <row r="16" spans="1:27" s="388" customFormat="1">
      <c r="A16" s="431" t="s">
        <v>764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AA16" s="75"/>
    </row>
    <row r="17" spans="1:27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35"/>
      <c r="U17" s="52"/>
      <c r="V17" s="52"/>
      <c r="W17" s="52"/>
      <c r="X17" s="52"/>
      <c r="Y17" s="52"/>
      <c r="AA17" s="75"/>
    </row>
    <row r="18" spans="1:27">
      <c r="A18" s="499" t="s">
        <v>143</v>
      </c>
      <c r="B18" s="472" t="s">
        <v>9</v>
      </c>
      <c r="C18" s="472"/>
      <c r="D18" s="472"/>
      <c r="E18" s="472"/>
      <c r="F18" s="472" t="s">
        <v>10</v>
      </c>
      <c r="G18" s="472"/>
      <c r="H18" s="472"/>
      <c r="I18" s="472"/>
      <c r="J18" s="472" t="s">
        <v>11</v>
      </c>
      <c r="K18" s="472"/>
      <c r="L18" s="472"/>
      <c r="M18" s="472"/>
      <c r="N18" s="472" t="s">
        <v>12</v>
      </c>
      <c r="O18" s="472"/>
      <c r="P18" s="472"/>
      <c r="Q18" s="472"/>
      <c r="R18" s="472" t="s">
        <v>13</v>
      </c>
      <c r="S18" s="472"/>
      <c r="T18" s="472"/>
      <c r="U18" s="472"/>
      <c r="V18" s="472" t="s">
        <v>81</v>
      </c>
      <c r="W18" s="472"/>
      <c r="X18" s="472"/>
      <c r="Y18" s="472"/>
      <c r="AA18" s="75"/>
    </row>
    <row r="19" spans="1:27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  <c r="J19" s="472" t="s">
        <v>79</v>
      </c>
      <c r="K19" s="472"/>
      <c r="L19" s="472" t="s">
        <v>18</v>
      </c>
      <c r="M19" s="472"/>
      <c r="N19" s="472" t="s">
        <v>79</v>
      </c>
      <c r="O19" s="472"/>
      <c r="P19" s="472" t="s">
        <v>18</v>
      </c>
      <c r="Q19" s="472"/>
      <c r="R19" s="472" t="s">
        <v>79</v>
      </c>
      <c r="S19" s="472"/>
      <c r="T19" s="472" t="s">
        <v>18</v>
      </c>
      <c r="U19" s="472"/>
      <c r="V19" s="472" t="s">
        <v>79</v>
      </c>
      <c r="W19" s="472"/>
      <c r="X19" s="472" t="s">
        <v>18</v>
      </c>
      <c r="Y19" s="472"/>
      <c r="AA19" s="75"/>
    </row>
    <row r="20" spans="1:27" ht="45">
      <c r="A20" s="499"/>
      <c r="B20" s="215" t="s">
        <v>192</v>
      </c>
      <c r="C20" s="215" t="s">
        <v>469</v>
      </c>
      <c r="D20" s="215" t="s">
        <v>192</v>
      </c>
      <c r="E20" s="215" t="s">
        <v>469</v>
      </c>
      <c r="F20" s="215" t="s">
        <v>192</v>
      </c>
      <c r="G20" s="215" t="s">
        <v>469</v>
      </c>
      <c r="H20" s="215" t="s">
        <v>192</v>
      </c>
      <c r="I20" s="215" t="s">
        <v>469</v>
      </c>
      <c r="J20" s="215" t="s">
        <v>192</v>
      </c>
      <c r="K20" s="215" t="s">
        <v>469</v>
      </c>
      <c r="L20" s="215" t="s">
        <v>192</v>
      </c>
      <c r="M20" s="215" t="s">
        <v>469</v>
      </c>
      <c r="N20" s="215" t="s">
        <v>192</v>
      </c>
      <c r="O20" s="215" t="s">
        <v>469</v>
      </c>
      <c r="P20" s="215" t="s">
        <v>192</v>
      </c>
      <c r="Q20" s="215" t="s">
        <v>469</v>
      </c>
      <c r="R20" s="215" t="s">
        <v>192</v>
      </c>
      <c r="S20" s="215" t="s">
        <v>469</v>
      </c>
      <c r="T20" s="215" t="s">
        <v>192</v>
      </c>
      <c r="U20" s="215" t="s">
        <v>469</v>
      </c>
      <c r="V20" s="215" t="s">
        <v>192</v>
      </c>
      <c r="W20" s="215" t="s">
        <v>469</v>
      </c>
      <c r="X20" s="215" t="s">
        <v>192</v>
      </c>
      <c r="Y20" s="215" t="s">
        <v>469</v>
      </c>
      <c r="Z20" s="52"/>
      <c r="AA20" s="75"/>
    </row>
    <row r="21" spans="1:27">
      <c r="A21" s="204" t="s">
        <v>144</v>
      </c>
      <c r="B21" s="201">
        <v>21999</v>
      </c>
      <c r="C21" s="201">
        <v>95</v>
      </c>
      <c r="D21" s="44">
        <v>67.156115</v>
      </c>
      <c r="E21" s="44">
        <v>57.926828999999998</v>
      </c>
      <c r="F21" s="201">
        <v>17315</v>
      </c>
      <c r="G21" s="201">
        <v>98</v>
      </c>
      <c r="H21" s="44">
        <v>63.149641000000003</v>
      </c>
      <c r="I21" s="44">
        <v>69.014084999999994</v>
      </c>
      <c r="J21" s="201">
        <v>11006</v>
      </c>
      <c r="K21" s="201">
        <v>102</v>
      </c>
      <c r="L21" s="44">
        <v>50.756318</v>
      </c>
      <c r="M21" s="44">
        <v>49.275362000000001</v>
      </c>
      <c r="N21" s="201">
        <v>10443</v>
      </c>
      <c r="O21" s="201">
        <v>145</v>
      </c>
      <c r="P21" s="44">
        <v>47.343367000000001</v>
      </c>
      <c r="Q21" s="44">
        <v>60.924370000000003</v>
      </c>
      <c r="R21" s="201">
        <v>12569</v>
      </c>
      <c r="S21" s="201">
        <v>176</v>
      </c>
      <c r="T21" s="44">
        <f t="shared" ref="T21:U26" si="1">R21/R$26*100</f>
        <v>47.860025892925137</v>
      </c>
      <c r="U21" s="44">
        <f t="shared" si="1"/>
        <v>50.867052023121381</v>
      </c>
      <c r="V21" s="201">
        <v>9172</v>
      </c>
      <c r="W21" s="201">
        <v>282</v>
      </c>
      <c r="X21" s="44">
        <v>44.912348999999999</v>
      </c>
      <c r="Y21" s="44">
        <v>56.175299000000003</v>
      </c>
      <c r="AA21" s="75"/>
    </row>
    <row r="22" spans="1:27">
      <c r="A22" s="204" t="s">
        <v>330</v>
      </c>
      <c r="B22" s="201">
        <v>10028</v>
      </c>
      <c r="C22" s="201">
        <v>56</v>
      </c>
      <c r="D22" s="44">
        <v>30.612369000000001</v>
      </c>
      <c r="E22" s="44">
        <v>34.146341</v>
      </c>
      <c r="F22" s="201">
        <v>9613</v>
      </c>
      <c r="G22" s="201">
        <v>39</v>
      </c>
      <c r="H22" s="44">
        <v>35.059629999999999</v>
      </c>
      <c r="I22" s="44">
        <v>27.464789</v>
      </c>
      <c r="J22" s="201">
        <v>10063</v>
      </c>
      <c r="K22" s="201">
        <v>86</v>
      </c>
      <c r="L22" s="44">
        <v>46.407488999999998</v>
      </c>
      <c r="M22" s="44">
        <v>41.545893999999997</v>
      </c>
      <c r="N22" s="201">
        <v>10936</v>
      </c>
      <c r="O22" s="201">
        <v>74</v>
      </c>
      <c r="P22" s="44">
        <v>49.578384</v>
      </c>
      <c r="Q22" s="44">
        <v>31.092437</v>
      </c>
      <c r="R22" s="201">
        <v>12576</v>
      </c>
      <c r="S22" s="201">
        <v>136</v>
      </c>
      <c r="T22" s="44">
        <f t="shared" si="1"/>
        <v>47.886680374685859</v>
      </c>
      <c r="U22" s="44">
        <f t="shared" si="1"/>
        <v>39.306358381502889</v>
      </c>
      <c r="V22" s="201">
        <v>10041</v>
      </c>
      <c r="W22" s="201">
        <v>162</v>
      </c>
      <c r="X22" s="44">
        <v>49.167563999999999</v>
      </c>
      <c r="Y22" s="44">
        <v>32.270916</v>
      </c>
      <c r="AA22" s="75"/>
    </row>
    <row r="23" spans="1:27">
      <c r="A23" s="204" t="s">
        <v>331</v>
      </c>
      <c r="B23" s="201">
        <v>699</v>
      </c>
      <c r="C23" s="201">
        <v>12</v>
      </c>
      <c r="D23" s="44">
        <v>2.1338298999999998</v>
      </c>
      <c r="E23" s="44">
        <v>7.3170732000000003</v>
      </c>
      <c r="F23" s="201">
        <v>435</v>
      </c>
      <c r="G23" s="201">
        <v>5</v>
      </c>
      <c r="H23" s="44">
        <v>1.5864910999999999</v>
      </c>
      <c r="I23" s="44">
        <v>3.5211267999999998</v>
      </c>
      <c r="J23" s="201">
        <v>587</v>
      </c>
      <c r="K23" s="201">
        <v>19</v>
      </c>
      <c r="L23" s="44">
        <v>2.7070650999999999</v>
      </c>
      <c r="M23" s="44">
        <v>9.178744</v>
      </c>
      <c r="N23" s="201">
        <v>647</v>
      </c>
      <c r="O23" s="201">
        <v>18</v>
      </c>
      <c r="P23" s="44">
        <v>2.9331762000000001</v>
      </c>
      <c r="Q23" s="44">
        <v>7.5630252000000002</v>
      </c>
      <c r="R23" s="201">
        <v>1091</v>
      </c>
      <c r="S23" s="201">
        <v>32</v>
      </c>
      <c r="T23" s="44">
        <f t="shared" si="1"/>
        <v>4.1542913715634757</v>
      </c>
      <c r="U23" s="44">
        <f t="shared" si="1"/>
        <v>9.2485549132947966</v>
      </c>
      <c r="V23" s="201">
        <v>1157</v>
      </c>
      <c r="W23" s="201">
        <v>57</v>
      </c>
      <c r="X23" s="44">
        <v>5.6654587999999997</v>
      </c>
      <c r="Y23" s="44">
        <v>11.354582000000001</v>
      </c>
      <c r="AA23" s="75"/>
    </row>
    <row r="24" spans="1:27">
      <c r="A24" s="204" t="s">
        <v>332</v>
      </c>
      <c r="B24" s="201">
        <v>4</v>
      </c>
      <c r="C24" s="201">
        <v>0</v>
      </c>
      <c r="D24" s="44">
        <v>1.2210759999999999E-2</v>
      </c>
      <c r="E24" s="44">
        <v>0</v>
      </c>
      <c r="F24" s="201">
        <v>10</v>
      </c>
      <c r="G24" s="201">
        <v>0</v>
      </c>
      <c r="H24" s="44">
        <v>3.647106E-2</v>
      </c>
      <c r="I24" s="44">
        <v>0</v>
      </c>
      <c r="J24" s="201">
        <v>10</v>
      </c>
      <c r="K24" s="201">
        <v>0</v>
      </c>
      <c r="L24" s="44">
        <v>4.6116949999999997E-2</v>
      </c>
      <c r="M24" s="44">
        <v>0</v>
      </c>
      <c r="N24" s="201">
        <v>10</v>
      </c>
      <c r="O24" s="201">
        <v>0</v>
      </c>
      <c r="P24" s="44">
        <v>4.5335029999999998E-2</v>
      </c>
      <c r="Q24" s="44">
        <v>0</v>
      </c>
      <c r="R24" s="201">
        <v>13</v>
      </c>
      <c r="S24" s="201">
        <v>0</v>
      </c>
      <c r="T24" s="44">
        <f t="shared" si="1"/>
        <v>4.950118041276369E-2</v>
      </c>
      <c r="U24" s="44">
        <f t="shared" si="1"/>
        <v>0</v>
      </c>
      <c r="V24" s="201">
        <v>23</v>
      </c>
      <c r="W24" s="201">
        <v>0</v>
      </c>
      <c r="X24" s="44">
        <v>0.11262364</v>
      </c>
      <c r="Y24" s="44">
        <v>0</v>
      </c>
    </row>
    <row r="25" spans="1:27">
      <c r="A25" s="204" t="s">
        <v>333</v>
      </c>
      <c r="B25" s="201">
        <v>28</v>
      </c>
      <c r="C25" s="201">
        <v>1</v>
      </c>
      <c r="D25" s="44">
        <v>8.5475300000000004E-2</v>
      </c>
      <c r="E25" s="44">
        <v>0.60975610000000002</v>
      </c>
      <c r="F25" s="201">
        <v>46</v>
      </c>
      <c r="G25" s="201">
        <v>0</v>
      </c>
      <c r="H25" s="44">
        <v>0.16776688000000001</v>
      </c>
      <c r="I25" s="44">
        <v>0</v>
      </c>
      <c r="J25" s="201">
        <v>18</v>
      </c>
      <c r="K25" s="201">
        <v>0</v>
      </c>
      <c r="L25" s="44">
        <v>8.3010509999999996E-2</v>
      </c>
      <c r="M25" s="44">
        <v>0</v>
      </c>
      <c r="N25" s="201">
        <v>22</v>
      </c>
      <c r="O25" s="201">
        <v>1</v>
      </c>
      <c r="P25" s="44">
        <v>9.9737060000000002E-2</v>
      </c>
      <c r="Q25" s="44">
        <v>0.42016807</v>
      </c>
      <c r="R25" s="201">
        <v>13</v>
      </c>
      <c r="S25" s="201">
        <v>2</v>
      </c>
      <c r="T25" s="44">
        <f t="shared" si="1"/>
        <v>4.950118041276369E-2</v>
      </c>
      <c r="U25" s="44">
        <f t="shared" si="1"/>
        <v>0.57803468208092479</v>
      </c>
      <c r="V25" s="201">
        <v>29</v>
      </c>
      <c r="W25" s="201">
        <v>1</v>
      </c>
      <c r="X25" s="44">
        <v>0.14200372</v>
      </c>
      <c r="Y25" s="44">
        <v>0.19920319</v>
      </c>
    </row>
    <row r="26" spans="1:27">
      <c r="A26" s="204" t="s">
        <v>17</v>
      </c>
      <c r="B26" s="201">
        <v>32758</v>
      </c>
      <c r="C26" s="201">
        <v>164</v>
      </c>
      <c r="D26" s="44">
        <v>100</v>
      </c>
      <c r="E26" s="44">
        <v>100</v>
      </c>
      <c r="F26" s="201">
        <v>27419</v>
      </c>
      <c r="G26" s="201">
        <v>142</v>
      </c>
      <c r="H26" s="44">
        <v>100</v>
      </c>
      <c r="I26" s="44">
        <v>100</v>
      </c>
      <c r="J26" s="201">
        <v>21684</v>
      </c>
      <c r="K26" s="201">
        <v>207</v>
      </c>
      <c r="L26" s="44">
        <v>100</v>
      </c>
      <c r="M26" s="44">
        <v>100</v>
      </c>
      <c r="N26" s="201">
        <v>22058</v>
      </c>
      <c r="O26" s="201">
        <v>238</v>
      </c>
      <c r="P26" s="44">
        <v>100</v>
      </c>
      <c r="Q26" s="44">
        <v>100</v>
      </c>
      <c r="R26" s="201">
        <v>26262</v>
      </c>
      <c r="S26" s="201">
        <v>346</v>
      </c>
      <c r="T26" s="44">
        <f t="shared" si="1"/>
        <v>100</v>
      </c>
      <c r="U26" s="44">
        <f t="shared" si="1"/>
        <v>100</v>
      </c>
      <c r="V26" s="201">
        <v>20422</v>
      </c>
      <c r="W26" s="201">
        <v>502</v>
      </c>
      <c r="X26" s="44">
        <v>100</v>
      </c>
      <c r="Y26" s="44">
        <v>100</v>
      </c>
    </row>
    <row r="27" spans="1:27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  <c r="W27" s="434"/>
      <c r="X27" s="434"/>
      <c r="Y27" s="434"/>
    </row>
    <row r="28" spans="1:27">
      <c r="Q28" s="35"/>
      <c r="V28" s="35"/>
    </row>
    <row r="29" spans="1:27">
      <c r="A29" s="437" t="s">
        <v>782</v>
      </c>
      <c r="B29" s="437"/>
      <c r="C29" s="437"/>
      <c r="D29" s="437"/>
      <c r="E29" s="437"/>
      <c r="F29" s="437"/>
      <c r="G29" s="437"/>
      <c r="H29" s="437"/>
      <c r="I29" s="437"/>
      <c r="J29" s="66"/>
    </row>
    <row r="30" spans="1:27" s="388" customFormat="1">
      <c r="A30" s="431" t="s">
        <v>764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27" s="178" customFormat="1">
      <c r="A31" s="177"/>
      <c r="B31" s="177"/>
      <c r="C31" s="177"/>
      <c r="D31" s="177"/>
      <c r="E31" s="177"/>
      <c r="F31" s="177"/>
      <c r="G31" s="177"/>
      <c r="H31" s="177"/>
      <c r="I31" s="177"/>
      <c r="J31" s="66"/>
    </row>
    <row r="32" spans="1:27" s="178" customFormat="1">
      <c r="A32" s="498" t="s">
        <v>143</v>
      </c>
      <c r="B32" s="499" t="s">
        <v>457</v>
      </c>
      <c r="C32" s="489">
        <v>2015</v>
      </c>
      <c r="D32" s="489"/>
      <c r="E32" s="489">
        <v>2017</v>
      </c>
      <c r="F32" s="489"/>
      <c r="G32" s="177"/>
      <c r="H32" s="177"/>
      <c r="I32" s="177"/>
      <c r="J32" s="66"/>
    </row>
    <row r="33" spans="1:9" ht="30">
      <c r="A33" s="498"/>
      <c r="B33" s="499"/>
      <c r="C33" s="194" t="s">
        <v>44</v>
      </c>
      <c r="D33" s="194" t="s">
        <v>45</v>
      </c>
      <c r="E33" s="194" t="s">
        <v>44</v>
      </c>
      <c r="F33" s="194" t="s">
        <v>45</v>
      </c>
      <c r="H33" s="84"/>
      <c r="I33" s="84"/>
    </row>
    <row r="34" spans="1:9" ht="30">
      <c r="A34" s="501" t="s">
        <v>144</v>
      </c>
      <c r="B34" s="392" t="s">
        <v>192</v>
      </c>
      <c r="C34" s="410">
        <v>0.39180700000000002</v>
      </c>
      <c r="D34" s="410">
        <v>6.3417999999999999E-3</v>
      </c>
      <c r="E34" s="410">
        <v>0.38434639999999998</v>
      </c>
      <c r="F34" s="410">
        <v>6.2153E-3</v>
      </c>
      <c r="H34" s="10"/>
      <c r="I34" s="12"/>
    </row>
    <row r="35" spans="1:9" ht="45">
      <c r="A35" s="501"/>
      <c r="B35" s="392" t="s">
        <v>469</v>
      </c>
      <c r="C35" s="410">
        <v>0.5161656</v>
      </c>
      <c r="D35" s="410">
        <v>6.9441799999999998E-2</v>
      </c>
      <c r="E35" s="410">
        <v>0.52019159999999998</v>
      </c>
      <c r="F35" s="410">
        <v>3.7977299999999999E-2</v>
      </c>
      <c r="H35" s="10"/>
      <c r="I35" s="12"/>
    </row>
    <row r="36" spans="1:9" ht="30">
      <c r="A36" s="502"/>
      <c r="B36" s="411" t="s">
        <v>333</v>
      </c>
      <c r="C36" s="410">
        <v>0.4671883</v>
      </c>
      <c r="D36" s="410">
        <v>0.1090465</v>
      </c>
      <c r="E36" s="410">
        <v>0.41785450000000002</v>
      </c>
      <c r="F36" s="410">
        <v>5.6460700000000003E-2</v>
      </c>
      <c r="H36" s="10"/>
      <c r="I36" s="12"/>
    </row>
    <row r="37" spans="1:9" ht="30">
      <c r="A37" s="501" t="s">
        <v>330</v>
      </c>
      <c r="B37" s="392" t="s">
        <v>192</v>
      </c>
      <c r="C37" s="410">
        <v>0.55100919999999998</v>
      </c>
      <c r="D37" s="410">
        <v>6.4026999999999999E-3</v>
      </c>
      <c r="E37" s="410">
        <v>0.54005040000000004</v>
      </c>
      <c r="F37" s="410">
        <v>6.5066999999999998E-3</v>
      </c>
      <c r="H37" s="10"/>
      <c r="I37" s="12"/>
    </row>
    <row r="38" spans="1:9" ht="45">
      <c r="A38" s="501"/>
      <c r="B38" s="392" t="s">
        <v>469</v>
      </c>
      <c r="C38" s="410">
        <v>0.39802549999999998</v>
      </c>
      <c r="D38" s="410">
        <v>6.4158199999999999E-2</v>
      </c>
      <c r="E38" s="410">
        <v>0.36784620000000001</v>
      </c>
      <c r="F38" s="410">
        <v>3.6533200000000002E-2</v>
      </c>
      <c r="H38" s="10"/>
      <c r="I38" s="12"/>
    </row>
    <row r="39" spans="1:9" ht="30">
      <c r="A39" s="502"/>
      <c r="B39" s="411" t="s">
        <v>333</v>
      </c>
      <c r="C39" s="410">
        <v>0.48233219999999999</v>
      </c>
      <c r="D39" s="410">
        <v>0.1099586</v>
      </c>
      <c r="E39" s="410">
        <v>0.49245660000000002</v>
      </c>
      <c r="F39" s="410">
        <v>5.99979E-2</v>
      </c>
      <c r="H39" s="10"/>
      <c r="I39" s="12"/>
    </row>
    <row r="40" spans="1:9" ht="30">
      <c r="A40" s="501" t="s">
        <v>331</v>
      </c>
      <c r="B40" s="392" t="s">
        <v>192</v>
      </c>
      <c r="C40" s="410">
        <v>5.6040300000000001E-2</v>
      </c>
      <c r="D40" s="410">
        <v>3.2813E-3</v>
      </c>
      <c r="E40" s="410">
        <v>7.2833899999999993E-2</v>
      </c>
      <c r="F40" s="410">
        <v>4.8992000000000003E-3</v>
      </c>
      <c r="H40" s="10"/>
      <c r="I40" s="12"/>
    </row>
    <row r="41" spans="1:9" ht="45">
      <c r="A41" s="501"/>
      <c r="B41" s="392" t="s">
        <v>469</v>
      </c>
      <c r="C41" s="410">
        <v>7.7576999999999993E-2</v>
      </c>
      <c r="D41" s="410">
        <v>2.1153499999999999E-2</v>
      </c>
      <c r="E41" s="410">
        <v>0.11020729999999999</v>
      </c>
      <c r="F41" s="410">
        <v>2.3758700000000001E-2</v>
      </c>
      <c r="H41" s="10"/>
      <c r="I41" s="12"/>
    </row>
    <row r="42" spans="1:9">
      <c r="A42" s="502"/>
      <c r="B42" s="393" t="s">
        <v>416</v>
      </c>
      <c r="C42" s="410">
        <v>5.0479599999999999E-2</v>
      </c>
      <c r="D42" s="410">
        <v>3.84689E-2</v>
      </c>
      <c r="E42" s="410">
        <v>8.1573199999999998E-2</v>
      </c>
      <c r="F42" s="410">
        <v>4.1258200000000002E-2</v>
      </c>
      <c r="H42" s="10"/>
      <c r="I42" s="12"/>
    </row>
    <row r="43" spans="1:9" ht="30">
      <c r="A43" s="501" t="s">
        <v>332</v>
      </c>
      <c r="B43" s="392" t="s">
        <v>192</v>
      </c>
      <c r="C43" s="410">
        <v>6.8829999999999998E-4</v>
      </c>
      <c r="D43" s="410">
        <v>2.497E-4</v>
      </c>
      <c r="E43" s="410">
        <v>1.3537E-3</v>
      </c>
      <c r="F43" s="410">
        <v>3.7149999999999998E-4</v>
      </c>
      <c r="H43" s="10"/>
      <c r="I43" s="12"/>
    </row>
    <row r="44" spans="1:9" ht="45">
      <c r="A44" s="501"/>
      <c r="B44" s="392" t="s">
        <v>469</v>
      </c>
      <c r="C44" s="410">
        <v>0</v>
      </c>
      <c r="D44" s="410">
        <v>0</v>
      </c>
      <c r="E44" s="410">
        <v>0</v>
      </c>
      <c r="F44" s="410">
        <v>0</v>
      </c>
      <c r="H44" s="10"/>
      <c r="I44" s="12"/>
    </row>
    <row r="45" spans="1:9" ht="30">
      <c r="A45" s="502"/>
      <c r="B45" s="411" t="s">
        <v>333</v>
      </c>
      <c r="C45" s="410">
        <v>0</v>
      </c>
      <c r="D45" s="410">
        <v>0</v>
      </c>
      <c r="E45" s="410">
        <v>0</v>
      </c>
      <c r="F45" s="410">
        <v>0</v>
      </c>
      <c r="H45" s="10"/>
      <c r="I45" s="12"/>
    </row>
    <row r="46" spans="1:9" ht="30">
      <c r="A46" s="501" t="s">
        <v>333</v>
      </c>
      <c r="B46" s="392" t="s">
        <v>192</v>
      </c>
      <c r="C46" s="410">
        <v>4.5520000000000001E-4</v>
      </c>
      <c r="D46" s="410">
        <v>1.6459999999999999E-4</v>
      </c>
      <c r="E46" s="410">
        <v>1.4155000000000001E-3</v>
      </c>
      <c r="F46" s="410">
        <v>4.102E-4</v>
      </c>
      <c r="H46" s="10"/>
      <c r="I46" s="12"/>
    </row>
    <row r="47" spans="1:9" ht="45">
      <c r="A47" s="501"/>
      <c r="B47" s="392" t="s">
        <v>469</v>
      </c>
      <c r="C47" s="410">
        <v>8.2319000000000003E-3</v>
      </c>
      <c r="D47" s="410">
        <v>7.8928999999999996E-3</v>
      </c>
      <c r="E47" s="410">
        <v>1.7549E-3</v>
      </c>
      <c r="F47" s="410">
        <v>1.7570999999999999E-3</v>
      </c>
      <c r="H47" s="10"/>
      <c r="I47" s="12"/>
    </row>
    <row r="48" spans="1:9" ht="30">
      <c r="A48" s="502"/>
      <c r="B48" s="411" t="s">
        <v>333</v>
      </c>
      <c r="C48" s="410">
        <v>0</v>
      </c>
      <c r="D48" s="410">
        <v>0</v>
      </c>
      <c r="E48" s="410">
        <v>8.1157E-3</v>
      </c>
      <c r="F48" s="410">
        <v>6.7479000000000003E-3</v>
      </c>
      <c r="H48" s="10"/>
      <c r="I48" s="12"/>
    </row>
    <row r="49" spans="1:6">
      <c r="A49" s="434" t="s">
        <v>610</v>
      </c>
      <c r="B49" s="434"/>
      <c r="C49" s="434"/>
      <c r="D49" s="434"/>
      <c r="E49" s="434"/>
      <c r="F49" s="434"/>
    </row>
  </sheetData>
  <mergeCells count="56">
    <mergeCell ref="A34:A36"/>
    <mergeCell ref="A37:A39"/>
    <mergeCell ref="A40:A42"/>
    <mergeCell ref="A43:A45"/>
    <mergeCell ref="A46:A48"/>
    <mergeCell ref="B32:B33"/>
    <mergeCell ref="R19:S19"/>
    <mergeCell ref="T19:U19"/>
    <mergeCell ref="V19:W19"/>
    <mergeCell ref="X19:Y19"/>
    <mergeCell ref="A29:I29"/>
    <mergeCell ref="A32:A33"/>
    <mergeCell ref="C32:D32"/>
    <mergeCell ref="E32:F32"/>
    <mergeCell ref="A18:A20"/>
    <mergeCell ref="A30:O30"/>
    <mergeCell ref="L19:M19"/>
    <mergeCell ref="N19:O19"/>
    <mergeCell ref="P19:Q19"/>
    <mergeCell ref="B18:E18"/>
    <mergeCell ref="F18:I18"/>
    <mergeCell ref="J18:M18"/>
    <mergeCell ref="N18:Q18"/>
    <mergeCell ref="B19:C19"/>
    <mergeCell ref="D19:E19"/>
    <mergeCell ref="F19:G19"/>
    <mergeCell ref="H19:I19"/>
    <mergeCell ref="J19:K19"/>
    <mergeCell ref="T5:U5"/>
    <mergeCell ref="V5:W5"/>
    <mergeCell ref="X5:Y5"/>
    <mergeCell ref="A15:I15"/>
    <mergeCell ref="R18:U18"/>
    <mergeCell ref="V18:Y18"/>
    <mergeCell ref="A16:O16"/>
    <mergeCell ref="L5:M5"/>
    <mergeCell ref="N5:O5"/>
    <mergeCell ref="P5:Q5"/>
    <mergeCell ref="N4:Q4"/>
    <mergeCell ref="R5:S5"/>
    <mergeCell ref="A49:F49"/>
    <mergeCell ref="A27:Y27"/>
    <mergeCell ref="A13:Y13"/>
    <mergeCell ref="A1:I1"/>
    <mergeCell ref="A4:A6"/>
    <mergeCell ref="B4:E4"/>
    <mergeCell ref="F4:I4"/>
    <mergeCell ref="J4:M4"/>
    <mergeCell ref="A2:O2"/>
    <mergeCell ref="R4:U4"/>
    <mergeCell ref="V4:Y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6C0D4-9CCD-42CF-A6F2-0CC73195A3D9}">
  <dimension ref="A1:O25"/>
  <sheetViews>
    <sheetView topLeftCell="A10" workbookViewId="0">
      <selection activeCell="A17" sqref="A17:N17"/>
    </sheetView>
  </sheetViews>
  <sheetFormatPr baseColWidth="10" defaultRowHeight="15"/>
  <sheetData>
    <row r="1" spans="1:15">
      <c r="A1" s="437" t="s">
        <v>784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8"/>
    </row>
    <row r="2" spans="1:15" s="388" customFormat="1">
      <c r="A2" s="431" t="s">
        <v>783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78" customFormat="1">
      <c r="A3" s="177"/>
    </row>
    <row r="4" spans="1:15">
      <c r="A4" s="188" t="s">
        <v>68</v>
      </c>
      <c r="B4" s="189" t="s">
        <v>2</v>
      </c>
      <c r="C4" s="189" t="s">
        <v>3</v>
      </c>
      <c r="D4" s="189" t="s">
        <v>4</v>
      </c>
      <c r="E4" s="189" t="s">
        <v>5</v>
      </c>
      <c r="F4" s="189" t="s">
        <v>6</v>
      </c>
      <c r="G4" s="189" t="s">
        <v>7</v>
      </c>
      <c r="H4" s="189" t="s">
        <v>8</v>
      </c>
      <c r="I4" s="189" t="s">
        <v>9</v>
      </c>
      <c r="J4" s="189" t="s">
        <v>10</v>
      </c>
      <c r="K4" s="189" t="s">
        <v>11</v>
      </c>
      <c r="L4" s="189" t="s">
        <v>12</v>
      </c>
      <c r="M4" s="189" t="s">
        <v>13</v>
      </c>
      <c r="N4" s="189" t="s">
        <v>81</v>
      </c>
      <c r="O4" s="48"/>
    </row>
    <row r="5" spans="1:15">
      <c r="A5" s="188" t="s">
        <v>327</v>
      </c>
      <c r="B5" s="187">
        <v>1700650</v>
      </c>
      <c r="C5" s="187">
        <v>1771532</v>
      </c>
      <c r="D5" s="187">
        <v>1821177</v>
      </c>
      <c r="E5" s="187">
        <v>2008709</v>
      </c>
      <c r="F5" s="187">
        <v>2101787</v>
      </c>
      <c r="G5" s="187">
        <v>2166077</v>
      </c>
      <c r="H5" s="187">
        <v>2111084</v>
      </c>
      <c r="I5" s="187">
        <v>1958902</v>
      </c>
      <c r="J5" s="187">
        <v>1884892</v>
      </c>
      <c r="K5" s="187">
        <v>1752884</v>
      </c>
      <c r="L5" s="187">
        <v>1748908</v>
      </c>
      <c r="M5" s="187">
        <v>1744583</v>
      </c>
      <c r="N5" s="187">
        <v>1706880</v>
      </c>
      <c r="O5" s="48"/>
    </row>
    <row r="6" spans="1:15">
      <c r="A6" s="188" t="s">
        <v>328</v>
      </c>
      <c r="B6" s="47">
        <v>1882123</v>
      </c>
      <c r="C6" s="47">
        <v>1971295</v>
      </c>
      <c r="D6" s="47">
        <v>2003860</v>
      </c>
      <c r="E6" s="47">
        <v>2201729</v>
      </c>
      <c r="F6" s="47">
        <v>2278731</v>
      </c>
      <c r="G6" s="47">
        <v>2347192</v>
      </c>
      <c r="H6" s="47">
        <v>2256098</v>
      </c>
      <c r="I6" s="47">
        <v>2119336</v>
      </c>
      <c r="J6" s="47">
        <v>2022520</v>
      </c>
      <c r="K6" s="47">
        <v>1888163</v>
      </c>
      <c r="L6" s="47">
        <v>1902136</v>
      </c>
      <c r="M6" s="47">
        <v>1906843</v>
      </c>
      <c r="N6" s="47">
        <v>1868504</v>
      </c>
      <c r="O6" s="48"/>
    </row>
    <row r="7" spans="1:15">
      <c r="A7" s="188" t="s">
        <v>160</v>
      </c>
      <c r="B7" s="11">
        <v>90.358069</v>
      </c>
      <c r="C7" s="11">
        <v>89.866408000000007</v>
      </c>
      <c r="D7" s="11">
        <v>90.883444999999995</v>
      </c>
      <c r="E7" s="11">
        <v>91.233254000000002</v>
      </c>
      <c r="F7" s="11">
        <v>92.234976000000003</v>
      </c>
      <c r="G7" s="11">
        <v>92.283759000000003</v>
      </c>
      <c r="H7" s="11">
        <v>93.572354000000004</v>
      </c>
      <c r="I7" s="11">
        <v>92.429987999999994</v>
      </c>
      <c r="J7" s="11">
        <v>93.195222000000001</v>
      </c>
      <c r="K7" s="11">
        <v>92.835417000000007</v>
      </c>
      <c r="L7" s="11">
        <v>91.944424999999995</v>
      </c>
      <c r="M7" s="11">
        <v>91.490646999999996</v>
      </c>
      <c r="N7" s="11">
        <v>91.350085000000007</v>
      </c>
      <c r="O7" s="48"/>
    </row>
    <row r="8" spans="1:15" s="388" customFormat="1">
      <c r="A8" s="434" t="s">
        <v>610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</row>
    <row r="9" spans="1:1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</row>
    <row r="10" spans="1:15">
      <c r="A10" s="437" t="s">
        <v>785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8"/>
    </row>
    <row r="11" spans="1:15" s="388" customFormat="1">
      <c r="A11" s="431" t="s">
        <v>783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</row>
    <row r="12" spans="1:15"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</row>
    <row r="13" spans="1:15">
      <c r="A13" s="188" t="s">
        <v>68</v>
      </c>
      <c r="B13" s="189" t="s">
        <v>2</v>
      </c>
      <c r="C13" s="189" t="s">
        <v>3</v>
      </c>
      <c r="D13" s="189" t="s">
        <v>4</v>
      </c>
      <c r="E13" s="189" t="s">
        <v>5</v>
      </c>
      <c r="F13" s="189" t="s">
        <v>6</v>
      </c>
      <c r="G13" s="189" t="s">
        <v>7</v>
      </c>
      <c r="H13" s="189" t="s">
        <v>8</v>
      </c>
      <c r="I13" s="189" t="s">
        <v>9</v>
      </c>
      <c r="J13" s="189" t="s">
        <v>10</v>
      </c>
      <c r="K13" s="189" t="s">
        <v>11</v>
      </c>
      <c r="L13" s="189" t="s">
        <v>12</v>
      </c>
      <c r="M13" s="189" t="s">
        <v>13</v>
      </c>
      <c r="N13" s="189" t="s">
        <v>81</v>
      </c>
      <c r="O13" s="48"/>
    </row>
    <row r="14" spans="1:15">
      <c r="A14" s="188" t="s">
        <v>327</v>
      </c>
      <c r="B14" s="187">
        <v>14376</v>
      </c>
      <c r="C14" s="187">
        <v>19474</v>
      </c>
      <c r="D14" s="187">
        <v>24988</v>
      </c>
      <c r="E14" s="187">
        <v>19127</v>
      </c>
      <c r="F14" s="187">
        <v>27511</v>
      </c>
      <c r="G14" s="187">
        <v>37056</v>
      </c>
      <c r="H14" s="187">
        <v>38895</v>
      </c>
      <c r="I14" s="187">
        <v>33101</v>
      </c>
      <c r="J14" s="187">
        <v>27624</v>
      </c>
      <c r="K14" s="187">
        <v>21926</v>
      </c>
      <c r="L14" s="187">
        <v>22543</v>
      </c>
      <c r="M14" s="187">
        <v>26646</v>
      </c>
      <c r="N14" s="187">
        <v>21052</v>
      </c>
      <c r="O14" s="48"/>
    </row>
    <row r="15" spans="1:15">
      <c r="A15" s="188" t="s">
        <v>328</v>
      </c>
      <c r="B15" s="47">
        <v>15973</v>
      </c>
      <c r="C15" s="47">
        <v>21831</v>
      </c>
      <c r="D15" s="47">
        <v>27567</v>
      </c>
      <c r="E15" s="47">
        <v>21075</v>
      </c>
      <c r="F15" s="47">
        <v>29866</v>
      </c>
      <c r="G15" s="47">
        <v>39865</v>
      </c>
      <c r="H15" s="47">
        <v>41601</v>
      </c>
      <c r="I15" s="47">
        <v>35571</v>
      </c>
      <c r="J15" s="47">
        <v>29491</v>
      </c>
      <c r="K15" s="47">
        <v>23465</v>
      </c>
      <c r="L15" s="47">
        <v>24452</v>
      </c>
      <c r="M15" s="47">
        <v>28999</v>
      </c>
      <c r="N15" s="47">
        <v>22825</v>
      </c>
      <c r="O15" s="48"/>
    </row>
    <row r="16" spans="1:15">
      <c r="A16" s="188" t="s">
        <v>160</v>
      </c>
      <c r="B16" s="11">
        <v>90.001878000000005</v>
      </c>
      <c r="C16" s="11">
        <v>89.203425999999993</v>
      </c>
      <c r="D16" s="11">
        <v>90.644610999999998</v>
      </c>
      <c r="E16" s="11">
        <v>90.756821000000002</v>
      </c>
      <c r="F16" s="11">
        <v>92.114778999999999</v>
      </c>
      <c r="G16" s="11">
        <v>92.953719000000007</v>
      </c>
      <c r="H16" s="11">
        <v>93.495349000000004</v>
      </c>
      <c r="I16" s="11">
        <v>93.056140999999997</v>
      </c>
      <c r="J16" s="11">
        <v>93.669255000000007</v>
      </c>
      <c r="K16" s="11">
        <v>93.441295999999994</v>
      </c>
      <c r="L16" s="11">
        <v>92.192868000000004</v>
      </c>
      <c r="M16" s="11">
        <v>91.885926999999995</v>
      </c>
      <c r="N16" s="11">
        <v>92.232202000000001</v>
      </c>
      <c r="O16" s="48"/>
    </row>
    <row r="17" spans="1:15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</row>
    <row r="18" spans="1:1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</row>
    <row r="19" spans="1:15">
      <c r="A19" s="437" t="s">
        <v>329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8"/>
    </row>
    <row r="20" spans="1:15" s="388" customFormat="1">
      <c r="A20" s="431" t="s">
        <v>783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</row>
    <row r="22" spans="1:15">
      <c r="B22" s="489">
        <v>2015</v>
      </c>
      <c r="C22" s="489"/>
      <c r="D22" s="489">
        <v>2017</v>
      </c>
      <c r="E22" s="489"/>
      <c r="G22" s="81"/>
      <c r="H22" s="81"/>
      <c r="I22" s="48"/>
      <c r="J22" s="48"/>
      <c r="K22" s="48"/>
      <c r="L22" s="48"/>
      <c r="M22" s="48"/>
      <c r="N22" s="48"/>
      <c r="O22" s="48"/>
    </row>
    <row r="23" spans="1:15" ht="30">
      <c r="A23" s="48"/>
      <c r="B23" s="190" t="s">
        <v>44</v>
      </c>
      <c r="C23" s="190" t="s">
        <v>45</v>
      </c>
      <c r="D23" s="190" t="s">
        <v>44</v>
      </c>
      <c r="E23" s="190" t="s">
        <v>45</v>
      </c>
      <c r="F23" s="48"/>
      <c r="G23" s="10"/>
      <c r="H23" s="12"/>
      <c r="I23" s="48"/>
      <c r="J23" s="48"/>
      <c r="K23" s="48"/>
      <c r="L23" s="48"/>
      <c r="M23" s="48"/>
      <c r="N23" s="48"/>
      <c r="O23" s="48"/>
    </row>
    <row r="24" spans="1:15">
      <c r="A24" s="188" t="s">
        <v>160</v>
      </c>
      <c r="B24" s="408">
        <v>0.91490649999999996</v>
      </c>
      <c r="C24" s="408">
        <v>2.4535999999999998E-3</v>
      </c>
      <c r="D24" s="408">
        <v>0.91350089999999995</v>
      </c>
      <c r="E24" s="408">
        <v>4.2532000000000004E-3</v>
      </c>
      <c r="G24" s="10"/>
      <c r="H24" s="12"/>
      <c r="I24" s="48"/>
      <c r="J24" s="48"/>
      <c r="K24" s="48"/>
      <c r="L24" s="48"/>
      <c r="M24" s="48"/>
      <c r="N24" s="48"/>
      <c r="O24" s="48"/>
    </row>
    <row r="25" spans="1:15">
      <c r="A25" s="434" t="s">
        <v>610</v>
      </c>
      <c r="B25" s="434"/>
      <c r="C25" s="434"/>
      <c r="D25" s="434"/>
      <c r="E25" s="434"/>
      <c r="F25" s="48"/>
      <c r="G25" s="10"/>
      <c r="H25" s="12"/>
      <c r="I25" s="48"/>
      <c r="J25" s="48"/>
      <c r="K25" s="48"/>
      <c r="L25" s="48"/>
      <c r="M25" s="48"/>
      <c r="N25" s="48"/>
      <c r="O25" s="48"/>
    </row>
  </sheetData>
  <mergeCells count="11">
    <mergeCell ref="A1:N1"/>
    <mergeCell ref="A10:N10"/>
    <mergeCell ref="B22:C22"/>
    <mergeCell ref="D22:E22"/>
    <mergeCell ref="A25:E25"/>
    <mergeCell ref="A2:O2"/>
    <mergeCell ref="A11:O11"/>
    <mergeCell ref="A20:O20"/>
    <mergeCell ref="A17:N17"/>
    <mergeCell ref="A8:N8"/>
    <mergeCell ref="A19:N1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DDD0-9AF6-49C1-9353-2C2AE465E139}">
  <dimension ref="A1:AN28"/>
  <sheetViews>
    <sheetView topLeftCell="A16" workbookViewId="0">
      <selection activeCell="A19" sqref="A19:AN19"/>
    </sheetView>
  </sheetViews>
  <sheetFormatPr baseColWidth="10" defaultRowHeight="15"/>
  <cols>
    <col min="3" max="3" width="13.42578125" customWidth="1"/>
    <col min="6" max="6" width="12.42578125" customWidth="1"/>
    <col min="9" max="9" width="12.5703125" customWidth="1"/>
    <col min="12" max="12" width="12.7109375" customWidth="1"/>
    <col min="15" max="15" width="12.5703125" customWidth="1"/>
    <col min="18" max="18" width="13.28515625" customWidth="1"/>
    <col min="21" max="21" width="13.140625" customWidth="1"/>
    <col min="24" max="24" width="12.42578125" customWidth="1"/>
    <col min="26" max="26" width="11.5703125" customWidth="1"/>
    <col min="27" max="27" width="12.85546875" customWidth="1"/>
    <col min="30" max="30" width="13.140625" customWidth="1"/>
    <col min="33" max="33" width="12.42578125" customWidth="1"/>
    <col min="36" max="36" width="12.5703125" customWidth="1"/>
    <col min="39" max="39" width="13.28515625" customWidth="1"/>
  </cols>
  <sheetData>
    <row r="1" spans="1:40">
      <c r="A1" s="437" t="s">
        <v>340</v>
      </c>
      <c r="B1" s="437"/>
      <c r="C1" s="437"/>
      <c r="D1" s="437"/>
      <c r="E1" s="437"/>
      <c r="F1" s="437"/>
      <c r="G1" s="437"/>
      <c r="H1" s="437"/>
      <c r="I1" s="437"/>
      <c r="J1" s="437"/>
    </row>
    <row r="2" spans="1:40" s="388" customFormat="1">
      <c r="A2" s="431" t="s">
        <v>783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40">
      <c r="A4" s="503" t="s">
        <v>0</v>
      </c>
      <c r="B4" s="472" t="s">
        <v>2</v>
      </c>
      <c r="C4" s="472"/>
      <c r="D4" s="472"/>
      <c r="E4" s="472" t="s">
        <v>3</v>
      </c>
      <c r="F4" s="472"/>
      <c r="G4" s="472"/>
      <c r="H4" s="472" t="s">
        <v>4</v>
      </c>
      <c r="I4" s="472"/>
      <c r="J4" s="472"/>
      <c r="K4" s="472" t="s">
        <v>5</v>
      </c>
      <c r="L4" s="472"/>
      <c r="M4" s="472"/>
      <c r="N4" s="472" t="s">
        <v>6</v>
      </c>
      <c r="O4" s="472"/>
      <c r="P4" s="472"/>
      <c r="Q4" s="472" t="s">
        <v>7</v>
      </c>
      <c r="R4" s="472"/>
      <c r="S4" s="472"/>
      <c r="T4" s="472" t="s">
        <v>8</v>
      </c>
      <c r="U4" s="472"/>
      <c r="V4" s="472"/>
      <c r="W4" s="472" t="s">
        <v>9</v>
      </c>
      <c r="X4" s="472"/>
      <c r="Y4" s="472"/>
      <c r="Z4" s="472" t="s">
        <v>10</v>
      </c>
      <c r="AA4" s="472"/>
      <c r="AB4" s="472"/>
      <c r="AC4" s="472" t="s">
        <v>11</v>
      </c>
      <c r="AD4" s="472"/>
      <c r="AE4" s="472"/>
      <c r="AF4" s="472" t="s">
        <v>12</v>
      </c>
      <c r="AG4" s="472"/>
      <c r="AH4" s="472"/>
      <c r="AI4" s="472" t="s">
        <v>13</v>
      </c>
      <c r="AJ4" s="472"/>
      <c r="AK4" s="472"/>
      <c r="AL4" s="472" t="s">
        <v>81</v>
      </c>
      <c r="AM4" s="472"/>
      <c r="AN4" s="472"/>
    </row>
    <row r="5" spans="1:40" ht="30">
      <c r="A5" s="503"/>
      <c r="B5" s="208" t="s">
        <v>163</v>
      </c>
      <c r="C5" s="194" t="s">
        <v>328</v>
      </c>
      <c r="D5" s="194" t="s">
        <v>160</v>
      </c>
      <c r="E5" s="208" t="s">
        <v>163</v>
      </c>
      <c r="F5" s="194" t="s">
        <v>328</v>
      </c>
      <c r="G5" s="194" t="s">
        <v>160</v>
      </c>
      <c r="H5" s="208" t="s">
        <v>163</v>
      </c>
      <c r="I5" s="194" t="s">
        <v>328</v>
      </c>
      <c r="J5" s="194" t="s">
        <v>160</v>
      </c>
      <c r="K5" s="208" t="s">
        <v>163</v>
      </c>
      <c r="L5" s="194" t="s">
        <v>328</v>
      </c>
      <c r="M5" s="194" t="s">
        <v>160</v>
      </c>
      <c r="N5" s="208" t="s">
        <v>163</v>
      </c>
      <c r="O5" s="194" t="s">
        <v>328</v>
      </c>
      <c r="P5" s="194" t="s">
        <v>160</v>
      </c>
      <c r="Q5" s="208" t="s">
        <v>163</v>
      </c>
      <c r="R5" s="194" t="s">
        <v>328</v>
      </c>
      <c r="S5" s="194" t="s">
        <v>160</v>
      </c>
      <c r="T5" s="208" t="s">
        <v>163</v>
      </c>
      <c r="U5" s="194" t="s">
        <v>328</v>
      </c>
      <c r="V5" s="194" t="s">
        <v>160</v>
      </c>
      <c r="W5" s="208" t="s">
        <v>163</v>
      </c>
      <c r="X5" s="194" t="s">
        <v>328</v>
      </c>
      <c r="Y5" s="194" t="s">
        <v>160</v>
      </c>
      <c r="Z5" s="208" t="s">
        <v>163</v>
      </c>
      <c r="AA5" s="194" t="s">
        <v>328</v>
      </c>
      <c r="AB5" s="194" t="s">
        <v>160</v>
      </c>
      <c r="AC5" s="208" t="s">
        <v>163</v>
      </c>
      <c r="AD5" s="194" t="s">
        <v>328</v>
      </c>
      <c r="AE5" s="194" t="s">
        <v>160</v>
      </c>
      <c r="AF5" s="208" t="s">
        <v>163</v>
      </c>
      <c r="AG5" s="194" t="s">
        <v>328</v>
      </c>
      <c r="AH5" s="194" t="s">
        <v>160</v>
      </c>
      <c r="AI5" s="208" t="s">
        <v>163</v>
      </c>
      <c r="AJ5" s="194" t="s">
        <v>328</v>
      </c>
      <c r="AK5" s="194" t="s">
        <v>160</v>
      </c>
      <c r="AL5" s="208" t="s">
        <v>163</v>
      </c>
      <c r="AM5" s="194" t="s">
        <v>328</v>
      </c>
      <c r="AN5" s="194" t="s">
        <v>160</v>
      </c>
    </row>
    <row r="6" spans="1:40">
      <c r="A6" s="198" t="s">
        <v>14</v>
      </c>
      <c r="B6" s="47">
        <v>864465</v>
      </c>
      <c r="C6" s="47">
        <v>955722</v>
      </c>
      <c r="D6" s="11">
        <v>90.451511999999994</v>
      </c>
      <c r="E6" s="47">
        <v>906913</v>
      </c>
      <c r="F6" s="47">
        <v>1011119</v>
      </c>
      <c r="G6" s="11">
        <v>89.693991999999994</v>
      </c>
      <c r="H6" s="47">
        <v>923416</v>
      </c>
      <c r="I6" s="47">
        <v>1013746</v>
      </c>
      <c r="J6" s="11">
        <v>91.089483999999999</v>
      </c>
      <c r="K6" s="47">
        <v>1027523</v>
      </c>
      <c r="L6" s="47">
        <v>1121363</v>
      </c>
      <c r="M6" s="11">
        <v>91.631613000000002</v>
      </c>
      <c r="N6" s="47">
        <v>1069762</v>
      </c>
      <c r="O6" s="47">
        <v>1166483</v>
      </c>
      <c r="P6" s="11">
        <v>91.708322999999993</v>
      </c>
      <c r="Q6" s="47">
        <v>1119361</v>
      </c>
      <c r="R6" s="47">
        <v>1215940</v>
      </c>
      <c r="S6" s="11">
        <v>92.057255999999995</v>
      </c>
      <c r="T6" s="47">
        <v>1064526</v>
      </c>
      <c r="U6" s="47">
        <v>1139203</v>
      </c>
      <c r="V6" s="11">
        <v>93.444802999999993</v>
      </c>
      <c r="W6" s="47">
        <v>1004295</v>
      </c>
      <c r="X6" s="47">
        <v>1087870</v>
      </c>
      <c r="Y6" s="11">
        <v>92.317555999999996</v>
      </c>
      <c r="Z6" s="47">
        <v>973323</v>
      </c>
      <c r="AA6" s="47">
        <v>1046656</v>
      </c>
      <c r="AB6" s="11">
        <v>92.993590999999995</v>
      </c>
      <c r="AC6" s="47">
        <v>875160</v>
      </c>
      <c r="AD6" s="47">
        <v>953818</v>
      </c>
      <c r="AE6" s="11">
        <v>91.753353000000004</v>
      </c>
      <c r="AF6" s="47">
        <v>882009</v>
      </c>
      <c r="AG6" s="47">
        <v>957791</v>
      </c>
      <c r="AH6" s="11">
        <v>92.087834999999998</v>
      </c>
      <c r="AI6" s="47">
        <v>904560</v>
      </c>
      <c r="AJ6" s="47">
        <v>993273</v>
      </c>
      <c r="AK6" s="11">
        <v>91.068618999999998</v>
      </c>
      <c r="AL6" s="47">
        <v>878786</v>
      </c>
      <c r="AM6" s="47">
        <v>971714</v>
      </c>
      <c r="AN6" s="11">
        <v>90.436691999999994</v>
      </c>
    </row>
    <row r="7" spans="1:40">
      <c r="A7" s="198" t="s">
        <v>19</v>
      </c>
      <c r="B7" s="47">
        <v>836185</v>
      </c>
      <c r="C7" s="47">
        <v>926401</v>
      </c>
      <c r="D7" s="11">
        <v>90.261668999999998</v>
      </c>
      <c r="E7" s="47">
        <v>864619</v>
      </c>
      <c r="F7" s="47">
        <v>960176</v>
      </c>
      <c r="G7" s="11">
        <v>90.047970000000007</v>
      </c>
      <c r="H7" s="47">
        <v>897761</v>
      </c>
      <c r="I7" s="47">
        <v>990114</v>
      </c>
      <c r="J7" s="11">
        <v>90.672488000000001</v>
      </c>
      <c r="K7" s="47">
        <v>981186</v>
      </c>
      <c r="L7" s="47">
        <v>1080366</v>
      </c>
      <c r="M7" s="11">
        <v>90.819777999999999</v>
      </c>
      <c r="N7" s="47">
        <v>1032025</v>
      </c>
      <c r="O7" s="47">
        <v>1112248</v>
      </c>
      <c r="P7" s="11">
        <v>92.787310000000005</v>
      </c>
      <c r="Q7" s="47">
        <v>1046716</v>
      </c>
      <c r="R7" s="47">
        <v>1131252</v>
      </c>
      <c r="S7" s="11">
        <v>92.527218000000005</v>
      </c>
      <c r="T7" s="47">
        <v>1046558</v>
      </c>
      <c r="U7" s="47">
        <v>1116895</v>
      </c>
      <c r="V7" s="11">
        <v>93.702451999999994</v>
      </c>
      <c r="W7" s="47">
        <v>954607</v>
      </c>
      <c r="X7" s="47">
        <v>1031466</v>
      </c>
      <c r="Y7" s="11">
        <v>92.548567000000006</v>
      </c>
      <c r="Z7" s="47">
        <v>911569</v>
      </c>
      <c r="AA7" s="47">
        <v>975864</v>
      </c>
      <c r="AB7" s="11">
        <v>93.411479</v>
      </c>
      <c r="AC7" s="47">
        <v>877724</v>
      </c>
      <c r="AD7" s="47">
        <v>934345</v>
      </c>
      <c r="AE7" s="11">
        <v>93.940033</v>
      </c>
      <c r="AF7" s="47">
        <v>866899</v>
      </c>
      <c r="AG7" s="47">
        <v>944345</v>
      </c>
      <c r="AH7" s="11">
        <v>91.798972000000006</v>
      </c>
      <c r="AI7" s="47">
        <v>840023</v>
      </c>
      <c r="AJ7" s="47">
        <v>913570</v>
      </c>
      <c r="AK7" s="11">
        <v>91.949494999999999</v>
      </c>
      <c r="AL7" s="47">
        <v>828094</v>
      </c>
      <c r="AM7" s="47">
        <v>896790</v>
      </c>
      <c r="AN7" s="11">
        <v>92.339789999999994</v>
      </c>
    </row>
    <row r="8" spans="1:40">
      <c r="A8" s="198" t="s">
        <v>17</v>
      </c>
      <c r="B8" s="47">
        <v>1700650</v>
      </c>
      <c r="C8" s="47">
        <v>1882123</v>
      </c>
      <c r="D8" s="11">
        <v>90.358069</v>
      </c>
      <c r="E8" s="47">
        <v>1771532</v>
      </c>
      <c r="F8" s="47">
        <v>1971295</v>
      </c>
      <c r="G8" s="11">
        <v>89.866408000000007</v>
      </c>
      <c r="H8" s="47">
        <v>1821177</v>
      </c>
      <c r="I8" s="47">
        <v>2003860</v>
      </c>
      <c r="J8" s="11">
        <v>90.883444999999995</v>
      </c>
      <c r="K8" s="47">
        <v>2008709</v>
      </c>
      <c r="L8" s="47">
        <v>2201729</v>
      </c>
      <c r="M8" s="11">
        <v>91.233254000000002</v>
      </c>
      <c r="N8" s="47">
        <v>2101787</v>
      </c>
      <c r="O8" s="47">
        <v>2278731</v>
      </c>
      <c r="P8" s="11">
        <v>92.234976000000003</v>
      </c>
      <c r="Q8" s="47">
        <v>2166077</v>
      </c>
      <c r="R8" s="47">
        <v>2347192</v>
      </c>
      <c r="S8" s="11">
        <v>92.283759000000003</v>
      </c>
      <c r="T8" s="47">
        <v>2111084</v>
      </c>
      <c r="U8" s="47">
        <v>2256098</v>
      </c>
      <c r="V8" s="11">
        <v>93.572354000000004</v>
      </c>
      <c r="W8" s="47">
        <v>1958902</v>
      </c>
      <c r="X8" s="47">
        <v>2119336</v>
      </c>
      <c r="Y8" s="11">
        <v>92.429987999999994</v>
      </c>
      <c r="Z8" s="47">
        <v>1884892</v>
      </c>
      <c r="AA8" s="47">
        <v>2022520</v>
      </c>
      <c r="AB8" s="11">
        <v>93.195222000000001</v>
      </c>
      <c r="AC8" s="47">
        <v>1752884</v>
      </c>
      <c r="AD8" s="47">
        <v>1888163</v>
      </c>
      <c r="AE8" s="11">
        <v>92.835417000000007</v>
      </c>
      <c r="AF8" s="47">
        <v>1748908</v>
      </c>
      <c r="AG8" s="47">
        <v>1902136</v>
      </c>
      <c r="AH8" s="11">
        <v>91.944424999999995</v>
      </c>
      <c r="AI8" s="47">
        <v>1744583</v>
      </c>
      <c r="AJ8" s="47">
        <v>1906843</v>
      </c>
      <c r="AK8" s="11">
        <v>91.490646999999996</v>
      </c>
      <c r="AL8" s="47">
        <v>1706880</v>
      </c>
      <c r="AM8" s="47">
        <v>1868504</v>
      </c>
      <c r="AN8" s="11">
        <v>91.350085000000007</v>
      </c>
    </row>
    <row r="9" spans="1:40" s="388" customFormat="1">
      <c r="A9" s="434" t="s">
        <v>610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434"/>
      <c r="AJ9" s="434"/>
      <c r="AK9" s="434"/>
      <c r="AL9" s="434"/>
      <c r="AM9" s="434"/>
      <c r="AN9" s="434"/>
    </row>
    <row r="10" spans="1:40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</row>
    <row r="11" spans="1:40">
      <c r="A11" s="437" t="s">
        <v>341</v>
      </c>
      <c r="B11" s="437"/>
      <c r="C11" s="437"/>
      <c r="D11" s="437"/>
      <c r="E11" s="437"/>
      <c r="F11" s="437"/>
      <c r="G11" s="437"/>
      <c r="H11" s="437"/>
      <c r="I11" s="437"/>
      <c r="J11" s="437"/>
    </row>
    <row r="12" spans="1:40" s="388" customFormat="1">
      <c r="A12" s="431" t="s">
        <v>783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40" s="178" customFormat="1">
      <c r="A13" s="177"/>
    </row>
    <row r="14" spans="1:40">
      <c r="A14" s="503" t="s">
        <v>0</v>
      </c>
      <c r="B14" s="472" t="s">
        <v>2</v>
      </c>
      <c r="C14" s="472"/>
      <c r="D14" s="472"/>
      <c r="E14" s="472" t="s">
        <v>3</v>
      </c>
      <c r="F14" s="472"/>
      <c r="G14" s="472"/>
      <c r="H14" s="472" t="s">
        <v>4</v>
      </c>
      <c r="I14" s="472"/>
      <c r="J14" s="472"/>
      <c r="K14" s="472" t="s">
        <v>5</v>
      </c>
      <c r="L14" s="472"/>
      <c r="M14" s="472"/>
      <c r="N14" s="472" t="s">
        <v>6</v>
      </c>
      <c r="O14" s="472"/>
      <c r="P14" s="472"/>
      <c r="Q14" s="472" t="s">
        <v>7</v>
      </c>
      <c r="R14" s="472"/>
      <c r="S14" s="472"/>
      <c r="T14" s="472" t="s">
        <v>8</v>
      </c>
      <c r="U14" s="472"/>
      <c r="V14" s="472"/>
      <c r="W14" s="472" t="s">
        <v>9</v>
      </c>
      <c r="X14" s="472"/>
      <c r="Y14" s="472"/>
      <c r="Z14" s="472" t="s">
        <v>10</v>
      </c>
      <c r="AA14" s="472"/>
      <c r="AB14" s="472"/>
      <c r="AC14" s="472" t="s">
        <v>11</v>
      </c>
      <c r="AD14" s="472"/>
      <c r="AE14" s="472"/>
      <c r="AF14" s="472" t="s">
        <v>12</v>
      </c>
      <c r="AG14" s="472"/>
      <c r="AH14" s="472"/>
      <c r="AI14" s="472" t="s">
        <v>13</v>
      </c>
      <c r="AJ14" s="472"/>
      <c r="AK14" s="472"/>
      <c r="AL14" s="472" t="s">
        <v>81</v>
      </c>
      <c r="AM14" s="472"/>
      <c r="AN14" s="472"/>
    </row>
    <row r="15" spans="1:40" ht="30">
      <c r="A15" s="503"/>
      <c r="B15" s="208" t="s">
        <v>163</v>
      </c>
      <c r="C15" s="194" t="s">
        <v>328</v>
      </c>
      <c r="D15" s="194" t="s">
        <v>160</v>
      </c>
      <c r="E15" s="208" t="s">
        <v>163</v>
      </c>
      <c r="F15" s="194" t="s">
        <v>328</v>
      </c>
      <c r="G15" s="194" t="s">
        <v>160</v>
      </c>
      <c r="H15" s="208" t="s">
        <v>163</v>
      </c>
      <c r="I15" s="194" t="s">
        <v>328</v>
      </c>
      <c r="J15" s="194" t="s">
        <v>160</v>
      </c>
      <c r="K15" s="208" t="s">
        <v>163</v>
      </c>
      <c r="L15" s="194" t="s">
        <v>328</v>
      </c>
      <c r="M15" s="194" t="s">
        <v>160</v>
      </c>
      <c r="N15" s="208" t="s">
        <v>163</v>
      </c>
      <c r="O15" s="194" t="s">
        <v>328</v>
      </c>
      <c r="P15" s="194" t="s">
        <v>160</v>
      </c>
      <c r="Q15" s="208" t="s">
        <v>163</v>
      </c>
      <c r="R15" s="194" t="s">
        <v>328</v>
      </c>
      <c r="S15" s="194" t="s">
        <v>160</v>
      </c>
      <c r="T15" s="208" t="s">
        <v>163</v>
      </c>
      <c r="U15" s="194" t="s">
        <v>328</v>
      </c>
      <c r="V15" s="194" t="s">
        <v>160</v>
      </c>
      <c r="W15" s="208" t="s">
        <v>163</v>
      </c>
      <c r="X15" s="194" t="s">
        <v>328</v>
      </c>
      <c r="Y15" s="194" t="s">
        <v>160</v>
      </c>
      <c r="Z15" s="208" t="s">
        <v>163</v>
      </c>
      <c r="AA15" s="194" t="s">
        <v>328</v>
      </c>
      <c r="AB15" s="194" t="s">
        <v>160</v>
      </c>
      <c r="AC15" s="208" t="s">
        <v>163</v>
      </c>
      <c r="AD15" s="194" t="s">
        <v>328</v>
      </c>
      <c r="AE15" s="194" t="s">
        <v>160</v>
      </c>
      <c r="AF15" s="208" t="s">
        <v>163</v>
      </c>
      <c r="AG15" s="194" t="s">
        <v>328</v>
      </c>
      <c r="AH15" s="194" t="s">
        <v>160</v>
      </c>
      <c r="AI15" s="208" t="s">
        <v>163</v>
      </c>
      <c r="AJ15" s="194" t="s">
        <v>328</v>
      </c>
      <c r="AK15" s="194" t="s">
        <v>160</v>
      </c>
      <c r="AL15" s="208" t="s">
        <v>163</v>
      </c>
      <c r="AM15" s="194" t="s">
        <v>328</v>
      </c>
      <c r="AN15" s="194" t="s">
        <v>160</v>
      </c>
    </row>
    <row r="16" spans="1:40">
      <c r="A16" s="198" t="s">
        <v>14</v>
      </c>
      <c r="B16" s="47">
        <v>7308</v>
      </c>
      <c r="C16" s="47">
        <v>8116</v>
      </c>
      <c r="D16" s="11">
        <v>90.044357000000005</v>
      </c>
      <c r="E16" s="47">
        <v>9944</v>
      </c>
      <c r="F16" s="47">
        <v>11173</v>
      </c>
      <c r="G16" s="11">
        <v>89.000269000000003</v>
      </c>
      <c r="H16" s="47">
        <v>12630</v>
      </c>
      <c r="I16" s="47">
        <v>13941</v>
      </c>
      <c r="J16" s="11">
        <v>90.596082999999993</v>
      </c>
      <c r="K16" s="47">
        <v>9694</v>
      </c>
      <c r="L16" s="47">
        <v>10672</v>
      </c>
      <c r="M16" s="11">
        <v>90.835831999999996</v>
      </c>
      <c r="N16" s="47">
        <v>14031</v>
      </c>
      <c r="O16" s="47">
        <v>15295</v>
      </c>
      <c r="P16" s="11">
        <v>91.735861</v>
      </c>
      <c r="Q16" s="47">
        <v>19010</v>
      </c>
      <c r="R16" s="47">
        <v>20491</v>
      </c>
      <c r="S16" s="11">
        <v>92.772436999999996</v>
      </c>
      <c r="T16" s="47">
        <v>19849</v>
      </c>
      <c r="U16" s="47">
        <v>21243</v>
      </c>
      <c r="V16" s="11">
        <v>93.437837999999999</v>
      </c>
      <c r="W16" s="47">
        <v>17092</v>
      </c>
      <c r="X16" s="47">
        <v>18407</v>
      </c>
      <c r="Y16" s="11">
        <v>92.855979000000005</v>
      </c>
      <c r="Z16" s="47">
        <v>14155</v>
      </c>
      <c r="AA16" s="47">
        <v>15123</v>
      </c>
      <c r="AB16" s="11">
        <v>93.599153999999999</v>
      </c>
      <c r="AC16" s="47">
        <v>11106</v>
      </c>
      <c r="AD16" s="47">
        <v>11937</v>
      </c>
      <c r="AE16" s="11">
        <v>93.038452000000007</v>
      </c>
      <c r="AF16" s="47">
        <v>11429</v>
      </c>
      <c r="AG16" s="47">
        <v>12428</v>
      </c>
      <c r="AH16" s="11">
        <v>91.961698999999996</v>
      </c>
      <c r="AI16" s="47">
        <v>13614</v>
      </c>
      <c r="AJ16" s="47">
        <v>14873</v>
      </c>
      <c r="AK16" s="11">
        <v>91.534996000000007</v>
      </c>
      <c r="AL16" s="47">
        <v>10764</v>
      </c>
      <c r="AM16" s="47">
        <v>11719</v>
      </c>
      <c r="AN16" s="11">
        <v>91.850841000000003</v>
      </c>
    </row>
    <row r="17" spans="1:40">
      <c r="A17" s="198" t="s">
        <v>19</v>
      </c>
      <c r="B17" s="47">
        <v>7068</v>
      </c>
      <c r="C17" s="47">
        <v>7857</v>
      </c>
      <c r="D17" s="11">
        <v>89.957999000000001</v>
      </c>
      <c r="E17" s="47">
        <v>9530</v>
      </c>
      <c r="F17" s="47">
        <v>10658</v>
      </c>
      <c r="G17" s="11">
        <v>89.416400999999993</v>
      </c>
      <c r="H17" s="47">
        <v>12358</v>
      </c>
      <c r="I17" s="47">
        <v>13626</v>
      </c>
      <c r="J17" s="11">
        <v>90.694260999999997</v>
      </c>
      <c r="K17" s="47">
        <v>9433</v>
      </c>
      <c r="L17" s="47">
        <v>10403</v>
      </c>
      <c r="M17" s="11">
        <v>90.675766999999993</v>
      </c>
      <c r="N17" s="47">
        <v>13480</v>
      </c>
      <c r="O17" s="47">
        <v>14571</v>
      </c>
      <c r="P17" s="11">
        <v>92.512524999999997</v>
      </c>
      <c r="Q17" s="47">
        <v>18046</v>
      </c>
      <c r="R17" s="47">
        <v>19374</v>
      </c>
      <c r="S17" s="11">
        <v>93.145453000000003</v>
      </c>
      <c r="T17" s="47">
        <v>19046</v>
      </c>
      <c r="U17" s="47">
        <v>20358</v>
      </c>
      <c r="V17" s="11">
        <v>93.555358999999996</v>
      </c>
      <c r="W17" s="47">
        <v>16009</v>
      </c>
      <c r="X17" s="47">
        <v>17164</v>
      </c>
      <c r="Y17" s="11">
        <v>93.270798999999997</v>
      </c>
      <c r="Z17" s="47">
        <v>13469</v>
      </c>
      <c r="AA17" s="47">
        <v>14368</v>
      </c>
      <c r="AB17" s="11">
        <v>93.743039999999993</v>
      </c>
      <c r="AC17" s="47">
        <v>10820</v>
      </c>
      <c r="AD17" s="47">
        <v>11528</v>
      </c>
      <c r="AE17" s="11">
        <v>93.858431999999993</v>
      </c>
      <c r="AF17" s="47">
        <v>11114</v>
      </c>
      <c r="AG17" s="47">
        <v>12024</v>
      </c>
      <c r="AH17" s="11">
        <v>92.431803000000002</v>
      </c>
      <c r="AI17" s="47">
        <v>13032</v>
      </c>
      <c r="AJ17" s="47">
        <v>14126</v>
      </c>
      <c r="AK17" s="11">
        <v>92.255415999999997</v>
      </c>
      <c r="AL17" s="47">
        <v>10288</v>
      </c>
      <c r="AM17" s="47">
        <v>11106</v>
      </c>
      <c r="AN17" s="11">
        <v>92.634612000000004</v>
      </c>
    </row>
    <row r="18" spans="1:40">
      <c r="A18" s="198" t="s">
        <v>17</v>
      </c>
      <c r="B18" s="47">
        <v>14376</v>
      </c>
      <c r="C18" s="47">
        <v>15973</v>
      </c>
      <c r="D18" s="11">
        <v>90.001878000000005</v>
      </c>
      <c r="E18" s="47">
        <v>19474</v>
      </c>
      <c r="F18" s="47">
        <v>21831</v>
      </c>
      <c r="G18" s="11">
        <v>89.203425999999993</v>
      </c>
      <c r="H18" s="47">
        <v>24988</v>
      </c>
      <c r="I18" s="47">
        <v>27567</v>
      </c>
      <c r="J18" s="11">
        <v>90.644610999999998</v>
      </c>
      <c r="K18" s="47">
        <v>19127</v>
      </c>
      <c r="L18" s="47">
        <v>21075</v>
      </c>
      <c r="M18" s="11">
        <v>90.756821000000002</v>
      </c>
      <c r="N18" s="47">
        <v>27511</v>
      </c>
      <c r="O18" s="47">
        <v>29866</v>
      </c>
      <c r="P18" s="11">
        <v>92.114778999999999</v>
      </c>
      <c r="Q18" s="47">
        <v>37056</v>
      </c>
      <c r="R18" s="47">
        <v>39865</v>
      </c>
      <c r="S18" s="11">
        <v>92.953719000000007</v>
      </c>
      <c r="T18" s="47">
        <v>38895</v>
      </c>
      <c r="U18" s="47">
        <v>41601</v>
      </c>
      <c r="V18" s="11">
        <v>93.495349000000004</v>
      </c>
      <c r="W18" s="47">
        <v>33101</v>
      </c>
      <c r="X18" s="47">
        <v>35571</v>
      </c>
      <c r="Y18" s="11">
        <v>93.056140999999997</v>
      </c>
      <c r="Z18" s="47">
        <v>27624</v>
      </c>
      <c r="AA18" s="47">
        <v>29491</v>
      </c>
      <c r="AB18" s="11">
        <v>93.669255000000007</v>
      </c>
      <c r="AC18" s="47">
        <v>21926</v>
      </c>
      <c r="AD18" s="47">
        <v>23465</v>
      </c>
      <c r="AE18" s="11">
        <v>93.441295999999994</v>
      </c>
      <c r="AF18" s="47">
        <v>22543</v>
      </c>
      <c r="AG18" s="47">
        <v>24452</v>
      </c>
      <c r="AH18" s="11">
        <v>92.192868000000004</v>
      </c>
      <c r="AI18" s="47">
        <v>26646</v>
      </c>
      <c r="AJ18" s="47">
        <v>28999</v>
      </c>
      <c r="AK18" s="11">
        <v>91.885926999999995</v>
      </c>
      <c r="AL18" s="47">
        <v>21052</v>
      </c>
      <c r="AM18" s="47">
        <v>22825</v>
      </c>
      <c r="AN18" s="11">
        <v>92.232202000000001</v>
      </c>
    </row>
    <row r="19" spans="1:40" s="388" customFormat="1">
      <c r="A19" s="434" t="s">
        <v>610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  <c r="V19" s="434"/>
      <c r="W19" s="434"/>
      <c r="X19" s="434"/>
      <c r="Y19" s="434"/>
      <c r="Z19" s="434"/>
      <c r="AA19" s="434"/>
      <c r="AB19" s="434"/>
      <c r="AC19" s="434"/>
      <c r="AD19" s="434"/>
      <c r="AE19" s="434"/>
      <c r="AF19" s="434"/>
      <c r="AG19" s="434"/>
      <c r="AH19" s="434"/>
      <c r="AI19" s="434"/>
      <c r="AJ19" s="434"/>
      <c r="AK19" s="434"/>
      <c r="AL19" s="434"/>
      <c r="AM19" s="434"/>
      <c r="AN19" s="434"/>
    </row>
    <row r="20" spans="1:40" s="178" customFormat="1">
      <c r="A20" s="206"/>
      <c r="B20" s="124"/>
      <c r="C20" s="124"/>
      <c r="D20" s="16"/>
      <c r="E20" s="124"/>
      <c r="F20" s="124"/>
      <c r="G20" s="16"/>
      <c r="H20" s="124"/>
      <c r="I20" s="124"/>
      <c r="J20" s="16"/>
      <c r="K20" s="124"/>
      <c r="L20" s="124"/>
      <c r="M20" s="16"/>
      <c r="N20" s="124"/>
      <c r="O20" s="124"/>
      <c r="P20" s="16"/>
      <c r="Q20" s="124"/>
      <c r="R20" s="124"/>
      <c r="S20" s="16"/>
      <c r="T20" s="124"/>
      <c r="U20" s="124"/>
      <c r="V20" s="16"/>
      <c r="W20" s="124"/>
      <c r="X20" s="124"/>
      <c r="Y20" s="16"/>
      <c r="Z20" s="124"/>
      <c r="AA20" s="124"/>
      <c r="AB20" s="16"/>
      <c r="AC20" s="124"/>
      <c r="AD20" s="124"/>
      <c r="AE20" s="16"/>
      <c r="AF20" s="124"/>
      <c r="AG20" s="124"/>
      <c r="AH20" s="16"/>
      <c r="AI20" s="124"/>
      <c r="AJ20" s="124"/>
      <c r="AK20" s="16"/>
      <c r="AL20" s="124"/>
      <c r="AM20" s="124"/>
      <c r="AN20" s="16"/>
    </row>
    <row r="21" spans="1:40" s="178" customFormat="1">
      <c r="A21" s="437" t="s">
        <v>474</v>
      </c>
      <c r="B21" s="437"/>
      <c r="C21" s="437"/>
      <c r="D21" s="437"/>
      <c r="E21" s="437"/>
      <c r="F21" s="437"/>
      <c r="G21" s="437"/>
      <c r="H21" s="437"/>
      <c r="I21" s="437"/>
      <c r="J21" s="437"/>
      <c r="K21" s="124"/>
      <c r="L21" s="124"/>
      <c r="M21" s="16"/>
      <c r="N21" s="124"/>
      <c r="O21" s="124"/>
      <c r="P21" s="16"/>
      <c r="Q21" s="124"/>
      <c r="R21" s="124"/>
      <c r="S21" s="16"/>
      <c r="T21" s="124"/>
      <c r="U21" s="124"/>
      <c r="V21" s="16"/>
      <c r="W21" s="124"/>
      <c r="X21" s="124"/>
      <c r="Y21" s="16"/>
      <c r="Z21" s="124"/>
      <c r="AA21" s="124"/>
      <c r="AB21" s="16"/>
      <c r="AC21" s="124"/>
      <c r="AD21" s="124"/>
      <c r="AE21" s="16"/>
      <c r="AF21" s="124"/>
      <c r="AG21" s="124"/>
      <c r="AH21" s="16"/>
      <c r="AI21" s="124"/>
      <c r="AJ21" s="124"/>
      <c r="AK21" s="16"/>
      <c r="AL21" s="124"/>
      <c r="AM21" s="124"/>
      <c r="AN21" s="16"/>
    </row>
    <row r="22" spans="1:40" s="388" customFormat="1">
      <c r="A22" s="431" t="s">
        <v>783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  <c r="P22" s="16"/>
      <c r="Q22" s="124"/>
      <c r="R22" s="124"/>
      <c r="S22" s="16"/>
      <c r="T22" s="124"/>
      <c r="U22" s="124"/>
      <c r="V22" s="16"/>
      <c r="W22" s="124"/>
      <c r="X22" s="124"/>
      <c r="Y22" s="16"/>
      <c r="Z22" s="124"/>
      <c r="AA22" s="124"/>
      <c r="AB22" s="16"/>
      <c r="AC22" s="124"/>
      <c r="AD22" s="124"/>
      <c r="AE22" s="16"/>
      <c r="AF22" s="124"/>
      <c r="AG22" s="124"/>
      <c r="AH22" s="16"/>
      <c r="AI22" s="124"/>
      <c r="AJ22" s="124"/>
      <c r="AK22" s="16"/>
      <c r="AL22" s="124"/>
      <c r="AM22" s="124"/>
      <c r="AN22" s="16"/>
    </row>
    <row r="23" spans="1:40" s="178" customFormat="1">
      <c r="A23" s="206"/>
      <c r="B23" s="124"/>
      <c r="C23" s="124"/>
      <c r="D23" s="16"/>
      <c r="E23" s="124"/>
      <c r="F23" s="124"/>
      <c r="G23" s="16"/>
      <c r="H23" s="124"/>
      <c r="I23" s="124"/>
      <c r="J23" s="16"/>
      <c r="K23" s="124"/>
      <c r="L23" s="124"/>
      <c r="M23" s="16"/>
      <c r="N23" s="124"/>
      <c r="O23" s="124"/>
      <c r="P23" s="16"/>
      <c r="Q23" s="124"/>
      <c r="R23" s="124"/>
      <c r="S23" s="16"/>
      <c r="T23" s="124"/>
      <c r="U23" s="124"/>
      <c r="V23" s="16"/>
      <c r="W23" s="124"/>
      <c r="X23" s="124"/>
      <c r="Y23" s="16"/>
      <c r="Z23" s="124"/>
      <c r="AA23" s="124"/>
      <c r="AB23" s="16"/>
      <c r="AC23" s="124"/>
      <c r="AD23" s="124"/>
      <c r="AE23" s="16"/>
      <c r="AF23" s="124"/>
      <c r="AG23" s="124"/>
      <c r="AH23" s="16"/>
      <c r="AI23" s="124"/>
      <c r="AJ23" s="124"/>
      <c r="AK23" s="16"/>
      <c r="AL23" s="124"/>
      <c r="AM23" s="124"/>
      <c r="AN23" s="16"/>
    </row>
    <row r="24" spans="1:40">
      <c r="A24" s="498" t="s">
        <v>160</v>
      </c>
      <c r="B24" s="489">
        <v>2015</v>
      </c>
      <c r="C24" s="489"/>
      <c r="D24" s="489">
        <v>2017</v>
      </c>
      <c r="E24" s="489"/>
    </row>
    <row r="25" spans="1:40" ht="30">
      <c r="A25" s="498"/>
      <c r="B25" s="190" t="s">
        <v>44</v>
      </c>
      <c r="C25" s="190" t="s">
        <v>45</v>
      </c>
      <c r="D25" s="190" t="s">
        <v>44</v>
      </c>
      <c r="E25" s="190" t="s">
        <v>45</v>
      </c>
      <c r="G25" s="81"/>
      <c r="H25" s="81"/>
    </row>
    <row r="26" spans="1:40">
      <c r="A26" s="188" t="s">
        <v>14</v>
      </c>
      <c r="B26" s="408">
        <v>0.9106862</v>
      </c>
      <c r="C26" s="408">
        <v>3.5932999999999998E-3</v>
      </c>
      <c r="D26" s="408">
        <v>0.90436689999999997</v>
      </c>
      <c r="E26" s="408">
        <v>7.4714999999999998E-3</v>
      </c>
      <c r="G26" s="10"/>
      <c r="H26" s="12"/>
    </row>
    <row r="27" spans="1:40">
      <c r="A27" s="188" t="s">
        <v>19</v>
      </c>
      <c r="B27" s="408">
        <v>0.9194949</v>
      </c>
      <c r="C27" s="408">
        <v>3.1787E-3</v>
      </c>
      <c r="D27" s="408">
        <v>0.92339789999999999</v>
      </c>
      <c r="E27" s="408">
        <v>3.2536000000000002E-3</v>
      </c>
      <c r="G27" s="10"/>
      <c r="H27" s="12"/>
    </row>
    <row r="28" spans="1:40">
      <c r="A28" s="434" t="s">
        <v>610</v>
      </c>
      <c r="B28" s="434"/>
      <c r="C28" s="434"/>
      <c r="D28" s="434"/>
      <c r="E28" s="434"/>
    </row>
  </sheetData>
  <mergeCells count="40">
    <mergeCell ref="A21:J21"/>
    <mergeCell ref="B24:C24"/>
    <mergeCell ref="D24:E24"/>
    <mergeCell ref="A24:A25"/>
    <mergeCell ref="T14:V14"/>
    <mergeCell ref="A22:O22"/>
    <mergeCell ref="T4:V4"/>
    <mergeCell ref="W4:Y4"/>
    <mergeCell ref="Z4:AB4"/>
    <mergeCell ref="AC4:AE4"/>
    <mergeCell ref="AL14:AN14"/>
    <mergeCell ref="W14:Y14"/>
    <mergeCell ref="Z14:AB14"/>
    <mergeCell ref="AC14:AE14"/>
    <mergeCell ref="AF14:AH14"/>
    <mergeCell ref="AI14:AK14"/>
    <mergeCell ref="H14:J14"/>
    <mergeCell ref="K14:M14"/>
    <mergeCell ref="N14:P14"/>
    <mergeCell ref="Q14:S14"/>
    <mergeCell ref="N4:P4"/>
    <mergeCell ref="Q4:S4"/>
    <mergeCell ref="A11:J11"/>
    <mergeCell ref="A12:O12"/>
    <mergeCell ref="A28:E28"/>
    <mergeCell ref="A19:AN19"/>
    <mergeCell ref="A9:AN9"/>
    <mergeCell ref="K4:M4"/>
    <mergeCell ref="A1:J1"/>
    <mergeCell ref="B4:D4"/>
    <mergeCell ref="A4:A5"/>
    <mergeCell ref="E4:G4"/>
    <mergeCell ref="H4:J4"/>
    <mergeCell ref="A2:O2"/>
    <mergeCell ref="AF4:AH4"/>
    <mergeCell ref="AI4:AK4"/>
    <mergeCell ref="AL4:AN4"/>
    <mergeCell ref="A14:A15"/>
    <mergeCell ref="B14:D14"/>
    <mergeCell ref="E14:G1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2F410-D7B9-42C7-A562-17581910A3DB}">
  <dimension ref="A1:O135"/>
  <sheetViews>
    <sheetView topLeftCell="A100" workbookViewId="0">
      <selection activeCell="A107" sqref="A107:O107"/>
    </sheetView>
  </sheetViews>
  <sheetFormatPr baseColWidth="10" defaultRowHeight="15"/>
  <cols>
    <col min="1" max="1" width="16.5703125" customWidth="1"/>
    <col min="2" max="2" width="18.85546875" customWidth="1"/>
    <col min="3" max="3" width="9.7109375" customWidth="1"/>
    <col min="4" max="4" width="10.42578125" customWidth="1"/>
    <col min="5" max="15" width="9.7109375" customWidth="1"/>
  </cols>
  <sheetData>
    <row r="1" spans="1:15">
      <c r="A1" s="437" t="s">
        <v>786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88" customFormat="1">
      <c r="A2" s="431" t="s">
        <v>783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78" customFormat="1">
      <c r="A3" s="177"/>
    </row>
    <row r="4" spans="1:15">
      <c r="A4" s="188" t="s">
        <v>161</v>
      </c>
      <c r="B4" s="188" t="s">
        <v>80</v>
      </c>
      <c r="C4" s="191" t="s">
        <v>2</v>
      </c>
      <c r="D4" s="189" t="s">
        <v>3</v>
      </c>
      <c r="E4" s="189" t="s">
        <v>4</v>
      </c>
      <c r="F4" s="189" t="s">
        <v>5</v>
      </c>
      <c r="G4" s="189" t="s">
        <v>6</v>
      </c>
      <c r="H4" s="189" t="s">
        <v>7</v>
      </c>
      <c r="I4" s="189" t="s">
        <v>8</v>
      </c>
      <c r="J4" s="189" t="s">
        <v>9</v>
      </c>
      <c r="K4" s="189" t="s">
        <v>10</v>
      </c>
      <c r="L4" s="189" t="s">
        <v>11</v>
      </c>
      <c r="M4" s="189" t="s">
        <v>12</v>
      </c>
      <c r="N4" s="189" t="s">
        <v>13</v>
      </c>
      <c r="O4" s="189" t="s">
        <v>81</v>
      </c>
    </row>
    <row r="5" spans="1:15">
      <c r="A5" s="504" t="s">
        <v>327</v>
      </c>
      <c r="B5" s="188" t="s">
        <v>46</v>
      </c>
      <c r="C5" s="210" t="s">
        <v>455</v>
      </c>
      <c r="D5" s="210" t="s">
        <v>455</v>
      </c>
      <c r="E5" s="210" t="s">
        <v>455</v>
      </c>
      <c r="F5" s="210" t="s">
        <v>455</v>
      </c>
      <c r="G5" s="210" t="s">
        <v>455</v>
      </c>
      <c r="H5" s="210" t="s">
        <v>455</v>
      </c>
      <c r="I5" s="210" t="s">
        <v>455</v>
      </c>
      <c r="J5" s="187">
        <v>24068</v>
      </c>
      <c r="K5" s="187">
        <v>22100</v>
      </c>
      <c r="L5" s="187">
        <v>19168</v>
      </c>
      <c r="M5" s="187">
        <v>19458</v>
      </c>
      <c r="N5" s="187">
        <v>17487</v>
      </c>
      <c r="O5" s="187">
        <v>18087</v>
      </c>
    </row>
    <row r="6" spans="1:15">
      <c r="A6" s="488"/>
      <c r="B6" s="188" t="s">
        <v>47</v>
      </c>
      <c r="C6" s="193">
        <v>44551</v>
      </c>
      <c r="D6" s="47">
        <v>48642</v>
      </c>
      <c r="E6" s="47">
        <v>50268</v>
      </c>
      <c r="F6" s="47">
        <v>54778</v>
      </c>
      <c r="G6" s="47">
        <v>63138</v>
      </c>
      <c r="H6" s="47">
        <v>54996</v>
      </c>
      <c r="I6" s="47">
        <v>59020</v>
      </c>
      <c r="J6" s="47">
        <v>32094</v>
      </c>
      <c r="K6" s="47">
        <v>38128</v>
      </c>
      <c r="L6" s="47">
        <v>38162</v>
      </c>
      <c r="M6" s="47">
        <v>39801</v>
      </c>
      <c r="N6" s="47">
        <v>37776</v>
      </c>
      <c r="O6" s="47">
        <v>41981</v>
      </c>
    </row>
    <row r="7" spans="1:15">
      <c r="A7" s="488"/>
      <c r="B7" s="188" t="s">
        <v>48</v>
      </c>
      <c r="C7" s="192">
        <v>55337</v>
      </c>
      <c r="D7" s="187">
        <v>50986</v>
      </c>
      <c r="E7" s="187">
        <v>60739</v>
      </c>
      <c r="F7" s="187">
        <v>66643</v>
      </c>
      <c r="G7" s="187">
        <v>72559</v>
      </c>
      <c r="H7" s="187">
        <v>64027</v>
      </c>
      <c r="I7" s="187">
        <v>64537</v>
      </c>
      <c r="J7" s="187">
        <v>65831</v>
      </c>
      <c r="K7" s="187">
        <v>71266</v>
      </c>
      <c r="L7" s="187">
        <v>61556</v>
      </c>
      <c r="M7" s="187">
        <v>63708</v>
      </c>
      <c r="N7" s="187">
        <v>63299</v>
      </c>
      <c r="O7" s="187">
        <v>62864</v>
      </c>
    </row>
    <row r="8" spans="1:15">
      <c r="A8" s="488"/>
      <c r="B8" s="188" t="s">
        <v>49</v>
      </c>
      <c r="C8" s="193">
        <v>33330</v>
      </c>
      <c r="D8" s="47">
        <v>28710</v>
      </c>
      <c r="E8" s="47">
        <v>31307</v>
      </c>
      <c r="F8" s="47">
        <v>38058</v>
      </c>
      <c r="G8" s="47">
        <v>42308</v>
      </c>
      <c r="H8" s="47">
        <v>44793</v>
      </c>
      <c r="I8" s="47">
        <v>41738</v>
      </c>
      <c r="J8" s="47">
        <v>37328</v>
      </c>
      <c r="K8" s="47">
        <v>36088</v>
      </c>
      <c r="L8" s="47">
        <v>31570</v>
      </c>
      <c r="M8" s="47">
        <v>31492</v>
      </c>
      <c r="N8" s="47">
        <v>32548</v>
      </c>
      <c r="O8" s="47">
        <v>32121</v>
      </c>
    </row>
    <row r="9" spans="1:15">
      <c r="A9" s="488"/>
      <c r="B9" s="188" t="s">
        <v>50</v>
      </c>
      <c r="C9" s="192">
        <v>66617</v>
      </c>
      <c r="D9" s="187">
        <v>67574</v>
      </c>
      <c r="E9" s="187">
        <v>76944</v>
      </c>
      <c r="F9" s="187">
        <v>78090</v>
      </c>
      <c r="G9" s="187">
        <v>87049</v>
      </c>
      <c r="H9" s="187">
        <v>92011</v>
      </c>
      <c r="I9" s="187">
        <v>83472</v>
      </c>
      <c r="J9" s="187">
        <v>77516</v>
      </c>
      <c r="K9" s="187">
        <v>78732</v>
      </c>
      <c r="L9" s="187">
        <v>71796</v>
      </c>
      <c r="M9" s="187">
        <v>71512</v>
      </c>
      <c r="N9" s="187">
        <v>76051</v>
      </c>
      <c r="O9" s="187">
        <v>85986</v>
      </c>
    </row>
    <row r="10" spans="1:15">
      <c r="A10" s="488"/>
      <c r="B10" s="188" t="s">
        <v>51</v>
      </c>
      <c r="C10" s="193">
        <v>174922</v>
      </c>
      <c r="D10" s="47">
        <v>189356</v>
      </c>
      <c r="E10" s="47">
        <v>180782</v>
      </c>
      <c r="F10" s="47">
        <v>196629</v>
      </c>
      <c r="G10" s="47">
        <v>204053</v>
      </c>
      <c r="H10" s="47">
        <v>203694</v>
      </c>
      <c r="I10" s="47">
        <v>209104</v>
      </c>
      <c r="J10" s="47">
        <v>208546</v>
      </c>
      <c r="K10" s="47">
        <v>197647</v>
      </c>
      <c r="L10" s="47">
        <v>167499</v>
      </c>
      <c r="M10" s="47">
        <v>176141</v>
      </c>
      <c r="N10" s="47">
        <v>170900</v>
      </c>
      <c r="O10" s="47">
        <v>169487</v>
      </c>
    </row>
    <row r="11" spans="1:15">
      <c r="A11" s="488"/>
      <c r="B11" s="188" t="s">
        <v>52</v>
      </c>
      <c r="C11" s="192">
        <v>625025</v>
      </c>
      <c r="D11" s="187">
        <v>674029</v>
      </c>
      <c r="E11" s="187">
        <v>696170</v>
      </c>
      <c r="F11" s="187">
        <v>773069</v>
      </c>
      <c r="G11" s="187">
        <v>812287</v>
      </c>
      <c r="H11" s="187">
        <v>863973</v>
      </c>
      <c r="I11" s="187">
        <v>830867</v>
      </c>
      <c r="J11" s="187">
        <v>778537</v>
      </c>
      <c r="K11" s="187">
        <v>719752</v>
      </c>
      <c r="L11" s="187">
        <v>697001</v>
      </c>
      <c r="M11" s="187">
        <v>687783</v>
      </c>
      <c r="N11" s="187">
        <v>691045</v>
      </c>
      <c r="O11" s="187">
        <v>673145</v>
      </c>
    </row>
    <row r="12" spans="1:15">
      <c r="A12" s="488"/>
      <c r="B12" s="188" t="s">
        <v>53</v>
      </c>
      <c r="C12" s="193">
        <v>94856</v>
      </c>
      <c r="D12" s="47">
        <v>91561</v>
      </c>
      <c r="E12" s="47">
        <v>102600</v>
      </c>
      <c r="F12" s="47">
        <v>104546</v>
      </c>
      <c r="G12" s="47">
        <v>108294</v>
      </c>
      <c r="H12" s="47">
        <v>110280</v>
      </c>
      <c r="I12" s="47">
        <v>106821</v>
      </c>
      <c r="J12" s="47">
        <v>97602</v>
      </c>
      <c r="K12" s="47">
        <v>94619</v>
      </c>
      <c r="L12" s="47">
        <v>94704</v>
      </c>
      <c r="M12" s="47">
        <v>103782</v>
      </c>
      <c r="N12" s="47">
        <v>92004</v>
      </c>
      <c r="O12" s="47">
        <v>87949</v>
      </c>
    </row>
    <row r="13" spans="1:15">
      <c r="A13" s="488"/>
      <c r="B13" s="188" t="s">
        <v>54</v>
      </c>
      <c r="C13" s="192">
        <v>114504</v>
      </c>
      <c r="D13" s="187">
        <v>113098</v>
      </c>
      <c r="E13" s="187">
        <v>121607</v>
      </c>
      <c r="F13" s="187">
        <v>122905</v>
      </c>
      <c r="G13" s="187">
        <v>131119</v>
      </c>
      <c r="H13" s="187">
        <v>129230</v>
      </c>
      <c r="I13" s="187">
        <v>131726</v>
      </c>
      <c r="J13" s="187">
        <v>115031</v>
      </c>
      <c r="K13" s="187">
        <v>110044</v>
      </c>
      <c r="L13" s="187">
        <v>105251</v>
      </c>
      <c r="M13" s="187">
        <v>99313</v>
      </c>
      <c r="N13" s="187">
        <v>106790</v>
      </c>
      <c r="O13" s="187">
        <v>97838</v>
      </c>
    </row>
    <row r="14" spans="1:15">
      <c r="A14" s="488"/>
      <c r="B14" s="188" t="s">
        <v>82</v>
      </c>
      <c r="C14" s="210" t="s">
        <v>455</v>
      </c>
      <c r="D14" s="210" t="s">
        <v>455</v>
      </c>
      <c r="E14" s="210" t="s">
        <v>455</v>
      </c>
      <c r="F14" s="210" t="s">
        <v>455</v>
      </c>
      <c r="G14" s="210" t="s">
        <v>455</v>
      </c>
      <c r="H14" s="210" t="s">
        <v>455</v>
      </c>
      <c r="I14" s="210" t="s">
        <v>455</v>
      </c>
      <c r="J14" s="210" t="s">
        <v>455</v>
      </c>
      <c r="K14" s="210" t="s">
        <v>455</v>
      </c>
      <c r="L14" s="210" t="s">
        <v>455</v>
      </c>
      <c r="M14" s="210" t="s">
        <v>455</v>
      </c>
      <c r="N14" s="210" t="s">
        <v>455</v>
      </c>
      <c r="O14" s="47">
        <v>43201</v>
      </c>
    </row>
    <row r="15" spans="1:15">
      <c r="A15" s="488"/>
      <c r="B15" s="188" t="s">
        <v>55</v>
      </c>
      <c r="C15" s="192">
        <v>231444</v>
      </c>
      <c r="D15" s="187">
        <v>246113</v>
      </c>
      <c r="E15" s="187">
        <v>239976</v>
      </c>
      <c r="F15" s="187">
        <v>264825</v>
      </c>
      <c r="G15" s="187">
        <v>264396</v>
      </c>
      <c r="H15" s="187">
        <v>272085</v>
      </c>
      <c r="I15" s="187">
        <v>257479</v>
      </c>
      <c r="J15" s="187">
        <v>234649</v>
      </c>
      <c r="K15" s="187">
        <v>231522</v>
      </c>
      <c r="L15" s="187">
        <v>203029</v>
      </c>
      <c r="M15" s="187">
        <v>204208</v>
      </c>
      <c r="N15" s="187">
        <v>194583</v>
      </c>
      <c r="O15" s="187">
        <v>149635</v>
      </c>
    </row>
    <row r="16" spans="1:15">
      <c r="A16" s="488"/>
      <c r="B16" s="188" t="s">
        <v>56</v>
      </c>
      <c r="C16" s="193">
        <v>105226</v>
      </c>
      <c r="D16" s="47">
        <v>105843</v>
      </c>
      <c r="E16" s="47">
        <v>107806</v>
      </c>
      <c r="F16" s="47">
        <v>131726</v>
      </c>
      <c r="G16" s="47">
        <v>127365</v>
      </c>
      <c r="H16" s="47">
        <v>132405</v>
      </c>
      <c r="I16" s="47">
        <v>134797</v>
      </c>
      <c r="J16" s="47">
        <v>118515</v>
      </c>
      <c r="K16" s="47">
        <v>118238</v>
      </c>
      <c r="L16" s="47">
        <v>108415</v>
      </c>
      <c r="M16" s="47">
        <v>104115</v>
      </c>
      <c r="N16" s="47">
        <v>99982</v>
      </c>
      <c r="O16" s="47">
        <v>97543</v>
      </c>
    </row>
    <row r="17" spans="1:15">
      <c r="A17" s="488"/>
      <c r="B17" s="188" t="s">
        <v>57</v>
      </c>
      <c r="C17" s="210" t="s">
        <v>455</v>
      </c>
      <c r="D17" s="210" t="s">
        <v>455</v>
      </c>
      <c r="E17" s="210" t="s">
        <v>455</v>
      </c>
      <c r="F17" s="210" t="s">
        <v>455</v>
      </c>
      <c r="G17" s="210" t="s">
        <v>455</v>
      </c>
      <c r="H17" s="210" t="s">
        <v>455</v>
      </c>
      <c r="I17" s="210" t="s">
        <v>455</v>
      </c>
      <c r="J17" s="187">
        <v>42456</v>
      </c>
      <c r="K17" s="187">
        <v>45272</v>
      </c>
      <c r="L17" s="187">
        <v>38378</v>
      </c>
      <c r="M17" s="187">
        <v>35966</v>
      </c>
      <c r="N17" s="187">
        <v>37961</v>
      </c>
      <c r="O17" s="187">
        <v>36792</v>
      </c>
    </row>
    <row r="18" spans="1:15">
      <c r="A18" s="488"/>
      <c r="B18" s="188" t="s">
        <v>58</v>
      </c>
      <c r="C18" s="193">
        <v>126133</v>
      </c>
      <c r="D18" s="47">
        <v>127339</v>
      </c>
      <c r="E18" s="47">
        <v>124681</v>
      </c>
      <c r="F18" s="47">
        <v>144103</v>
      </c>
      <c r="G18" s="47">
        <v>159677</v>
      </c>
      <c r="H18" s="47">
        <v>168138</v>
      </c>
      <c r="I18" s="47">
        <v>161103</v>
      </c>
      <c r="J18" s="47">
        <v>98696</v>
      </c>
      <c r="K18" s="47">
        <v>94530</v>
      </c>
      <c r="L18" s="47">
        <v>90297</v>
      </c>
      <c r="M18" s="47">
        <v>84906</v>
      </c>
      <c r="N18" s="47">
        <v>97344</v>
      </c>
      <c r="O18" s="47">
        <v>84549</v>
      </c>
    </row>
    <row r="19" spans="1:15">
      <c r="A19" s="488"/>
      <c r="B19" s="188" t="s">
        <v>59</v>
      </c>
      <c r="C19" s="192">
        <v>11150</v>
      </c>
      <c r="D19" s="187">
        <v>10058</v>
      </c>
      <c r="E19" s="187">
        <v>11362</v>
      </c>
      <c r="F19" s="187">
        <v>12817</v>
      </c>
      <c r="G19" s="187">
        <v>13901</v>
      </c>
      <c r="H19" s="187">
        <v>12813</v>
      </c>
      <c r="I19" s="187">
        <v>13729</v>
      </c>
      <c r="J19" s="187">
        <v>11570</v>
      </c>
      <c r="K19" s="187">
        <v>11245</v>
      </c>
      <c r="L19" s="187">
        <v>12083</v>
      </c>
      <c r="M19" s="187">
        <v>11694</v>
      </c>
      <c r="N19" s="187">
        <v>12640</v>
      </c>
      <c r="O19" s="187">
        <v>11607</v>
      </c>
    </row>
    <row r="20" spans="1:15">
      <c r="A20" s="488"/>
      <c r="B20" s="188" t="s">
        <v>60</v>
      </c>
      <c r="C20" s="193">
        <v>17555</v>
      </c>
      <c r="D20" s="47">
        <v>18223</v>
      </c>
      <c r="E20" s="47">
        <v>16935</v>
      </c>
      <c r="F20" s="47">
        <v>20520</v>
      </c>
      <c r="G20" s="47">
        <v>15641</v>
      </c>
      <c r="H20" s="47">
        <v>17632</v>
      </c>
      <c r="I20" s="47">
        <v>16691</v>
      </c>
      <c r="J20" s="47">
        <v>16463</v>
      </c>
      <c r="K20" s="47">
        <v>15709</v>
      </c>
      <c r="L20" s="47">
        <v>13975</v>
      </c>
      <c r="M20" s="47">
        <v>15029</v>
      </c>
      <c r="N20" s="47">
        <v>14173</v>
      </c>
      <c r="O20" s="47">
        <v>14095</v>
      </c>
    </row>
    <row r="21" spans="1:15">
      <c r="A21" s="504" t="s">
        <v>486</v>
      </c>
      <c r="B21" s="188" t="s">
        <v>46</v>
      </c>
      <c r="C21" s="210" t="s">
        <v>455</v>
      </c>
      <c r="D21" s="210" t="s">
        <v>455</v>
      </c>
      <c r="E21" s="210" t="s">
        <v>455</v>
      </c>
      <c r="F21" s="210" t="s">
        <v>455</v>
      </c>
      <c r="G21" s="210" t="s">
        <v>455</v>
      </c>
      <c r="H21" s="210" t="s">
        <v>455</v>
      </c>
      <c r="I21" s="210" t="s">
        <v>455</v>
      </c>
      <c r="J21" s="187">
        <v>26511</v>
      </c>
      <c r="K21" s="187">
        <v>23482</v>
      </c>
      <c r="L21" s="187">
        <v>21025</v>
      </c>
      <c r="M21" s="187">
        <v>20561</v>
      </c>
      <c r="N21" s="187">
        <v>19107</v>
      </c>
      <c r="O21" s="187">
        <v>19218</v>
      </c>
    </row>
    <row r="22" spans="1:15">
      <c r="A22" s="488"/>
      <c r="B22" s="188" t="s">
        <v>47</v>
      </c>
      <c r="C22" s="193">
        <v>48539</v>
      </c>
      <c r="D22" s="47">
        <v>55186</v>
      </c>
      <c r="E22" s="47">
        <v>53968</v>
      </c>
      <c r="F22" s="47">
        <v>58918</v>
      </c>
      <c r="G22" s="47">
        <v>69893</v>
      </c>
      <c r="H22" s="47">
        <v>58644</v>
      </c>
      <c r="I22" s="47">
        <v>61770</v>
      </c>
      <c r="J22" s="47">
        <v>34304</v>
      </c>
      <c r="K22" s="47">
        <v>41566</v>
      </c>
      <c r="L22" s="47">
        <v>40374</v>
      </c>
      <c r="M22" s="47">
        <v>42005</v>
      </c>
      <c r="N22" s="47">
        <v>41825</v>
      </c>
      <c r="O22" s="47">
        <v>45598</v>
      </c>
    </row>
    <row r="23" spans="1:15">
      <c r="A23" s="488"/>
      <c r="B23" s="188" t="s">
        <v>48</v>
      </c>
      <c r="C23" s="192">
        <v>61324</v>
      </c>
      <c r="D23" s="187">
        <v>58932</v>
      </c>
      <c r="E23" s="187">
        <v>67598</v>
      </c>
      <c r="F23" s="187">
        <v>71468</v>
      </c>
      <c r="G23" s="187">
        <v>78646</v>
      </c>
      <c r="H23" s="187">
        <v>70750</v>
      </c>
      <c r="I23" s="187">
        <v>67312</v>
      </c>
      <c r="J23" s="187">
        <v>71664</v>
      </c>
      <c r="K23" s="187">
        <v>75657</v>
      </c>
      <c r="L23" s="187">
        <v>66978</v>
      </c>
      <c r="M23" s="187">
        <v>70593</v>
      </c>
      <c r="N23" s="187">
        <v>69409</v>
      </c>
      <c r="O23" s="187">
        <v>68441</v>
      </c>
    </row>
    <row r="24" spans="1:15">
      <c r="A24" s="488"/>
      <c r="B24" s="188" t="s">
        <v>49</v>
      </c>
      <c r="C24" s="193">
        <v>36991</v>
      </c>
      <c r="D24" s="47">
        <v>33396</v>
      </c>
      <c r="E24" s="47">
        <v>35168</v>
      </c>
      <c r="F24" s="47">
        <v>40694</v>
      </c>
      <c r="G24" s="47">
        <v>45619</v>
      </c>
      <c r="H24" s="47">
        <v>49188</v>
      </c>
      <c r="I24" s="47">
        <v>43629</v>
      </c>
      <c r="J24" s="47">
        <v>40215</v>
      </c>
      <c r="K24" s="47">
        <v>40489</v>
      </c>
      <c r="L24" s="47">
        <v>33539</v>
      </c>
      <c r="M24" s="47">
        <v>34457</v>
      </c>
      <c r="N24" s="47">
        <v>35706</v>
      </c>
      <c r="O24" s="47">
        <v>34678</v>
      </c>
    </row>
    <row r="25" spans="1:15">
      <c r="A25" s="488"/>
      <c r="B25" s="188" t="s">
        <v>50</v>
      </c>
      <c r="C25" s="192">
        <v>73315</v>
      </c>
      <c r="D25" s="187">
        <v>74110</v>
      </c>
      <c r="E25" s="187">
        <v>83863</v>
      </c>
      <c r="F25" s="187">
        <v>86609</v>
      </c>
      <c r="G25" s="187">
        <v>94426</v>
      </c>
      <c r="H25" s="187">
        <v>98255</v>
      </c>
      <c r="I25" s="187">
        <v>89583</v>
      </c>
      <c r="J25" s="187">
        <v>84226</v>
      </c>
      <c r="K25" s="187">
        <v>84965</v>
      </c>
      <c r="L25" s="187">
        <v>77197</v>
      </c>
      <c r="M25" s="187">
        <v>77847</v>
      </c>
      <c r="N25" s="187">
        <v>84527</v>
      </c>
      <c r="O25" s="187">
        <v>93998</v>
      </c>
    </row>
    <row r="26" spans="1:15">
      <c r="A26" s="488"/>
      <c r="B26" s="188" t="s">
        <v>51</v>
      </c>
      <c r="C26" s="193">
        <v>193719</v>
      </c>
      <c r="D26" s="47">
        <v>206462</v>
      </c>
      <c r="E26" s="47">
        <v>195335</v>
      </c>
      <c r="F26" s="47">
        <v>216021</v>
      </c>
      <c r="G26" s="47">
        <v>220661</v>
      </c>
      <c r="H26" s="47">
        <v>222290</v>
      </c>
      <c r="I26" s="47">
        <v>223593</v>
      </c>
      <c r="J26" s="47">
        <v>225811</v>
      </c>
      <c r="K26" s="47">
        <v>212766</v>
      </c>
      <c r="L26" s="47">
        <v>183315</v>
      </c>
      <c r="M26" s="47">
        <v>190701</v>
      </c>
      <c r="N26" s="47">
        <v>187298</v>
      </c>
      <c r="O26" s="47">
        <v>182599</v>
      </c>
    </row>
    <row r="27" spans="1:15">
      <c r="A27" s="488"/>
      <c r="B27" s="188" t="s">
        <v>52</v>
      </c>
      <c r="C27" s="192">
        <v>690446</v>
      </c>
      <c r="D27" s="187">
        <v>745786</v>
      </c>
      <c r="E27" s="187">
        <v>768470</v>
      </c>
      <c r="F27" s="187">
        <v>846780</v>
      </c>
      <c r="G27" s="187">
        <v>885281</v>
      </c>
      <c r="H27" s="187">
        <v>943620</v>
      </c>
      <c r="I27" s="187">
        <v>897989</v>
      </c>
      <c r="J27" s="187">
        <v>849808</v>
      </c>
      <c r="K27" s="187">
        <v>773052</v>
      </c>
      <c r="L27" s="187">
        <v>754507</v>
      </c>
      <c r="M27" s="187">
        <v>755233</v>
      </c>
      <c r="N27" s="187">
        <v>759465</v>
      </c>
      <c r="O27" s="187">
        <v>750083</v>
      </c>
    </row>
    <row r="28" spans="1:15">
      <c r="A28" s="488"/>
      <c r="B28" s="188" t="s">
        <v>53</v>
      </c>
      <c r="C28" s="193">
        <v>102820</v>
      </c>
      <c r="D28" s="47">
        <v>100347</v>
      </c>
      <c r="E28" s="47">
        <v>112695</v>
      </c>
      <c r="F28" s="47">
        <v>113439</v>
      </c>
      <c r="G28" s="47">
        <v>117500</v>
      </c>
      <c r="H28" s="47">
        <v>119234</v>
      </c>
      <c r="I28" s="47">
        <v>113145</v>
      </c>
      <c r="J28" s="47">
        <v>106014</v>
      </c>
      <c r="K28" s="47">
        <v>99065</v>
      </c>
      <c r="L28" s="47">
        <v>99264</v>
      </c>
      <c r="M28" s="47">
        <v>111479</v>
      </c>
      <c r="N28" s="47">
        <v>101292</v>
      </c>
      <c r="O28" s="47">
        <v>94067</v>
      </c>
    </row>
    <row r="29" spans="1:15">
      <c r="A29" s="488"/>
      <c r="B29" s="188" t="s">
        <v>54</v>
      </c>
      <c r="C29" s="192">
        <v>130168</v>
      </c>
      <c r="D29" s="187">
        <v>130621</v>
      </c>
      <c r="E29" s="187">
        <v>134323</v>
      </c>
      <c r="F29" s="187">
        <v>135209</v>
      </c>
      <c r="G29" s="187">
        <v>140319</v>
      </c>
      <c r="H29" s="187">
        <v>138463</v>
      </c>
      <c r="I29" s="187">
        <v>138587</v>
      </c>
      <c r="J29" s="187">
        <v>121995</v>
      </c>
      <c r="K29" s="187">
        <v>117767</v>
      </c>
      <c r="L29" s="187">
        <v>113053</v>
      </c>
      <c r="M29" s="187">
        <v>106409</v>
      </c>
      <c r="N29" s="187">
        <v>115110</v>
      </c>
      <c r="O29" s="187">
        <v>104664</v>
      </c>
    </row>
    <row r="30" spans="1:15">
      <c r="A30" s="488"/>
      <c r="B30" s="188" t="s">
        <v>82</v>
      </c>
      <c r="C30" s="210" t="s">
        <v>455</v>
      </c>
      <c r="D30" s="210" t="s">
        <v>455</v>
      </c>
      <c r="E30" s="210" t="s">
        <v>455</v>
      </c>
      <c r="F30" s="210" t="s">
        <v>455</v>
      </c>
      <c r="G30" s="210" t="s">
        <v>455</v>
      </c>
      <c r="H30" s="210" t="s">
        <v>455</v>
      </c>
      <c r="I30" s="210" t="s">
        <v>455</v>
      </c>
      <c r="J30" s="210" t="s">
        <v>455</v>
      </c>
      <c r="K30" s="210" t="s">
        <v>455</v>
      </c>
      <c r="L30" s="210" t="s">
        <v>455</v>
      </c>
      <c r="M30" s="210" t="s">
        <v>455</v>
      </c>
      <c r="N30" s="210" t="s">
        <v>455</v>
      </c>
      <c r="O30" s="47">
        <v>46508</v>
      </c>
    </row>
    <row r="31" spans="1:15">
      <c r="A31" s="488"/>
      <c r="B31" s="188" t="s">
        <v>55</v>
      </c>
      <c r="C31" s="192">
        <v>252140</v>
      </c>
      <c r="D31" s="187">
        <v>272232</v>
      </c>
      <c r="E31" s="187">
        <v>262165</v>
      </c>
      <c r="F31" s="187">
        <v>291805</v>
      </c>
      <c r="G31" s="187">
        <v>287083</v>
      </c>
      <c r="H31" s="187">
        <v>289836</v>
      </c>
      <c r="I31" s="187">
        <v>272620</v>
      </c>
      <c r="J31" s="187">
        <v>250841</v>
      </c>
      <c r="K31" s="187">
        <v>249871</v>
      </c>
      <c r="L31" s="187">
        <v>217268</v>
      </c>
      <c r="M31" s="187">
        <v>221553</v>
      </c>
      <c r="N31" s="187">
        <v>210078</v>
      </c>
      <c r="O31" s="187">
        <v>162614</v>
      </c>
    </row>
    <row r="32" spans="1:15">
      <c r="A32" s="488"/>
      <c r="B32" s="188" t="s">
        <v>56</v>
      </c>
      <c r="C32" s="193">
        <v>117980</v>
      </c>
      <c r="D32" s="47">
        <v>118953</v>
      </c>
      <c r="E32" s="47">
        <v>118352</v>
      </c>
      <c r="F32" s="47">
        <v>145981</v>
      </c>
      <c r="G32" s="47">
        <v>136122</v>
      </c>
      <c r="H32" s="47">
        <v>140228</v>
      </c>
      <c r="I32" s="47">
        <v>143352</v>
      </c>
      <c r="J32" s="47">
        <v>126321</v>
      </c>
      <c r="K32" s="47">
        <v>125126</v>
      </c>
      <c r="L32" s="47">
        <v>116072</v>
      </c>
      <c r="M32" s="47">
        <v>111398</v>
      </c>
      <c r="N32" s="47">
        <v>108426</v>
      </c>
      <c r="O32" s="47">
        <v>104743</v>
      </c>
    </row>
    <row r="33" spans="1:15">
      <c r="A33" s="488"/>
      <c r="B33" s="188" t="s">
        <v>57</v>
      </c>
      <c r="C33" s="210" t="s">
        <v>455</v>
      </c>
      <c r="D33" s="210" t="s">
        <v>455</v>
      </c>
      <c r="E33" s="210" t="s">
        <v>455</v>
      </c>
      <c r="F33" s="210" t="s">
        <v>455</v>
      </c>
      <c r="G33" s="210" t="s">
        <v>455</v>
      </c>
      <c r="H33" s="210" t="s">
        <v>455</v>
      </c>
      <c r="I33" s="210" t="s">
        <v>455</v>
      </c>
      <c r="J33" s="187">
        <v>45950</v>
      </c>
      <c r="K33" s="187">
        <v>48375</v>
      </c>
      <c r="L33" s="187">
        <v>40750</v>
      </c>
      <c r="M33" s="187">
        <v>38898</v>
      </c>
      <c r="N33" s="187">
        <v>41297</v>
      </c>
      <c r="O33" s="187">
        <v>39562</v>
      </c>
    </row>
    <row r="34" spans="1:15">
      <c r="A34" s="488"/>
      <c r="B34" s="188" t="s">
        <v>58</v>
      </c>
      <c r="C34" s="193">
        <v>143049</v>
      </c>
      <c r="D34" s="47">
        <v>143826</v>
      </c>
      <c r="E34" s="47">
        <v>140073</v>
      </c>
      <c r="F34" s="47">
        <v>158816</v>
      </c>
      <c r="G34" s="47">
        <v>170636</v>
      </c>
      <c r="H34" s="47">
        <v>182497</v>
      </c>
      <c r="I34" s="47">
        <v>172287</v>
      </c>
      <c r="J34" s="47">
        <v>105894</v>
      </c>
      <c r="K34" s="47">
        <v>101749</v>
      </c>
      <c r="L34" s="47">
        <v>97216</v>
      </c>
      <c r="M34" s="47">
        <v>92157</v>
      </c>
      <c r="N34" s="47">
        <v>104602</v>
      </c>
      <c r="O34" s="47">
        <v>94166</v>
      </c>
    </row>
    <row r="35" spans="1:15">
      <c r="A35" s="488"/>
      <c r="B35" s="188" t="s">
        <v>59</v>
      </c>
      <c r="C35" s="192">
        <v>12373</v>
      </c>
      <c r="D35" s="187">
        <v>11413</v>
      </c>
      <c r="E35" s="187">
        <v>13076</v>
      </c>
      <c r="F35" s="187">
        <v>14125</v>
      </c>
      <c r="G35" s="187">
        <v>15321</v>
      </c>
      <c r="H35" s="187">
        <v>14175</v>
      </c>
      <c r="I35" s="187">
        <v>14770</v>
      </c>
      <c r="J35" s="187">
        <v>12441</v>
      </c>
      <c r="K35" s="187">
        <v>11801</v>
      </c>
      <c r="L35" s="187">
        <v>12801</v>
      </c>
      <c r="M35" s="187">
        <v>12515</v>
      </c>
      <c r="N35" s="187">
        <v>13719</v>
      </c>
      <c r="O35" s="187">
        <v>12697</v>
      </c>
    </row>
    <row r="36" spans="1:15">
      <c r="A36" s="488"/>
      <c r="B36" s="188" t="s">
        <v>60</v>
      </c>
      <c r="C36" s="193">
        <v>19259</v>
      </c>
      <c r="D36" s="47">
        <v>20031</v>
      </c>
      <c r="E36" s="47">
        <v>18774</v>
      </c>
      <c r="F36" s="47">
        <v>21864</v>
      </c>
      <c r="G36" s="47">
        <v>17224</v>
      </c>
      <c r="H36" s="47">
        <v>20012</v>
      </c>
      <c r="I36" s="47">
        <v>17461</v>
      </c>
      <c r="J36" s="47">
        <v>17341</v>
      </c>
      <c r="K36" s="47">
        <v>16789</v>
      </c>
      <c r="L36" s="47">
        <v>14804</v>
      </c>
      <c r="M36" s="47">
        <v>16330</v>
      </c>
      <c r="N36" s="47">
        <v>14982</v>
      </c>
      <c r="O36" s="47">
        <v>14868</v>
      </c>
    </row>
    <row r="37" spans="1:15">
      <c r="A37" s="488" t="s">
        <v>160</v>
      </c>
      <c r="B37" s="188" t="s">
        <v>46</v>
      </c>
      <c r="C37" s="210" t="s">
        <v>455</v>
      </c>
      <c r="D37" s="210" t="s">
        <v>455</v>
      </c>
      <c r="E37" s="210" t="s">
        <v>455</v>
      </c>
      <c r="F37" s="210" t="s">
        <v>455</v>
      </c>
      <c r="G37" s="210" t="s">
        <v>455</v>
      </c>
      <c r="H37" s="210" t="s">
        <v>455</v>
      </c>
      <c r="I37" s="210" t="s">
        <v>455</v>
      </c>
      <c r="J37" s="11">
        <v>90.784957000000006</v>
      </c>
      <c r="K37" s="11">
        <v>94.114641000000006</v>
      </c>
      <c r="L37" s="11">
        <v>91.167658000000003</v>
      </c>
      <c r="M37" s="11">
        <v>94.635475</v>
      </c>
      <c r="N37" s="11">
        <v>91.521432000000004</v>
      </c>
      <c r="O37" s="11">
        <v>94.114891999999998</v>
      </c>
    </row>
    <row r="38" spans="1:15">
      <c r="A38" s="488"/>
      <c r="B38" s="188" t="s">
        <v>47</v>
      </c>
      <c r="C38" s="11">
        <v>91.783925999999994</v>
      </c>
      <c r="D38" s="11">
        <v>88.141919999999999</v>
      </c>
      <c r="E38" s="11">
        <v>93.144085000000004</v>
      </c>
      <c r="F38" s="11">
        <v>92.973285000000004</v>
      </c>
      <c r="G38" s="11">
        <v>90.335227000000003</v>
      </c>
      <c r="H38" s="11">
        <v>93.779415</v>
      </c>
      <c r="I38" s="11">
        <v>95.548000999999999</v>
      </c>
      <c r="J38" s="11">
        <v>93.557603</v>
      </c>
      <c r="K38" s="11">
        <v>91.728817000000006</v>
      </c>
      <c r="L38" s="11">
        <v>94.521226999999996</v>
      </c>
      <c r="M38" s="11">
        <v>94.753005999999999</v>
      </c>
      <c r="N38" s="11">
        <v>90.319186999999999</v>
      </c>
      <c r="O38" s="11">
        <v>92.067634999999996</v>
      </c>
    </row>
    <row r="39" spans="1:15">
      <c r="A39" s="488"/>
      <c r="B39" s="188" t="s">
        <v>48</v>
      </c>
      <c r="C39" s="11">
        <v>90.237100999999996</v>
      </c>
      <c r="D39" s="11">
        <v>86.516662999999994</v>
      </c>
      <c r="E39" s="11">
        <v>89.853250000000003</v>
      </c>
      <c r="F39" s="11">
        <v>93.248727000000002</v>
      </c>
      <c r="G39" s="11">
        <v>92.260255000000001</v>
      </c>
      <c r="H39" s="11">
        <v>90.497527000000005</v>
      </c>
      <c r="I39" s="11">
        <v>95.877407000000005</v>
      </c>
      <c r="J39" s="11">
        <v>91.860626999999994</v>
      </c>
      <c r="K39" s="11">
        <v>94.196174999999997</v>
      </c>
      <c r="L39" s="11">
        <v>91.904804999999996</v>
      </c>
      <c r="M39" s="11">
        <v>90.246908000000005</v>
      </c>
      <c r="N39" s="11">
        <v>91.197107000000003</v>
      </c>
      <c r="O39" s="11">
        <v>91.851376000000002</v>
      </c>
    </row>
    <row r="40" spans="1:15">
      <c r="A40" s="488"/>
      <c r="B40" s="188" t="s">
        <v>49</v>
      </c>
      <c r="C40" s="11">
        <v>90.102997999999999</v>
      </c>
      <c r="D40" s="11">
        <v>85.968378999999999</v>
      </c>
      <c r="E40" s="11">
        <v>89.021269000000004</v>
      </c>
      <c r="F40" s="11">
        <v>93.522386999999995</v>
      </c>
      <c r="G40" s="11">
        <v>92.742058999999998</v>
      </c>
      <c r="H40" s="11">
        <v>91.064893999999995</v>
      </c>
      <c r="I40" s="11">
        <v>95.665727000000004</v>
      </c>
      <c r="J40" s="11">
        <v>92.821087000000006</v>
      </c>
      <c r="K40" s="11">
        <v>89.130381</v>
      </c>
      <c r="L40" s="11">
        <v>94.129222999999996</v>
      </c>
      <c r="M40" s="11">
        <v>91.395071999999999</v>
      </c>
      <c r="N40" s="11">
        <v>91.155547999999996</v>
      </c>
      <c r="O40" s="11">
        <v>92.626448999999994</v>
      </c>
    </row>
    <row r="41" spans="1:15">
      <c r="A41" s="488"/>
      <c r="B41" s="188" t="s">
        <v>50</v>
      </c>
      <c r="C41" s="11">
        <v>90.864080000000001</v>
      </c>
      <c r="D41" s="11">
        <v>91.180677000000003</v>
      </c>
      <c r="E41" s="11">
        <v>91.749639000000002</v>
      </c>
      <c r="F41" s="11">
        <v>90.163839999999993</v>
      </c>
      <c r="G41" s="11">
        <v>92.187533000000002</v>
      </c>
      <c r="H41" s="11">
        <v>93.645106999999996</v>
      </c>
      <c r="I41" s="11">
        <v>93.178393</v>
      </c>
      <c r="J41" s="11">
        <v>92.033338999999998</v>
      </c>
      <c r="K41" s="11">
        <v>92.664038000000005</v>
      </c>
      <c r="L41" s="11">
        <v>93.003613999999999</v>
      </c>
      <c r="M41" s="11">
        <v>91.862243000000007</v>
      </c>
      <c r="N41" s="11">
        <v>89.972435000000004</v>
      </c>
      <c r="O41" s="11">
        <v>91.476414000000005</v>
      </c>
    </row>
    <row r="42" spans="1:15">
      <c r="A42" s="488"/>
      <c r="B42" s="188" t="s">
        <v>51</v>
      </c>
      <c r="C42" s="11">
        <v>90.296769999999995</v>
      </c>
      <c r="D42" s="11">
        <v>91.714697999999999</v>
      </c>
      <c r="E42" s="11">
        <v>92.549722000000003</v>
      </c>
      <c r="F42" s="11">
        <v>91.023094999999998</v>
      </c>
      <c r="G42" s="11">
        <v>92.473523</v>
      </c>
      <c r="H42" s="11">
        <v>91.634352000000007</v>
      </c>
      <c r="I42" s="11">
        <v>93.519921999999994</v>
      </c>
      <c r="J42" s="11">
        <v>92.354225</v>
      </c>
      <c r="K42" s="11">
        <v>92.894070999999997</v>
      </c>
      <c r="L42" s="11">
        <v>91.372228000000007</v>
      </c>
      <c r="M42" s="11">
        <v>92.365010999999996</v>
      </c>
      <c r="N42" s="11">
        <v>91.244968</v>
      </c>
      <c r="O42" s="11">
        <v>92.819237999999999</v>
      </c>
    </row>
    <row r="43" spans="1:15">
      <c r="A43" s="488"/>
      <c r="B43" s="188" t="s">
        <v>52</v>
      </c>
      <c r="C43" s="11">
        <v>90.524820000000005</v>
      </c>
      <c r="D43" s="11">
        <v>90.378338999999997</v>
      </c>
      <c r="E43" s="11">
        <v>90.591695000000001</v>
      </c>
      <c r="F43" s="11">
        <v>91.295141999999998</v>
      </c>
      <c r="G43" s="11">
        <v>91.754707999999994</v>
      </c>
      <c r="H43" s="11">
        <v>91.559420000000003</v>
      </c>
      <c r="I43" s="11">
        <v>92.525298000000006</v>
      </c>
      <c r="J43" s="11">
        <v>91.613281999999998</v>
      </c>
      <c r="K43" s="11">
        <v>93.105249999999998</v>
      </c>
      <c r="L43" s="11">
        <v>92.378333999999995</v>
      </c>
      <c r="M43" s="11">
        <v>91.068980999999994</v>
      </c>
      <c r="N43" s="11">
        <v>90.991027000000003</v>
      </c>
      <c r="O43" s="11">
        <v>89.742734999999996</v>
      </c>
    </row>
    <row r="44" spans="1:15">
      <c r="A44" s="488"/>
      <c r="B44" s="188" t="s">
        <v>53</v>
      </c>
      <c r="C44" s="11">
        <v>92.254424999999998</v>
      </c>
      <c r="D44" s="11">
        <v>91.244382000000002</v>
      </c>
      <c r="E44" s="11">
        <v>91.042193999999995</v>
      </c>
      <c r="F44" s="11">
        <v>92.160544000000002</v>
      </c>
      <c r="G44" s="11">
        <v>92.165105999999994</v>
      </c>
      <c r="H44" s="11">
        <v>92.490397000000002</v>
      </c>
      <c r="I44" s="11">
        <v>94.410712000000004</v>
      </c>
      <c r="J44" s="11">
        <v>92.065199000000007</v>
      </c>
      <c r="K44" s="11">
        <v>95.512038000000004</v>
      </c>
      <c r="L44" s="11">
        <v>95.406189999999995</v>
      </c>
      <c r="M44" s="11">
        <v>93.095561000000004</v>
      </c>
      <c r="N44" s="11">
        <v>90.830470000000005</v>
      </c>
      <c r="O44" s="11">
        <v>93.496125000000006</v>
      </c>
    </row>
    <row r="45" spans="1:15">
      <c r="A45" s="488"/>
      <c r="B45" s="188" t="s">
        <v>54</v>
      </c>
      <c r="C45" s="11">
        <v>87.966319999999996</v>
      </c>
      <c r="D45" s="11">
        <v>86.584851999999998</v>
      </c>
      <c r="E45" s="11">
        <v>90.533266999999995</v>
      </c>
      <c r="F45" s="11">
        <v>90.900013999999999</v>
      </c>
      <c r="G45" s="11">
        <v>93.443511000000001</v>
      </c>
      <c r="H45" s="11">
        <v>93.331793000000005</v>
      </c>
      <c r="I45" s="11">
        <v>95.049318999999997</v>
      </c>
      <c r="J45" s="11">
        <v>94.291568999999996</v>
      </c>
      <c r="K45" s="11">
        <v>93.442136000000005</v>
      </c>
      <c r="L45" s="11">
        <v>93.098811999999995</v>
      </c>
      <c r="M45" s="11">
        <v>93.331390999999996</v>
      </c>
      <c r="N45" s="11">
        <v>92.772131000000002</v>
      </c>
      <c r="O45" s="11">
        <v>93.478178</v>
      </c>
    </row>
    <row r="46" spans="1:15">
      <c r="A46" s="488"/>
      <c r="B46" s="188" t="s">
        <v>82</v>
      </c>
      <c r="C46" s="210" t="s">
        <v>455</v>
      </c>
      <c r="D46" s="210" t="s">
        <v>455</v>
      </c>
      <c r="E46" s="210" t="s">
        <v>455</v>
      </c>
      <c r="F46" s="210" t="s">
        <v>455</v>
      </c>
      <c r="G46" s="210" t="s">
        <v>455</v>
      </c>
      <c r="H46" s="210" t="s">
        <v>455</v>
      </c>
      <c r="I46" s="210" t="s">
        <v>455</v>
      </c>
      <c r="J46" s="210" t="s">
        <v>455</v>
      </c>
      <c r="K46" s="210" t="s">
        <v>455</v>
      </c>
      <c r="L46" s="210" t="s">
        <v>455</v>
      </c>
      <c r="M46" s="210" t="s">
        <v>455</v>
      </c>
      <c r="N46" s="210" t="s">
        <v>455</v>
      </c>
      <c r="O46" s="11">
        <v>92.889394999999993</v>
      </c>
    </row>
    <row r="47" spans="1:15">
      <c r="A47" s="488"/>
      <c r="B47" s="188" t="s">
        <v>55</v>
      </c>
      <c r="C47" s="11">
        <v>91.791861999999995</v>
      </c>
      <c r="D47" s="11">
        <v>90.405609999999996</v>
      </c>
      <c r="E47" s="11">
        <v>91.536246000000006</v>
      </c>
      <c r="F47" s="11">
        <v>90.754098999999997</v>
      </c>
      <c r="G47" s="11">
        <v>92.097407000000004</v>
      </c>
      <c r="H47" s="11">
        <v>93.875501999999997</v>
      </c>
      <c r="I47" s="11">
        <v>94.446115000000006</v>
      </c>
      <c r="J47" s="11">
        <v>93.544915000000003</v>
      </c>
      <c r="K47" s="11">
        <v>92.656610999999998</v>
      </c>
      <c r="L47" s="11">
        <v>93.446342999999999</v>
      </c>
      <c r="M47" s="11">
        <v>92.171172999999996</v>
      </c>
      <c r="N47" s="11">
        <v>92.624167999999997</v>
      </c>
      <c r="O47" s="11">
        <v>92.018522000000004</v>
      </c>
    </row>
    <row r="48" spans="1:15">
      <c r="A48" s="488"/>
      <c r="B48" s="188" t="s">
        <v>56</v>
      </c>
      <c r="C48" s="11">
        <v>89.189693000000005</v>
      </c>
      <c r="D48" s="11">
        <v>88.978840000000005</v>
      </c>
      <c r="E48" s="11">
        <v>91.089292999999998</v>
      </c>
      <c r="F48" s="11">
        <v>90.235031000000006</v>
      </c>
      <c r="G48" s="11">
        <v>93.566800000000001</v>
      </c>
      <c r="H48" s="11">
        <v>94.421227999999999</v>
      </c>
      <c r="I48" s="11">
        <v>94.032173</v>
      </c>
      <c r="J48" s="11">
        <v>93.820504999999997</v>
      </c>
      <c r="K48" s="11">
        <v>94.495148999999998</v>
      </c>
      <c r="L48" s="11">
        <v>93.403232000000003</v>
      </c>
      <c r="M48" s="11">
        <v>93.462181000000001</v>
      </c>
      <c r="N48" s="11">
        <v>92.212199999999996</v>
      </c>
      <c r="O48" s="11">
        <v>93.126031999999995</v>
      </c>
    </row>
    <row r="49" spans="1:15">
      <c r="A49" s="488"/>
      <c r="B49" s="188" t="s">
        <v>57</v>
      </c>
      <c r="C49" s="210" t="s">
        <v>455</v>
      </c>
      <c r="D49" s="210" t="s">
        <v>455</v>
      </c>
      <c r="E49" s="210" t="s">
        <v>455</v>
      </c>
      <c r="F49" s="210" t="s">
        <v>455</v>
      </c>
      <c r="G49" s="210" t="s">
        <v>455</v>
      </c>
      <c r="H49" s="210" t="s">
        <v>455</v>
      </c>
      <c r="I49" s="210" t="s">
        <v>455</v>
      </c>
      <c r="J49" s="11">
        <v>92.396083000000004</v>
      </c>
      <c r="K49" s="11">
        <v>93.585530000000006</v>
      </c>
      <c r="L49" s="11">
        <v>94.179141000000001</v>
      </c>
      <c r="M49" s="11">
        <v>92.462337000000005</v>
      </c>
      <c r="N49" s="11">
        <v>91.921931000000001</v>
      </c>
      <c r="O49" s="11">
        <v>92.998332000000005</v>
      </c>
    </row>
    <row r="50" spans="1:15">
      <c r="A50" s="488"/>
      <c r="B50" s="188" t="s">
        <v>58</v>
      </c>
      <c r="C50" s="11">
        <v>88.174681000000007</v>
      </c>
      <c r="D50" s="11">
        <v>88.536843000000005</v>
      </c>
      <c r="E50" s="11">
        <v>89.011443999999997</v>
      </c>
      <c r="F50" s="11">
        <v>90.735820000000004</v>
      </c>
      <c r="G50" s="11">
        <v>93.577556999999999</v>
      </c>
      <c r="H50" s="11">
        <v>92.131924999999995</v>
      </c>
      <c r="I50" s="11">
        <v>93.508505999999997</v>
      </c>
      <c r="J50" s="11">
        <v>93.202636999999996</v>
      </c>
      <c r="K50" s="11">
        <v>92.905090000000001</v>
      </c>
      <c r="L50" s="11">
        <v>92.882858999999996</v>
      </c>
      <c r="M50" s="11">
        <v>92.131905000000003</v>
      </c>
      <c r="N50" s="11">
        <v>93.061318</v>
      </c>
      <c r="O50" s="11">
        <v>89.787183999999996</v>
      </c>
    </row>
    <row r="51" spans="1:15">
      <c r="A51" s="488"/>
      <c r="B51" s="188" t="s">
        <v>59</v>
      </c>
      <c r="C51" s="11">
        <v>90.115573999999995</v>
      </c>
      <c r="D51" s="11">
        <v>88.127573999999996</v>
      </c>
      <c r="E51" s="11">
        <v>86.892015999999998</v>
      </c>
      <c r="F51" s="11">
        <v>90.739823000000001</v>
      </c>
      <c r="G51" s="11">
        <v>90.731674999999996</v>
      </c>
      <c r="H51" s="11">
        <v>90.391533999999993</v>
      </c>
      <c r="I51" s="11">
        <v>92.951930000000004</v>
      </c>
      <c r="J51" s="11">
        <v>92.998954999999995</v>
      </c>
      <c r="K51" s="11">
        <v>95.288534999999996</v>
      </c>
      <c r="L51" s="11">
        <v>94.391063000000003</v>
      </c>
      <c r="M51" s="11">
        <v>93.439871999999994</v>
      </c>
      <c r="N51" s="11">
        <v>92.134995000000004</v>
      </c>
      <c r="O51" s="11">
        <v>91.415295</v>
      </c>
    </row>
    <row r="52" spans="1:15">
      <c r="A52" s="488"/>
      <c r="B52" s="188" t="s">
        <v>60</v>
      </c>
      <c r="C52" s="11">
        <v>91.152189000000007</v>
      </c>
      <c r="D52" s="11">
        <v>90.973990000000001</v>
      </c>
      <c r="E52" s="11">
        <v>90.204537999999999</v>
      </c>
      <c r="F52" s="11">
        <v>93.852908999999997</v>
      </c>
      <c r="G52" s="11">
        <v>90.809336000000002</v>
      </c>
      <c r="H52" s="11">
        <v>88.107135999999997</v>
      </c>
      <c r="I52" s="11">
        <v>95.590171999999995</v>
      </c>
      <c r="J52" s="11">
        <v>94.936854999999994</v>
      </c>
      <c r="K52" s="11">
        <v>93.567216999999999</v>
      </c>
      <c r="L52" s="11">
        <v>94.400161999999995</v>
      </c>
      <c r="M52" s="11">
        <v>92.033068</v>
      </c>
      <c r="N52" s="11">
        <v>94.600187000000005</v>
      </c>
      <c r="O52" s="11">
        <v>94.800915000000003</v>
      </c>
    </row>
    <row r="53" spans="1:15" s="388" customFormat="1">
      <c r="A53" s="434" t="s">
        <v>610</v>
      </c>
      <c r="B53" s="434"/>
      <c r="C53" s="434"/>
      <c r="D53" s="434"/>
      <c r="E53" s="434"/>
      <c r="F53" s="434"/>
      <c r="G53" s="434"/>
      <c r="H53" s="434"/>
      <c r="I53" s="434"/>
      <c r="J53" s="434"/>
      <c r="K53" s="434"/>
      <c r="L53" s="434"/>
      <c r="M53" s="434"/>
      <c r="N53" s="434"/>
      <c r="O53" s="434"/>
    </row>
    <row r="54" spans="1:15">
      <c r="A54" s="54"/>
      <c r="B54" s="54"/>
    </row>
    <row r="55" spans="1:15">
      <c r="A55" s="437" t="s">
        <v>787</v>
      </c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</row>
    <row r="56" spans="1:15" s="388" customFormat="1">
      <c r="A56" s="431" t="s">
        <v>783</v>
      </c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</row>
    <row r="57" spans="1:15">
      <c r="B57" s="54"/>
    </row>
    <row r="58" spans="1:15">
      <c r="A58" s="188" t="s">
        <v>161</v>
      </c>
      <c r="B58" s="188" t="s">
        <v>80</v>
      </c>
      <c r="C58" s="191" t="s">
        <v>2</v>
      </c>
      <c r="D58" s="189" t="s">
        <v>3</v>
      </c>
      <c r="E58" s="189" t="s">
        <v>4</v>
      </c>
      <c r="F58" s="189" t="s">
        <v>5</v>
      </c>
      <c r="G58" s="189" t="s">
        <v>6</v>
      </c>
      <c r="H58" s="189" t="s">
        <v>7</v>
      </c>
      <c r="I58" s="189" t="s">
        <v>8</v>
      </c>
      <c r="J58" s="189" t="s">
        <v>9</v>
      </c>
      <c r="K58" s="189" t="s">
        <v>10</v>
      </c>
      <c r="L58" s="189" t="s">
        <v>11</v>
      </c>
      <c r="M58" s="189" t="s">
        <v>12</v>
      </c>
      <c r="N58" s="189" t="s">
        <v>13</v>
      </c>
      <c r="O58" s="189" t="s">
        <v>81</v>
      </c>
    </row>
    <row r="59" spans="1:15" ht="15" customHeight="1">
      <c r="A59" s="504" t="s">
        <v>327</v>
      </c>
      <c r="B59" s="188" t="s">
        <v>46</v>
      </c>
      <c r="C59" s="210" t="s">
        <v>455</v>
      </c>
      <c r="D59" s="210" t="s">
        <v>455</v>
      </c>
      <c r="E59" s="210" t="s">
        <v>455</v>
      </c>
      <c r="F59" s="210" t="s">
        <v>455</v>
      </c>
      <c r="G59" s="210" t="s">
        <v>455</v>
      </c>
      <c r="H59" s="210" t="s">
        <v>455</v>
      </c>
      <c r="I59" s="210" t="s">
        <v>455</v>
      </c>
      <c r="J59" s="187">
        <v>275</v>
      </c>
      <c r="K59" s="187">
        <v>311</v>
      </c>
      <c r="L59" s="187">
        <v>953</v>
      </c>
      <c r="M59" s="187">
        <v>1028</v>
      </c>
      <c r="N59" s="187">
        <v>298</v>
      </c>
      <c r="O59" s="187">
        <v>870</v>
      </c>
    </row>
    <row r="60" spans="1:15">
      <c r="A60" s="488"/>
      <c r="B60" s="188" t="s">
        <v>47</v>
      </c>
      <c r="C60" s="193">
        <v>624</v>
      </c>
      <c r="D60" s="47">
        <v>600</v>
      </c>
      <c r="E60" s="47">
        <v>610</v>
      </c>
      <c r="F60" s="47">
        <v>722</v>
      </c>
      <c r="G60" s="47">
        <v>1308</v>
      </c>
      <c r="H60" s="47">
        <v>1384</v>
      </c>
      <c r="I60" s="47">
        <v>1473</v>
      </c>
      <c r="J60" s="47">
        <v>780</v>
      </c>
      <c r="K60" s="47">
        <v>599</v>
      </c>
      <c r="L60" s="47">
        <v>1791</v>
      </c>
      <c r="M60" s="47">
        <v>1236</v>
      </c>
      <c r="N60" s="47">
        <v>1067</v>
      </c>
      <c r="O60" s="47">
        <v>1234</v>
      </c>
    </row>
    <row r="61" spans="1:15">
      <c r="A61" s="488"/>
      <c r="B61" s="188" t="s">
        <v>48</v>
      </c>
      <c r="C61" s="192">
        <v>668</v>
      </c>
      <c r="D61" s="187">
        <v>839</v>
      </c>
      <c r="E61" s="187">
        <v>1095</v>
      </c>
      <c r="F61" s="187">
        <v>857</v>
      </c>
      <c r="G61" s="187">
        <v>918</v>
      </c>
      <c r="H61" s="187">
        <v>1015</v>
      </c>
      <c r="I61" s="187">
        <v>1261</v>
      </c>
      <c r="J61" s="187">
        <v>983</v>
      </c>
      <c r="K61" s="187">
        <v>975</v>
      </c>
      <c r="L61" s="187">
        <v>1697</v>
      </c>
      <c r="M61" s="187">
        <v>959</v>
      </c>
      <c r="N61" s="187">
        <v>718</v>
      </c>
      <c r="O61" s="187">
        <v>929</v>
      </c>
    </row>
    <row r="62" spans="1:15">
      <c r="A62" s="488"/>
      <c r="B62" s="188" t="s">
        <v>49</v>
      </c>
      <c r="C62" s="193">
        <v>514</v>
      </c>
      <c r="D62" s="47">
        <v>855</v>
      </c>
      <c r="E62" s="47">
        <v>908</v>
      </c>
      <c r="F62" s="47">
        <v>623</v>
      </c>
      <c r="G62" s="47">
        <v>1142</v>
      </c>
      <c r="H62" s="47">
        <v>1292</v>
      </c>
      <c r="I62" s="47">
        <v>1428</v>
      </c>
      <c r="J62" s="47">
        <v>888</v>
      </c>
      <c r="K62" s="47">
        <v>721</v>
      </c>
      <c r="L62" s="47">
        <v>1185</v>
      </c>
      <c r="M62" s="47">
        <v>871</v>
      </c>
      <c r="N62" s="47">
        <v>1561</v>
      </c>
      <c r="O62" s="47">
        <v>783</v>
      </c>
    </row>
    <row r="63" spans="1:15">
      <c r="A63" s="488"/>
      <c r="B63" s="188" t="s">
        <v>50</v>
      </c>
      <c r="C63" s="192">
        <v>794</v>
      </c>
      <c r="D63" s="187">
        <v>636</v>
      </c>
      <c r="E63" s="187">
        <v>1844</v>
      </c>
      <c r="F63" s="187">
        <v>961</v>
      </c>
      <c r="G63" s="187">
        <v>1873</v>
      </c>
      <c r="H63" s="187">
        <v>1859</v>
      </c>
      <c r="I63" s="187">
        <v>1927</v>
      </c>
      <c r="J63" s="187">
        <v>1424</v>
      </c>
      <c r="K63" s="187">
        <v>1167</v>
      </c>
      <c r="L63" s="187">
        <v>821</v>
      </c>
      <c r="M63" s="187">
        <v>1077</v>
      </c>
      <c r="N63" s="187">
        <v>1254</v>
      </c>
      <c r="O63" s="187">
        <v>1062</v>
      </c>
    </row>
    <row r="64" spans="1:15">
      <c r="A64" s="488"/>
      <c r="B64" s="188" t="s">
        <v>51</v>
      </c>
      <c r="C64" s="193">
        <v>776</v>
      </c>
      <c r="D64" s="47">
        <v>1357</v>
      </c>
      <c r="E64" s="47">
        <v>3503</v>
      </c>
      <c r="F64" s="47">
        <v>2211</v>
      </c>
      <c r="G64" s="47">
        <v>4041</v>
      </c>
      <c r="H64" s="47">
        <v>3402</v>
      </c>
      <c r="I64" s="47">
        <v>3996</v>
      </c>
      <c r="J64" s="47">
        <v>3431</v>
      </c>
      <c r="K64" s="47">
        <v>2973</v>
      </c>
      <c r="L64" s="47">
        <v>1461</v>
      </c>
      <c r="M64" s="47">
        <v>1994</v>
      </c>
      <c r="N64" s="47">
        <v>2637</v>
      </c>
      <c r="O64" s="47">
        <v>1769</v>
      </c>
    </row>
    <row r="65" spans="1:15">
      <c r="A65" s="488"/>
      <c r="B65" s="188" t="s">
        <v>52</v>
      </c>
      <c r="C65" s="192">
        <v>4409</v>
      </c>
      <c r="D65" s="187">
        <v>5173</v>
      </c>
      <c r="E65" s="187">
        <v>5250</v>
      </c>
      <c r="F65" s="187">
        <v>4032</v>
      </c>
      <c r="G65" s="187">
        <v>7370</v>
      </c>
      <c r="H65" s="187">
        <v>7197</v>
      </c>
      <c r="I65" s="187">
        <v>7342</v>
      </c>
      <c r="J65" s="187">
        <v>6225</v>
      </c>
      <c r="K65" s="187">
        <v>5415</v>
      </c>
      <c r="L65" s="187">
        <v>2835</v>
      </c>
      <c r="M65" s="187">
        <v>3681</v>
      </c>
      <c r="N65" s="187">
        <v>5391</v>
      </c>
      <c r="O65" s="187">
        <v>3956</v>
      </c>
    </row>
    <row r="66" spans="1:15">
      <c r="A66" s="488"/>
      <c r="B66" s="188" t="s">
        <v>53</v>
      </c>
      <c r="C66" s="193">
        <v>928</v>
      </c>
      <c r="D66" s="47">
        <v>857</v>
      </c>
      <c r="E66" s="47">
        <v>822</v>
      </c>
      <c r="F66" s="47">
        <v>1672</v>
      </c>
      <c r="G66" s="47">
        <v>1854</v>
      </c>
      <c r="H66" s="47">
        <v>2639</v>
      </c>
      <c r="I66" s="47">
        <v>1940</v>
      </c>
      <c r="J66" s="47">
        <v>2924</v>
      </c>
      <c r="K66" s="47">
        <v>2380</v>
      </c>
      <c r="L66" s="47">
        <v>1346</v>
      </c>
      <c r="M66" s="47">
        <v>1710</v>
      </c>
      <c r="N66" s="47">
        <v>2278</v>
      </c>
      <c r="O66" s="47">
        <v>1494</v>
      </c>
    </row>
    <row r="67" spans="1:15">
      <c r="A67" s="488"/>
      <c r="B67" s="188" t="s">
        <v>54</v>
      </c>
      <c r="C67" s="192">
        <v>990</v>
      </c>
      <c r="D67" s="187">
        <v>1003</v>
      </c>
      <c r="E67" s="187">
        <v>3046</v>
      </c>
      <c r="F67" s="187">
        <v>1440</v>
      </c>
      <c r="G67" s="187">
        <v>1619</v>
      </c>
      <c r="H67" s="187">
        <v>3519</v>
      </c>
      <c r="I67" s="187">
        <v>3587</v>
      </c>
      <c r="J67" s="187">
        <v>2863</v>
      </c>
      <c r="K67" s="187">
        <v>2394</v>
      </c>
      <c r="L67" s="187">
        <v>1699</v>
      </c>
      <c r="M67" s="187">
        <v>1400</v>
      </c>
      <c r="N67" s="187">
        <v>1680</v>
      </c>
      <c r="O67" s="187">
        <v>1394</v>
      </c>
    </row>
    <row r="68" spans="1:15">
      <c r="A68" s="488"/>
      <c r="B68" s="188" t="s">
        <v>82</v>
      </c>
      <c r="C68" s="210" t="s">
        <v>455</v>
      </c>
      <c r="D68" s="210" t="s">
        <v>455</v>
      </c>
      <c r="E68" s="210" t="s">
        <v>455</v>
      </c>
      <c r="F68" s="210" t="s">
        <v>455</v>
      </c>
      <c r="G68" s="210" t="s">
        <v>455</v>
      </c>
      <c r="H68" s="210" t="s">
        <v>455</v>
      </c>
      <c r="I68" s="210" t="s">
        <v>455</v>
      </c>
      <c r="J68" s="210" t="s">
        <v>455</v>
      </c>
      <c r="K68" s="210" t="s">
        <v>455</v>
      </c>
      <c r="L68" s="210" t="s">
        <v>455</v>
      </c>
      <c r="M68" s="210" t="s">
        <v>455</v>
      </c>
      <c r="N68" s="210" t="s">
        <v>455</v>
      </c>
      <c r="O68" s="47">
        <v>766</v>
      </c>
    </row>
    <row r="69" spans="1:15">
      <c r="A69" s="488"/>
      <c r="B69" s="188" t="s">
        <v>55</v>
      </c>
      <c r="C69" s="192">
        <v>1715</v>
      </c>
      <c r="D69" s="187">
        <v>5384</v>
      </c>
      <c r="E69" s="187">
        <v>5419</v>
      </c>
      <c r="F69" s="187">
        <v>2486</v>
      </c>
      <c r="G69" s="187">
        <v>3136</v>
      </c>
      <c r="H69" s="187">
        <v>6603</v>
      </c>
      <c r="I69" s="187">
        <v>6196</v>
      </c>
      <c r="J69" s="187">
        <v>5217</v>
      </c>
      <c r="K69" s="187">
        <v>4489</v>
      </c>
      <c r="L69" s="187">
        <v>2017</v>
      </c>
      <c r="M69" s="187">
        <v>3095</v>
      </c>
      <c r="N69" s="187">
        <v>3469</v>
      </c>
      <c r="O69" s="187">
        <v>1977</v>
      </c>
    </row>
    <row r="70" spans="1:15">
      <c r="A70" s="488"/>
      <c r="B70" s="188" t="s">
        <v>56</v>
      </c>
      <c r="C70" s="193">
        <v>1014</v>
      </c>
      <c r="D70" s="47">
        <v>1005</v>
      </c>
      <c r="E70" s="47">
        <v>835</v>
      </c>
      <c r="F70" s="47">
        <v>2235</v>
      </c>
      <c r="G70" s="47">
        <v>2291</v>
      </c>
      <c r="H70" s="47">
        <v>3973</v>
      </c>
      <c r="I70" s="47">
        <v>4005</v>
      </c>
      <c r="J70" s="47">
        <v>3269</v>
      </c>
      <c r="K70" s="47">
        <v>2468</v>
      </c>
      <c r="L70" s="47">
        <v>1492</v>
      </c>
      <c r="M70" s="47">
        <v>1852</v>
      </c>
      <c r="N70" s="47">
        <v>2252</v>
      </c>
      <c r="O70" s="47">
        <v>1488</v>
      </c>
    </row>
    <row r="71" spans="1:15">
      <c r="A71" s="488"/>
      <c r="B71" s="188" t="s">
        <v>57</v>
      </c>
      <c r="C71" s="210" t="s">
        <v>455</v>
      </c>
      <c r="D71" s="210" t="s">
        <v>455</v>
      </c>
      <c r="E71" s="210" t="s">
        <v>455</v>
      </c>
      <c r="F71" s="210" t="s">
        <v>455</v>
      </c>
      <c r="G71" s="210" t="s">
        <v>455</v>
      </c>
      <c r="H71" s="210" t="s">
        <v>455</v>
      </c>
      <c r="I71" s="210" t="s">
        <v>455</v>
      </c>
      <c r="J71" s="187">
        <v>1126</v>
      </c>
      <c r="K71" s="187">
        <v>953</v>
      </c>
      <c r="L71" s="187">
        <v>1524</v>
      </c>
      <c r="M71" s="187">
        <v>1158</v>
      </c>
      <c r="N71" s="187">
        <v>1097</v>
      </c>
      <c r="O71" s="187">
        <v>984</v>
      </c>
    </row>
    <row r="72" spans="1:15">
      <c r="A72" s="488"/>
      <c r="B72" s="188" t="s">
        <v>58</v>
      </c>
      <c r="C72" s="193">
        <v>1223</v>
      </c>
      <c r="D72" s="47">
        <v>1108</v>
      </c>
      <c r="E72" s="47">
        <v>918</v>
      </c>
      <c r="F72" s="47">
        <v>975</v>
      </c>
      <c r="G72" s="47">
        <v>1097</v>
      </c>
      <c r="H72" s="47">
        <v>3376</v>
      </c>
      <c r="I72" s="47">
        <v>4740</v>
      </c>
      <c r="J72" s="47">
        <v>2837</v>
      </c>
      <c r="K72" s="47">
        <v>2132</v>
      </c>
      <c r="L72" s="47">
        <v>1571</v>
      </c>
      <c r="M72" s="47">
        <v>1307</v>
      </c>
      <c r="N72" s="47">
        <v>2076</v>
      </c>
      <c r="O72" s="47">
        <v>1188</v>
      </c>
    </row>
    <row r="73" spans="1:15">
      <c r="A73" s="488"/>
      <c r="B73" s="188" t="s">
        <v>59</v>
      </c>
      <c r="C73" s="192">
        <v>376</v>
      </c>
      <c r="D73" s="187">
        <v>290</v>
      </c>
      <c r="E73" s="187">
        <v>388</v>
      </c>
      <c r="F73" s="187">
        <v>515</v>
      </c>
      <c r="G73" s="187">
        <v>516</v>
      </c>
      <c r="H73" s="187">
        <v>470</v>
      </c>
      <c r="I73" s="187">
        <v>578</v>
      </c>
      <c r="J73" s="187">
        <v>478</v>
      </c>
      <c r="K73" s="187">
        <v>395</v>
      </c>
      <c r="L73" s="187">
        <v>1068</v>
      </c>
      <c r="M73" s="187">
        <v>630</v>
      </c>
      <c r="N73" s="187">
        <v>393</v>
      </c>
      <c r="O73" s="187">
        <v>550</v>
      </c>
    </row>
    <row r="74" spans="1:15">
      <c r="A74" s="488"/>
      <c r="B74" s="188" t="s">
        <v>60</v>
      </c>
      <c r="C74" s="193">
        <v>345</v>
      </c>
      <c r="D74" s="47">
        <v>367</v>
      </c>
      <c r="E74" s="47">
        <v>350</v>
      </c>
      <c r="F74" s="47">
        <v>398</v>
      </c>
      <c r="G74" s="47">
        <v>346</v>
      </c>
      <c r="H74" s="47">
        <v>327</v>
      </c>
      <c r="I74" s="47">
        <v>422</v>
      </c>
      <c r="J74" s="47">
        <v>381</v>
      </c>
      <c r="K74" s="47">
        <v>252</v>
      </c>
      <c r="L74" s="47">
        <v>466</v>
      </c>
      <c r="M74" s="47">
        <v>545</v>
      </c>
      <c r="N74" s="47">
        <v>475</v>
      </c>
      <c r="O74" s="47">
        <v>608</v>
      </c>
    </row>
    <row r="75" spans="1:15" ht="15" customHeight="1">
      <c r="A75" s="504" t="s">
        <v>486</v>
      </c>
      <c r="B75" s="188" t="s">
        <v>46</v>
      </c>
      <c r="C75" s="210" t="s">
        <v>455</v>
      </c>
      <c r="D75" s="210" t="s">
        <v>455</v>
      </c>
      <c r="E75" s="210" t="s">
        <v>455</v>
      </c>
      <c r="F75" s="210" t="s">
        <v>455</v>
      </c>
      <c r="G75" s="210" t="s">
        <v>455</v>
      </c>
      <c r="H75" s="210" t="s">
        <v>455</v>
      </c>
      <c r="I75" s="210" t="s">
        <v>455</v>
      </c>
      <c r="J75" s="187">
        <v>302</v>
      </c>
      <c r="K75" s="187">
        <v>327</v>
      </c>
      <c r="L75" s="187">
        <v>1005</v>
      </c>
      <c r="M75" s="187">
        <v>1091</v>
      </c>
      <c r="N75" s="187">
        <v>326</v>
      </c>
      <c r="O75" s="187">
        <v>931</v>
      </c>
    </row>
    <row r="76" spans="1:15">
      <c r="A76" s="488"/>
      <c r="B76" s="188" t="s">
        <v>47</v>
      </c>
      <c r="C76" s="193">
        <v>681</v>
      </c>
      <c r="D76" s="47">
        <v>683</v>
      </c>
      <c r="E76" s="47">
        <v>664</v>
      </c>
      <c r="F76" s="47">
        <v>789</v>
      </c>
      <c r="G76" s="47">
        <v>1422</v>
      </c>
      <c r="H76" s="47">
        <v>1476</v>
      </c>
      <c r="I76" s="47">
        <v>1557</v>
      </c>
      <c r="J76" s="47">
        <v>851</v>
      </c>
      <c r="K76" s="47">
        <v>647</v>
      </c>
      <c r="L76" s="47">
        <v>1904</v>
      </c>
      <c r="M76" s="47">
        <v>1313</v>
      </c>
      <c r="N76" s="47">
        <v>1151</v>
      </c>
      <c r="O76" s="47">
        <v>1343</v>
      </c>
    </row>
    <row r="77" spans="1:15">
      <c r="A77" s="488"/>
      <c r="B77" s="188" t="s">
        <v>48</v>
      </c>
      <c r="C77" s="192">
        <v>745</v>
      </c>
      <c r="D77" s="187">
        <v>968</v>
      </c>
      <c r="E77" s="187">
        <v>1214</v>
      </c>
      <c r="F77" s="187">
        <v>950</v>
      </c>
      <c r="G77" s="187">
        <v>995</v>
      </c>
      <c r="H77" s="187">
        <v>1098</v>
      </c>
      <c r="I77" s="187">
        <v>1352</v>
      </c>
      <c r="J77" s="187">
        <v>1055</v>
      </c>
      <c r="K77" s="187">
        <v>1031</v>
      </c>
      <c r="L77" s="187">
        <v>1833</v>
      </c>
      <c r="M77" s="187">
        <v>1069</v>
      </c>
      <c r="N77" s="187">
        <v>785</v>
      </c>
      <c r="O77" s="187">
        <v>1006</v>
      </c>
    </row>
    <row r="78" spans="1:15">
      <c r="A78" s="488"/>
      <c r="B78" s="188" t="s">
        <v>49</v>
      </c>
      <c r="C78" s="193">
        <v>575</v>
      </c>
      <c r="D78" s="47">
        <v>977</v>
      </c>
      <c r="E78" s="47">
        <v>1018</v>
      </c>
      <c r="F78" s="47">
        <v>672</v>
      </c>
      <c r="G78" s="47">
        <v>1227</v>
      </c>
      <c r="H78" s="47">
        <v>1397</v>
      </c>
      <c r="I78" s="47">
        <v>1500</v>
      </c>
      <c r="J78" s="47">
        <v>948</v>
      </c>
      <c r="K78" s="47">
        <v>765</v>
      </c>
      <c r="L78" s="47">
        <v>1259</v>
      </c>
      <c r="M78" s="47">
        <v>954</v>
      </c>
      <c r="N78" s="47">
        <v>1710</v>
      </c>
      <c r="O78" s="47">
        <v>847</v>
      </c>
    </row>
    <row r="79" spans="1:15">
      <c r="A79" s="488"/>
      <c r="B79" s="188" t="s">
        <v>50</v>
      </c>
      <c r="C79" s="192">
        <v>872</v>
      </c>
      <c r="D79" s="187">
        <v>698</v>
      </c>
      <c r="E79" s="187">
        <v>2037</v>
      </c>
      <c r="F79" s="187">
        <v>1063</v>
      </c>
      <c r="G79" s="187">
        <v>2017</v>
      </c>
      <c r="H79" s="187">
        <v>1978</v>
      </c>
      <c r="I79" s="187">
        <v>2067</v>
      </c>
      <c r="J79" s="187">
        <v>1525</v>
      </c>
      <c r="K79" s="187">
        <v>1257</v>
      </c>
      <c r="L79" s="187">
        <v>887</v>
      </c>
      <c r="M79" s="187">
        <v>1176</v>
      </c>
      <c r="N79" s="187">
        <v>1388</v>
      </c>
      <c r="O79" s="187">
        <v>1165</v>
      </c>
    </row>
    <row r="80" spans="1:15">
      <c r="A80" s="488"/>
      <c r="B80" s="188" t="s">
        <v>51</v>
      </c>
      <c r="C80" s="193">
        <v>862</v>
      </c>
      <c r="D80" s="47">
        <v>1484</v>
      </c>
      <c r="E80" s="47">
        <v>3779</v>
      </c>
      <c r="F80" s="47">
        <v>2441</v>
      </c>
      <c r="G80" s="47">
        <v>4381</v>
      </c>
      <c r="H80" s="47">
        <v>3679</v>
      </c>
      <c r="I80" s="47">
        <v>4275</v>
      </c>
      <c r="J80" s="47">
        <v>3664</v>
      </c>
      <c r="K80" s="47">
        <v>3172</v>
      </c>
      <c r="L80" s="47">
        <v>1590</v>
      </c>
      <c r="M80" s="47">
        <v>2173</v>
      </c>
      <c r="N80" s="47">
        <v>2870</v>
      </c>
      <c r="O80" s="47">
        <v>1909</v>
      </c>
    </row>
    <row r="81" spans="1:15">
      <c r="A81" s="488"/>
      <c r="B81" s="188" t="s">
        <v>52</v>
      </c>
      <c r="C81" s="192">
        <v>4921</v>
      </c>
      <c r="D81" s="187">
        <v>5793</v>
      </c>
      <c r="E81" s="187">
        <v>5814</v>
      </c>
      <c r="F81" s="187">
        <v>4437</v>
      </c>
      <c r="G81" s="187">
        <v>8067</v>
      </c>
      <c r="H81" s="187">
        <v>7858</v>
      </c>
      <c r="I81" s="187">
        <v>7944</v>
      </c>
      <c r="J81" s="187">
        <v>6784</v>
      </c>
      <c r="K81" s="187">
        <v>5817</v>
      </c>
      <c r="L81" s="187">
        <v>3049</v>
      </c>
      <c r="M81" s="187">
        <v>4031</v>
      </c>
      <c r="N81" s="187">
        <v>5943</v>
      </c>
      <c r="O81" s="187">
        <v>4337</v>
      </c>
    </row>
    <row r="82" spans="1:15">
      <c r="A82" s="488"/>
      <c r="B82" s="188" t="s">
        <v>53</v>
      </c>
      <c r="C82" s="193">
        <v>1004</v>
      </c>
      <c r="D82" s="47">
        <v>939</v>
      </c>
      <c r="E82" s="47">
        <v>902</v>
      </c>
      <c r="F82" s="47">
        <v>1834</v>
      </c>
      <c r="G82" s="47">
        <v>2017</v>
      </c>
      <c r="H82" s="47">
        <v>2800</v>
      </c>
      <c r="I82" s="47">
        <v>2070</v>
      </c>
      <c r="J82" s="47">
        <v>3149</v>
      </c>
      <c r="K82" s="47">
        <v>2516</v>
      </c>
      <c r="L82" s="47">
        <v>1421</v>
      </c>
      <c r="M82" s="47">
        <v>1854</v>
      </c>
      <c r="N82" s="47">
        <v>2486</v>
      </c>
      <c r="O82" s="47">
        <v>1594</v>
      </c>
    </row>
    <row r="83" spans="1:15">
      <c r="A83" s="488"/>
      <c r="B83" s="188" t="s">
        <v>54</v>
      </c>
      <c r="C83" s="192">
        <v>1127</v>
      </c>
      <c r="D83" s="187">
        <v>1157</v>
      </c>
      <c r="E83" s="187">
        <v>3375</v>
      </c>
      <c r="F83" s="187">
        <v>1589</v>
      </c>
      <c r="G83" s="187">
        <v>1746</v>
      </c>
      <c r="H83" s="187">
        <v>3764</v>
      </c>
      <c r="I83" s="187">
        <v>3812</v>
      </c>
      <c r="J83" s="187">
        <v>3053</v>
      </c>
      <c r="K83" s="187">
        <v>2545</v>
      </c>
      <c r="L83" s="187">
        <v>1834</v>
      </c>
      <c r="M83" s="187">
        <v>1496</v>
      </c>
      <c r="N83" s="187">
        <v>1816</v>
      </c>
      <c r="O83" s="187">
        <v>1495</v>
      </c>
    </row>
    <row r="84" spans="1:15">
      <c r="A84" s="488"/>
      <c r="B84" s="188" t="s">
        <v>82</v>
      </c>
      <c r="C84" s="210" t="s">
        <v>455</v>
      </c>
      <c r="D84" s="210" t="s">
        <v>455</v>
      </c>
      <c r="E84" s="210" t="s">
        <v>455</v>
      </c>
      <c r="F84" s="210" t="s">
        <v>455</v>
      </c>
      <c r="G84" s="210" t="s">
        <v>455</v>
      </c>
      <c r="H84" s="210" t="s">
        <v>455</v>
      </c>
      <c r="I84" s="210" t="s">
        <v>455</v>
      </c>
      <c r="J84" s="210" t="s">
        <v>455</v>
      </c>
      <c r="K84" s="210" t="s">
        <v>455</v>
      </c>
      <c r="L84" s="210" t="s">
        <v>455</v>
      </c>
      <c r="M84" s="210" t="s">
        <v>455</v>
      </c>
      <c r="N84" s="210" t="s">
        <v>455</v>
      </c>
      <c r="O84" s="47">
        <v>828</v>
      </c>
    </row>
    <row r="85" spans="1:15">
      <c r="A85" s="488"/>
      <c r="B85" s="188" t="s">
        <v>55</v>
      </c>
      <c r="C85" s="192">
        <v>1873</v>
      </c>
      <c r="D85" s="187">
        <v>6012</v>
      </c>
      <c r="E85" s="187">
        <v>5988</v>
      </c>
      <c r="F85" s="187">
        <v>2734</v>
      </c>
      <c r="G85" s="187">
        <v>3405</v>
      </c>
      <c r="H85" s="187">
        <v>7045</v>
      </c>
      <c r="I85" s="187">
        <v>6604</v>
      </c>
      <c r="J85" s="187">
        <v>5570</v>
      </c>
      <c r="K85" s="187">
        <v>4822</v>
      </c>
      <c r="L85" s="187">
        <v>2158</v>
      </c>
      <c r="M85" s="187">
        <v>3357</v>
      </c>
      <c r="N85" s="187">
        <v>3726</v>
      </c>
      <c r="O85" s="187">
        <v>2152</v>
      </c>
    </row>
    <row r="86" spans="1:15">
      <c r="A86" s="488"/>
      <c r="B86" s="188" t="s">
        <v>56</v>
      </c>
      <c r="C86" s="193">
        <v>1133</v>
      </c>
      <c r="D86" s="47">
        <v>1128</v>
      </c>
      <c r="E86" s="47">
        <v>922</v>
      </c>
      <c r="F86" s="47">
        <v>2479</v>
      </c>
      <c r="G86" s="47">
        <v>2467</v>
      </c>
      <c r="H86" s="47">
        <v>4249</v>
      </c>
      <c r="I86" s="47">
        <v>4277</v>
      </c>
      <c r="J86" s="47">
        <v>3494</v>
      </c>
      <c r="K86" s="47">
        <v>2626</v>
      </c>
      <c r="L86" s="47">
        <v>1592</v>
      </c>
      <c r="M86" s="47">
        <v>1992</v>
      </c>
      <c r="N86" s="47">
        <v>2439</v>
      </c>
      <c r="O86" s="47">
        <v>1601</v>
      </c>
    </row>
    <row r="87" spans="1:15">
      <c r="A87" s="488"/>
      <c r="B87" s="188" t="s">
        <v>57</v>
      </c>
      <c r="C87" s="210" t="s">
        <v>455</v>
      </c>
      <c r="D87" s="210" t="s">
        <v>455</v>
      </c>
      <c r="E87" s="210" t="s">
        <v>455</v>
      </c>
      <c r="F87" s="210" t="s">
        <v>455</v>
      </c>
      <c r="G87" s="210" t="s">
        <v>455</v>
      </c>
      <c r="H87" s="210" t="s">
        <v>455</v>
      </c>
      <c r="I87" s="210" t="s">
        <v>455</v>
      </c>
      <c r="J87" s="187">
        <v>1197</v>
      </c>
      <c r="K87" s="187">
        <v>1009</v>
      </c>
      <c r="L87" s="187">
        <v>1628</v>
      </c>
      <c r="M87" s="187">
        <v>1245</v>
      </c>
      <c r="N87" s="187">
        <v>1182</v>
      </c>
      <c r="O87" s="187">
        <v>1060</v>
      </c>
    </row>
    <row r="88" spans="1:15">
      <c r="A88" s="488"/>
      <c r="B88" s="188" t="s">
        <v>58</v>
      </c>
      <c r="C88" s="193">
        <v>1382</v>
      </c>
      <c r="D88" s="47">
        <v>1254</v>
      </c>
      <c r="E88" s="47">
        <v>1032</v>
      </c>
      <c r="F88" s="47">
        <v>1089</v>
      </c>
      <c r="G88" s="47">
        <v>1177</v>
      </c>
      <c r="H88" s="47">
        <v>3652</v>
      </c>
      <c r="I88" s="47">
        <v>5057</v>
      </c>
      <c r="J88" s="47">
        <v>3038</v>
      </c>
      <c r="K88" s="47">
        <v>2279</v>
      </c>
      <c r="L88" s="47">
        <v>1667</v>
      </c>
      <c r="M88" s="47">
        <v>1419</v>
      </c>
      <c r="N88" s="47">
        <v>2248</v>
      </c>
      <c r="O88" s="47">
        <v>1312</v>
      </c>
    </row>
    <row r="89" spans="1:15">
      <c r="A89" s="488"/>
      <c r="B89" s="188" t="s">
        <v>59</v>
      </c>
      <c r="C89" s="192">
        <v>419</v>
      </c>
      <c r="D89" s="187">
        <v>329</v>
      </c>
      <c r="E89" s="187">
        <v>441</v>
      </c>
      <c r="F89" s="187">
        <v>571</v>
      </c>
      <c r="G89" s="187">
        <v>571</v>
      </c>
      <c r="H89" s="187">
        <v>509</v>
      </c>
      <c r="I89" s="187">
        <v>629</v>
      </c>
      <c r="J89" s="187">
        <v>524</v>
      </c>
      <c r="K89" s="187">
        <v>416</v>
      </c>
      <c r="L89" s="187">
        <v>1136</v>
      </c>
      <c r="M89" s="187">
        <v>679</v>
      </c>
      <c r="N89" s="187">
        <v>423</v>
      </c>
      <c r="O89" s="187">
        <v>602</v>
      </c>
    </row>
    <row r="90" spans="1:15">
      <c r="A90" s="488"/>
      <c r="B90" s="188" t="s">
        <v>60</v>
      </c>
      <c r="C90" s="193">
        <v>379</v>
      </c>
      <c r="D90" s="47">
        <v>409</v>
      </c>
      <c r="E90" s="47">
        <v>381</v>
      </c>
      <c r="F90" s="47">
        <v>427</v>
      </c>
      <c r="G90" s="47">
        <v>374</v>
      </c>
      <c r="H90" s="47">
        <v>360</v>
      </c>
      <c r="I90" s="47">
        <v>457</v>
      </c>
      <c r="J90" s="47">
        <v>417</v>
      </c>
      <c r="K90" s="47">
        <v>262</v>
      </c>
      <c r="L90" s="47">
        <v>502</v>
      </c>
      <c r="M90" s="47">
        <v>603</v>
      </c>
      <c r="N90" s="47">
        <v>506</v>
      </c>
      <c r="O90" s="47">
        <v>643</v>
      </c>
    </row>
    <row r="91" spans="1:15">
      <c r="A91" s="488" t="s">
        <v>160</v>
      </c>
      <c r="B91" s="188" t="s">
        <v>46</v>
      </c>
      <c r="C91" s="210" t="s">
        <v>455</v>
      </c>
      <c r="D91" s="210" t="s">
        <v>455</v>
      </c>
      <c r="E91" s="210" t="s">
        <v>455</v>
      </c>
      <c r="F91" s="210" t="s">
        <v>455</v>
      </c>
      <c r="G91" s="210" t="s">
        <v>455</v>
      </c>
      <c r="H91" s="210" t="s">
        <v>455</v>
      </c>
      <c r="I91" s="210" t="s">
        <v>455</v>
      </c>
      <c r="J91" s="11">
        <v>91.059602999999996</v>
      </c>
      <c r="K91" s="11">
        <v>95.107033999999999</v>
      </c>
      <c r="L91" s="11">
        <v>94.825871000000006</v>
      </c>
      <c r="M91" s="11">
        <v>94.225481000000002</v>
      </c>
      <c r="N91" s="11">
        <v>91.411043000000006</v>
      </c>
      <c r="O91" s="11">
        <v>93.447905000000006</v>
      </c>
    </row>
    <row r="92" spans="1:15">
      <c r="A92" s="488"/>
      <c r="B92" s="188" t="s">
        <v>47</v>
      </c>
      <c r="C92" s="11">
        <v>91.629956000000007</v>
      </c>
      <c r="D92" s="11">
        <v>87.847730999999996</v>
      </c>
      <c r="E92" s="11">
        <v>91.867469999999997</v>
      </c>
      <c r="F92" s="11">
        <v>91.508238000000006</v>
      </c>
      <c r="G92" s="11">
        <v>91.983121999999995</v>
      </c>
      <c r="H92" s="11">
        <v>93.766937999999996</v>
      </c>
      <c r="I92" s="11">
        <v>94.605009999999993</v>
      </c>
      <c r="J92" s="11">
        <v>91.656874000000002</v>
      </c>
      <c r="K92" s="11">
        <v>92.581143999999995</v>
      </c>
      <c r="L92" s="11">
        <v>94.065126000000006</v>
      </c>
      <c r="M92" s="11">
        <v>94.135566999999995</v>
      </c>
      <c r="N92" s="11">
        <v>92.701998000000003</v>
      </c>
      <c r="O92" s="11">
        <v>91.883842000000001</v>
      </c>
    </row>
    <row r="93" spans="1:15">
      <c r="A93" s="488"/>
      <c r="B93" s="188" t="s">
        <v>48</v>
      </c>
      <c r="C93" s="11">
        <v>89.664429999999996</v>
      </c>
      <c r="D93" s="11">
        <v>86.673553999999996</v>
      </c>
      <c r="E93" s="11">
        <v>90.197693999999998</v>
      </c>
      <c r="F93" s="11">
        <v>90.210526000000002</v>
      </c>
      <c r="G93" s="11">
        <v>92.261307000000002</v>
      </c>
      <c r="H93" s="11">
        <v>92.440800999999993</v>
      </c>
      <c r="I93" s="11">
        <v>93.269231000000005</v>
      </c>
      <c r="J93" s="11">
        <v>93.175354999999996</v>
      </c>
      <c r="K93" s="11">
        <v>94.568380000000005</v>
      </c>
      <c r="L93" s="11">
        <v>92.580468999999994</v>
      </c>
      <c r="M93" s="11">
        <v>89.710008999999999</v>
      </c>
      <c r="N93" s="11">
        <v>91.464967999999999</v>
      </c>
      <c r="O93" s="11">
        <v>92.345923999999997</v>
      </c>
    </row>
    <row r="94" spans="1:15">
      <c r="A94" s="488"/>
      <c r="B94" s="188" t="s">
        <v>49</v>
      </c>
      <c r="C94" s="11">
        <v>89.391304000000005</v>
      </c>
      <c r="D94" s="11">
        <v>87.512794</v>
      </c>
      <c r="E94" s="11">
        <v>89.194498999999993</v>
      </c>
      <c r="F94" s="11">
        <v>92.708332999999996</v>
      </c>
      <c r="G94" s="11">
        <v>93.072535000000002</v>
      </c>
      <c r="H94" s="11">
        <v>92.483894000000006</v>
      </c>
      <c r="I94" s="11">
        <v>95.2</v>
      </c>
      <c r="J94" s="11">
        <v>93.670885999999996</v>
      </c>
      <c r="K94" s="11">
        <v>94.248366000000004</v>
      </c>
      <c r="L94" s="11">
        <v>94.122319000000005</v>
      </c>
      <c r="M94" s="11">
        <v>91.299790000000002</v>
      </c>
      <c r="N94" s="11">
        <v>91.286550000000005</v>
      </c>
      <c r="O94" s="11">
        <v>92.443920000000006</v>
      </c>
    </row>
    <row r="95" spans="1:15">
      <c r="A95" s="488"/>
      <c r="B95" s="188" t="s">
        <v>50</v>
      </c>
      <c r="C95" s="11">
        <v>91.055046000000004</v>
      </c>
      <c r="D95" s="11">
        <v>91.117479000000003</v>
      </c>
      <c r="E95" s="11">
        <v>90.525282000000004</v>
      </c>
      <c r="F95" s="11">
        <v>90.404516000000001</v>
      </c>
      <c r="G95" s="11">
        <v>92.860684000000006</v>
      </c>
      <c r="H95" s="11">
        <v>93.983822000000004</v>
      </c>
      <c r="I95" s="11">
        <v>93.226899000000003</v>
      </c>
      <c r="J95" s="11">
        <v>93.377049</v>
      </c>
      <c r="K95" s="11">
        <v>92.840095000000005</v>
      </c>
      <c r="L95" s="11">
        <v>92.559188000000006</v>
      </c>
      <c r="M95" s="11">
        <v>91.581632999999997</v>
      </c>
      <c r="N95" s="11">
        <v>90.345821000000001</v>
      </c>
      <c r="O95" s="11">
        <v>91.158798000000004</v>
      </c>
    </row>
    <row r="96" spans="1:15">
      <c r="A96" s="488"/>
      <c r="B96" s="188" t="s">
        <v>51</v>
      </c>
      <c r="C96" s="11">
        <v>90.023201999999998</v>
      </c>
      <c r="D96" s="11">
        <v>91.442048999999997</v>
      </c>
      <c r="E96" s="11">
        <v>92.696481000000006</v>
      </c>
      <c r="F96" s="11">
        <v>90.577631999999994</v>
      </c>
      <c r="G96" s="11">
        <v>92.239215000000002</v>
      </c>
      <c r="H96" s="11">
        <v>92.470780000000005</v>
      </c>
      <c r="I96" s="11">
        <v>93.473684000000006</v>
      </c>
      <c r="J96" s="11">
        <v>93.640829999999994</v>
      </c>
      <c r="K96" s="11">
        <v>93.726355999999996</v>
      </c>
      <c r="L96" s="11">
        <v>91.886792</v>
      </c>
      <c r="M96" s="11">
        <v>91.762540000000001</v>
      </c>
      <c r="N96" s="11">
        <v>91.881533000000005</v>
      </c>
      <c r="O96" s="11">
        <v>92.666317000000006</v>
      </c>
    </row>
    <row r="97" spans="1:15">
      <c r="A97" s="488"/>
      <c r="B97" s="188" t="s">
        <v>52</v>
      </c>
      <c r="C97" s="11">
        <v>89.595611000000005</v>
      </c>
      <c r="D97" s="11">
        <v>89.297427999999996</v>
      </c>
      <c r="E97" s="11">
        <v>90.299278000000001</v>
      </c>
      <c r="F97" s="11">
        <v>90.872210999999993</v>
      </c>
      <c r="G97" s="11">
        <v>91.359860999999995</v>
      </c>
      <c r="H97" s="11">
        <v>91.588189999999997</v>
      </c>
      <c r="I97" s="11">
        <v>92.421953999999999</v>
      </c>
      <c r="J97" s="11">
        <v>91.760024000000001</v>
      </c>
      <c r="K97" s="11">
        <v>93.089220999999995</v>
      </c>
      <c r="L97" s="11">
        <v>92.981305000000006</v>
      </c>
      <c r="M97" s="11">
        <v>91.317290999999997</v>
      </c>
      <c r="N97" s="11">
        <v>90.711761999999993</v>
      </c>
      <c r="O97" s="11">
        <v>91.215125999999998</v>
      </c>
    </row>
    <row r="98" spans="1:15">
      <c r="A98" s="488"/>
      <c r="B98" s="188" t="s">
        <v>53</v>
      </c>
      <c r="C98" s="11">
        <v>92.430278999999999</v>
      </c>
      <c r="D98" s="11">
        <v>91.267306000000005</v>
      </c>
      <c r="E98" s="11">
        <v>91.13082</v>
      </c>
      <c r="F98" s="11">
        <v>91.166848000000002</v>
      </c>
      <c r="G98" s="11">
        <v>91.918690999999995</v>
      </c>
      <c r="H98" s="11">
        <v>94.25</v>
      </c>
      <c r="I98" s="11">
        <v>93.719807000000003</v>
      </c>
      <c r="J98" s="11">
        <v>92.854875000000007</v>
      </c>
      <c r="K98" s="11">
        <v>94.594594999999998</v>
      </c>
      <c r="L98" s="11">
        <v>94.722026999999997</v>
      </c>
      <c r="M98" s="11">
        <v>92.233009999999993</v>
      </c>
      <c r="N98" s="11">
        <v>91.633145999999996</v>
      </c>
      <c r="O98" s="11">
        <v>93.726473999999996</v>
      </c>
    </row>
    <row r="99" spans="1:15">
      <c r="A99" s="488"/>
      <c r="B99" s="188" t="s">
        <v>54</v>
      </c>
      <c r="C99" s="11">
        <v>87.843833000000004</v>
      </c>
      <c r="D99" s="11">
        <v>86.689715000000007</v>
      </c>
      <c r="E99" s="11">
        <v>90.251852</v>
      </c>
      <c r="F99" s="11">
        <v>90.623033000000007</v>
      </c>
      <c r="G99" s="11">
        <v>92.726230999999999</v>
      </c>
      <c r="H99" s="11">
        <v>93.490966999999998</v>
      </c>
      <c r="I99" s="11">
        <v>94.097587000000004</v>
      </c>
      <c r="J99" s="11">
        <v>93.776612999999998</v>
      </c>
      <c r="K99" s="11">
        <v>94.066798000000006</v>
      </c>
      <c r="L99" s="11">
        <v>92.639039999999994</v>
      </c>
      <c r="M99" s="11">
        <v>93.582887999999997</v>
      </c>
      <c r="N99" s="11">
        <v>92.511013000000005</v>
      </c>
      <c r="O99" s="11">
        <v>93.244146999999998</v>
      </c>
    </row>
    <row r="100" spans="1:15">
      <c r="A100" s="488"/>
      <c r="B100" s="188" t="s">
        <v>82</v>
      </c>
      <c r="C100" s="210" t="s">
        <v>455</v>
      </c>
      <c r="D100" s="210" t="s">
        <v>455</v>
      </c>
      <c r="E100" s="210" t="s">
        <v>455</v>
      </c>
      <c r="F100" s="210" t="s">
        <v>455</v>
      </c>
      <c r="G100" s="210" t="s">
        <v>455</v>
      </c>
      <c r="H100" s="210" t="s">
        <v>455</v>
      </c>
      <c r="I100" s="210" t="s">
        <v>455</v>
      </c>
      <c r="J100" s="210" t="s">
        <v>455</v>
      </c>
      <c r="K100" s="210" t="s">
        <v>455</v>
      </c>
      <c r="L100" s="210" t="s">
        <v>455</v>
      </c>
      <c r="M100" s="210" t="s">
        <v>455</v>
      </c>
      <c r="N100" s="210" t="s">
        <v>455</v>
      </c>
      <c r="O100" s="11">
        <v>92.512077000000005</v>
      </c>
    </row>
    <row r="101" spans="1:15">
      <c r="A101" s="488"/>
      <c r="B101" s="188" t="s">
        <v>55</v>
      </c>
      <c r="C101" s="11">
        <v>91.564335</v>
      </c>
      <c r="D101" s="11">
        <v>89.554225000000002</v>
      </c>
      <c r="E101" s="11">
        <v>90.497662000000005</v>
      </c>
      <c r="F101" s="11">
        <v>90.929041999999995</v>
      </c>
      <c r="G101" s="11">
        <v>92.099852999999996</v>
      </c>
      <c r="H101" s="11">
        <v>93.726046999999994</v>
      </c>
      <c r="I101" s="11">
        <v>93.821926000000005</v>
      </c>
      <c r="J101" s="11">
        <v>93.662477999999993</v>
      </c>
      <c r="K101" s="11">
        <v>93.094151999999994</v>
      </c>
      <c r="L101" s="11">
        <v>93.466172</v>
      </c>
      <c r="M101" s="11">
        <v>92.195413000000002</v>
      </c>
      <c r="N101" s="11">
        <v>93.102523000000005</v>
      </c>
      <c r="O101" s="11">
        <v>91.868030000000005</v>
      </c>
    </row>
    <row r="102" spans="1:15">
      <c r="A102" s="488"/>
      <c r="B102" s="188" t="s">
        <v>56</v>
      </c>
      <c r="C102" s="11">
        <v>89.496910999999997</v>
      </c>
      <c r="D102" s="11">
        <v>89.095744999999994</v>
      </c>
      <c r="E102" s="11">
        <v>90.563991000000001</v>
      </c>
      <c r="F102" s="11">
        <v>90.157321999999994</v>
      </c>
      <c r="G102" s="11">
        <v>92.865829000000005</v>
      </c>
      <c r="H102" s="11">
        <v>93.504354000000006</v>
      </c>
      <c r="I102" s="11">
        <v>93.640401999999995</v>
      </c>
      <c r="J102" s="11">
        <v>93.560389000000001</v>
      </c>
      <c r="K102" s="11">
        <v>93.983243999999999</v>
      </c>
      <c r="L102" s="11">
        <v>93.718592999999998</v>
      </c>
      <c r="M102" s="11">
        <v>92.971888000000007</v>
      </c>
      <c r="N102" s="11">
        <v>92.332922999999994</v>
      </c>
      <c r="O102" s="11">
        <v>92.941911000000005</v>
      </c>
    </row>
    <row r="103" spans="1:15">
      <c r="A103" s="488"/>
      <c r="B103" s="188" t="s">
        <v>57</v>
      </c>
      <c r="C103" s="210" t="s">
        <v>455</v>
      </c>
      <c r="D103" s="210" t="s">
        <v>455</v>
      </c>
      <c r="E103" s="210" t="s">
        <v>455</v>
      </c>
      <c r="F103" s="210" t="s">
        <v>455</v>
      </c>
      <c r="G103" s="210" t="s">
        <v>455</v>
      </c>
      <c r="H103" s="210" t="s">
        <v>455</v>
      </c>
      <c r="I103" s="210" t="s">
        <v>455</v>
      </c>
      <c r="J103" s="11">
        <v>94.068505000000002</v>
      </c>
      <c r="K103" s="11">
        <v>94.449950000000001</v>
      </c>
      <c r="L103" s="11">
        <v>93.611794000000003</v>
      </c>
      <c r="M103" s="11">
        <v>93.012047999999993</v>
      </c>
      <c r="N103" s="11">
        <v>92.808798999999993</v>
      </c>
      <c r="O103" s="11">
        <v>92.830189000000004</v>
      </c>
    </row>
    <row r="104" spans="1:15">
      <c r="A104" s="488"/>
      <c r="B104" s="188" t="s">
        <v>58</v>
      </c>
      <c r="C104" s="11">
        <v>88.494934999999998</v>
      </c>
      <c r="D104" s="11">
        <v>88.357257000000004</v>
      </c>
      <c r="E104" s="11">
        <v>88.953487999999993</v>
      </c>
      <c r="F104" s="11">
        <v>89.531679999999994</v>
      </c>
      <c r="G104" s="11">
        <v>93.203058999999996</v>
      </c>
      <c r="H104" s="11">
        <v>92.442497000000003</v>
      </c>
      <c r="I104" s="11">
        <v>93.731460999999996</v>
      </c>
      <c r="J104" s="11">
        <v>93.383804999999995</v>
      </c>
      <c r="K104" s="11">
        <v>93.549802999999997</v>
      </c>
      <c r="L104" s="11">
        <v>94.241152</v>
      </c>
      <c r="M104" s="11">
        <v>92.107118</v>
      </c>
      <c r="N104" s="11">
        <v>92.348754</v>
      </c>
      <c r="O104" s="11">
        <v>90.548779999999994</v>
      </c>
    </row>
    <row r="105" spans="1:15">
      <c r="A105" s="488"/>
      <c r="B105" s="188" t="s">
        <v>59</v>
      </c>
      <c r="C105" s="11">
        <v>89.737470000000002</v>
      </c>
      <c r="D105" s="11">
        <v>88.145897000000005</v>
      </c>
      <c r="E105" s="11">
        <v>87.981859</v>
      </c>
      <c r="F105" s="11">
        <v>90.192644000000001</v>
      </c>
      <c r="G105" s="11">
        <v>90.367776000000006</v>
      </c>
      <c r="H105" s="11">
        <v>92.337917000000004</v>
      </c>
      <c r="I105" s="11">
        <v>91.891891999999999</v>
      </c>
      <c r="J105" s="11">
        <v>91.221373999999997</v>
      </c>
      <c r="K105" s="11">
        <v>94.951922999999994</v>
      </c>
      <c r="L105" s="11">
        <v>94.014084999999994</v>
      </c>
      <c r="M105" s="11">
        <v>92.783505000000005</v>
      </c>
      <c r="N105" s="11">
        <v>92.907801000000006</v>
      </c>
      <c r="O105" s="11">
        <v>91.362126000000004</v>
      </c>
    </row>
    <row r="106" spans="1:15">
      <c r="A106" s="488"/>
      <c r="B106" s="188" t="s">
        <v>60</v>
      </c>
      <c r="C106" s="11">
        <v>91.029024000000007</v>
      </c>
      <c r="D106" s="11">
        <v>89.731050999999994</v>
      </c>
      <c r="E106" s="11">
        <v>91.863517000000002</v>
      </c>
      <c r="F106" s="11">
        <v>93.208431000000004</v>
      </c>
      <c r="G106" s="11">
        <v>92.513368999999997</v>
      </c>
      <c r="H106" s="11">
        <v>90.833332999999996</v>
      </c>
      <c r="I106" s="11">
        <v>92.341357000000002</v>
      </c>
      <c r="J106" s="11">
        <v>91.366906</v>
      </c>
      <c r="K106" s="11">
        <v>96.183205999999998</v>
      </c>
      <c r="L106" s="11">
        <v>92.828684999999993</v>
      </c>
      <c r="M106" s="11">
        <v>90.381426000000005</v>
      </c>
      <c r="N106" s="11">
        <v>93.873518000000004</v>
      </c>
      <c r="O106" s="11">
        <v>94.556764999999999</v>
      </c>
    </row>
    <row r="107" spans="1:15" s="388" customFormat="1">
      <c r="A107" s="434" t="s">
        <v>610</v>
      </c>
      <c r="B107" s="434"/>
      <c r="C107" s="434"/>
      <c r="D107" s="434"/>
      <c r="E107" s="434"/>
      <c r="F107" s="434"/>
      <c r="G107" s="434"/>
      <c r="H107" s="434"/>
      <c r="I107" s="434"/>
      <c r="J107" s="434"/>
      <c r="K107" s="434"/>
      <c r="L107" s="434"/>
      <c r="M107" s="434"/>
      <c r="N107" s="434"/>
      <c r="O107" s="434"/>
    </row>
    <row r="109" spans="1:15" s="178" customFormat="1">
      <c r="A109" s="437" t="s">
        <v>475</v>
      </c>
      <c r="B109" s="437"/>
      <c r="C109" s="437"/>
      <c r="D109" s="437"/>
      <c r="E109" s="437"/>
      <c r="F109" s="437"/>
      <c r="G109" s="437"/>
      <c r="H109" s="437"/>
      <c r="I109" s="437"/>
      <c r="J109" s="437"/>
      <c r="K109" s="437"/>
      <c r="L109" s="437"/>
      <c r="M109" s="437"/>
      <c r="N109" s="437"/>
      <c r="O109" s="437"/>
    </row>
    <row r="110" spans="1:15" s="388" customFormat="1">
      <c r="A110" s="431" t="s">
        <v>783</v>
      </c>
      <c r="B110" s="431"/>
      <c r="C110" s="431"/>
      <c r="D110" s="431"/>
      <c r="E110" s="431"/>
      <c r="F110" s="431"/>
      <c r="G110" s="431"/>
      <c r="H110" s="431"/>
      <c r="I110" s="431"/>
      <c r="J110" s="431"/>
      <c r="K110" s="431"/>
      <c r="L110" s="431"/>
      <c r="M110" s="431"/>
      <c r="N110" s="431"/>
      <c r="O110" s="431"/>
    </row>
    <row r="111" spans="1:15" s="178" customFormat="1">
      <c r="D111" s="275"/>
      <c r="E111" s="275"/>
    </row>
    <row r="112" spans="1:15">
      <c r="A112" s="498" t="s">
        <v>80</v>
      </c>
      <c r="B112" s="476">
        <v>2015</v>
      </c>
      <c r="C112" s="477"/>
      <c r="D112" s="476">
        <v>2017</v>
      </c>
      <c r="E112" s="477"/>
    </row>
    <row r="113" spans="1:15" ht="30">
      <c r="A113" s="490"/>
      <c r="B113" s="276" t="s">
        <v>44</v>
      </c>
      <c r="C113" s="276" t="s">
        <v>45</v>
      </c>
      <c r="D113" s="276" t="s">
        <v>44</v>
      </c>
      <c r="E113" s="276" t="s">
        <v>45</v>
      </c>
      <c r="I113" s="275"/>
      <c r="J113" s="275"/>
      <c r="K113" s="275"/>
      <c r="L113" s="275"/>
      <c r="M113" s="275"/>
      <c r="N113" s="81"/>
      <c r="O113" s="81"/>
    </row>
    <row r="114" spans="1:15">
      <c r="A114" s="209" t="s">
        <v>46</v>
      </c>
      <c r="B114" s="408">
        <v>0.91521430000000004</v>
      </c>
      <c r="C114" s="408">
        <v>1.9001899999999999E-2</v>
      </c>
      <c r="D114" s="408">
        <v>0.94114889999999995</v>
      </c>
      <c r="E114" s="408">
        <v>7.5770999999999998E-3</v>
      </c>
      <c r="I114" s="275"/>
      <c r="J114" s="275"/>
      <c r="K114" s="10"/>
      <c r="L114" s="12"/>
      <c r="M114" s="275"/>
      <c r="N114" s="10"/>
      <c r="O114" s="12"/>
    </row>
    <row r="115" spans="1:15">
      <c r="A115" s="209" t="s">
        <v>47</v>
      </c>
      <c r="B115" s="408">
        <v>0.90319190000000005</v>
      </c>
      <c r="C115" s="408">
        <v>1.49286E-2</v>
      </c>
      <c r="D115" s="408">
        <v>0.9206763</v>
      </c>
      <c r="E115" s="408">
        <v>7.4548000000000001E-3</v>
      </c>
      <c r="I115" s="275"/>
      <c r="J115" s="275"/>
      <c r="K115" s="10"/>
      <c r="L115" s="12"/>
      <c r="M115" s="275"/>
      <c r="N115" s="10"/>
      <c r="O115" s="12"/>
    </row>
    <row r="116" spans="1:15">
      <c r="A116" s="209" t="s">
        <v>48</v>
      </c>
      <c r="B116" s="408">
        <v>0.91197110000000003</v>
      </c>
      <c r="C116" s="408">
        <v>1.01225E-2</v>
      </c>
      <c r="D116" s="408">
        <v>0.91851380000000005</v>
      </c>
      <c r="E116" s="408">
        <v>9.3901000000000002E-3</v>
      </c>
      <c r="I116" s="275"/>
      <c r="J116" s="275"/>
      <c r="K116" s="10"/>
      <c r="L116" s="12"/>
      <c r="M116" s="275"/>
      <c r="N116" s="10"/>
      <c r="O116" s="12"/>
    </row>
    <row r="117" spans="1:15">
      <c r="A117" s="209" t="s">
        <v>49</v>
      </c>
      <c r="B117" s="408">
        <v>0.91155549999999996</v>
      </c>
      <c r="C117" s="408">
        <v>9.8230999999999995E-3</v>
      </c>
      <c r="D117" s="408">
        <v>0.92626450000000005</v>
      </c>
      <c r="E117" s="408">
        <v>1.1572000000000001E-2</v>
      </c>
      <c r="I117" s="275"/>
      <c r="J117" s="275"/>
      <c r="K117" s="10"/>
      <c r="L117" s="12"/>
      <c r="M117" s="275"/>
      <c r="N117" s="10"/>
      <c r="O117" s="12"/>
    </row>
    <row r="118" spans="1:15">
      <c r="A118" s="209" t="s">
        <v>50</v>
      </c>
      <c r="B118" s="408">
        <v>0.89972430000000003</v>
      </c>
      <c r="C118" s="408">
        <v>7.5614000000000002E-3</v>
      </c>
      <c r="D118" s="408">
        <v>0.91476409999999997</v>
      </c>
      <c r="E118" s="408">
        <v>9.4146000000000004E-3</v>
      </c>
      <c r="I118" s="275"/>
      <c r="J118" s="275"/>
      <c r="K118" s="10"/>
      <c r="L118" s="12"/>
      <c r="M118" s="275"/>
      <c r="N118" s="10"/>
      <c r="O118" s="12"/>
    </row>
    <row r="119" spans="1:15">
      <c r="A119" s="209" t="s">
        <v>51</v>
      </c>
      <c r="B119" s="408">
        <v>0.91244970000000003</v>
      </c>
      <c r="C119" s="408">
        <v>6.6750999999999998E-3</v>
      </c>
      <c r="D119" s="408">
        <v>0.92819240000000003</v>
      </c>
      <c r="E119" s="408">
        <v>7.1777000000000004E-3</v>
      </c>
      <c r="I119" s="275"/>
      <c r="J119" s="275"/>
      <c r="K119" s="10"/>
      <c r="L119" s="12"/>
      <c r="M119" s="275"/>
      <c r="N119" s="10"/>
      <c r="O119" s="12"/>
    </row>
    <row r="120" spans="1:15">
      <c r="A120" s="209" t="s">
        <v>52</v>
      </c>
      <c r="B120" s="408">
        <v>0.90991029999999995</v>
      </c>
      <c r="C120" s="408">
        <v>4.9125000000000002E-3</v>
      </c>
      <c r="D120" s="408">
        <v>0.89742739999999999</v>
      </c>
      <c r="E120" s="408">
        <v>9.8019999999999999E-3</v>
      </c>
      <c r="I120" s="275"/>
      <c r="J120" s="275"/>
      <c r="K120" s="10"/>
      <c r="L120" s="12"/>
      <c r="M120" s="275"/>
      <c r="N120" s="10"/>
      <c r="O120" s="12"/>
    </row>
    <row r="121" spans="1:15">
      <c r="A121" s="209" t="s">
        <v>53</v>
      </c>
      <c r="B121" s="408">
        <v>0.90830469999999996</v>
      </c>
      <c r="C121" s="408">
        <v>8.1477000000000008E-3</v>
      </c>
      <c r="D121" s="408">
        <v>0.9349613</v>
      </c>
      <c r="E121" s="408">
        <v>5.9401000000000002E-3</v>
      </c>
      <c r="I121" s="275"/>
      <c r="J121" s="275"/>
      <c r="K121" s="10"/>
      <c r="L121" s="12"/>
      <c r="M121" s="275"/>
      <c r="N121" s="10"/>
      <c r="O121" s="12"/>
    </row>
    <row r="122" spans="1:15">
      <c r="A122" s="209" t="s">
        <v>54</v>
      </c>
      <c r="B122" s="408">
        <v>0.92772129999999997</v>
      </c>
      <c r="C122" s="408">
        <v>6.6274000000000003E-3</v>
      </c>
      <c r="D122" s="408">
        <v>0.9347818</v>
      </c>
      <c r="E122" s="408">
        <v>8.3116000000000006E-3</v>
      </c>
      <c r="N122" s="10"/>
      <c r="O122" s="12"/>
    </row>
    <row r="123" spans="1:15">
      <c r="A123" s="209" t="s">
        <v>82</v>
      </c>
      <c r="B123" s="412" t="s">
        <v>455</v>
      </c>
      <c r="C123" s="412" t="s">
        <v>455</v>
      </c>
      <c r="D123" s="408">
        <v>0.928894</v>
      </c>
      <c r="E123" s="408">
        <v>1.0357999999999999E-2</v>
      </c>
      <c r="I123" s="275"/>
      <c r="J123" s="275"/>
      <c r="K123" s="10"/>
      <c r="L123" s="12"/>
      <c r="M123" s="275"/>
      <c r="N123" s="10"/>
      <c r="O123" s="12"/>
    </row>
    <row r="124" spans="1:15">
      <c r="A124" s="209" t="s">
        <v>55</v>
      </c>
      <c r="B124" s="408">
        <v>0.92624169999999995</v>
      </c>
      <c r="C124" s="408">
        <v>5.7137999999999998E-3</v>
      </c>
      <c r="D124" s="408">
        <v>0.92018520000000004</v>
      </c>
      <c r="E124" s="408">
        <v>7.9041000000000007E-3</v>
      </c>
      <c r="I124" s="275"/>
      <c r="J124" s="275"/>
      <c r="K124" s="10"/>
      <c r="L124" s="12"/>
      <c r="M124" s="275"/>
      <c r="N124" s="10"/>
      <c r="O124" s="12"/>
    </row>
    <row r="125" spans="1:15">
      <c r="A125" s="209" t="s">
        <v>56</v>
      </c>
      <c r="B125" s="408">
        <v>0.922122</v>
      </c>
      <c r="C125" s="408">
        <v>6.9100000000000003E-3</v>
      </c>
      <c r="D125" s="408">
        <v>0.93126030000000004</v>
      </c>
      <c r="E125" s="408">
        <v>5.4507999999999996E-3</v>
      </c>
      <c r="I125" s="275"/>
      <c r="J125" s="275"/>
      <c r="K125" s="10"/>
      <c r="L125" s="12"/>
      <c r="M125" s="275"/>
      <c r="N125" s="10"/>
      <c r="O125" s="12"/>
    </row>
    <row r="126" spans="1:15">
      <c r="A126" s="209" t="s">
        <v>57</v>
      </c>
      <c r="B126" s="408">
        <v>0.91921929999999996</v>
      </c>
      <c r="C126" s="408">
        <v>9.8583000000000004E-3</v>
      </c>
      <c r="D126" s="408">
        <v>0.92998329999999996</v>
      </c>
      <c r="E126" s="408">
        <v>6.6096999999999996E-3</v>
      </c>
      <c r="I126" s="275"/>
      <c r="J126" s="275"/>
      <c r="K126" s="10"/>
      <c r="L126" s="12"/>
      <c r="M126" s="275"/>
      <c r="N126" s="10"/>
      <c r="O126" s="12"/>
    </row>
    <row r="127" spans="1:15">
      <c r="A127" s="209" t="s">
        <v>58</v>
      </c>
      <c r="B127" s="408">
        <v>0.93061320000000003</v>
      </c>
      <c r="C127" s="408">
        <v>6.5202000000000003E-3</v>
      </c>
      <c r="D127" s="408">
        <v>0.8978718</v>
      </c>
      <c r="E127" s="408">
        <v>8.7302000000000005E-3</v>
      </c>
      <c r="I127" s="275"/>
      <c r="J127" s="275"/>
      <c r="K127" s="10"/>
      <c r="L127" s="12"/>
      <c r="M127" s="275"/>
      <c r="N127" s="10"/>
      <c r="O127" s="12"/>
    </row>
    <row r="128" spans="1:15">
      <c r="A128" s="209" t="s">
        <v>59</v>
      </c>
      <c r="B128" s="408">
        <v>0.92135</v>
      </c>
      <c r="C128" s="408">
        <v>1.2987500000000001E-2</v>
      </c>
      <c r="D128" s="408">
        <v>0.91415290000000005</v>
      </c>
      <c r="E128" s="408">
        <v>1.1080599999999999E-2</v>
      </c>
      <c r="I128" s="275"/>
      <c r="J128" s="275"/>
      <c r="K128" s="10"/>
      <c r="L128" s="12"/>
      <c r="M128" s="275"/>
      <c r="N128" s="10"/>
      <c r="O128" s="12"/>
    </row>
    <row r="129" spans="1:15">
      <c r="A129" s="209" t="s">
        <v>60</v>
      </c>
      <c r="B129" s="408">
        <v>0.94600189999999995</v>
      </c>
      <c r="C129" s="408">
        <v>1.12844E-2</v>
      </c>
      <c r="D129" s="408">
        <v>0.94800910000000005</v>
      </c>
      <c r="E129" s="408">
        <v>9.4248000000000005E-3</v>
      </c>
      <c r="K129" s="10"/>
      <c r="L129" s="12"/>
      <c r="N129" s="10"/>
      <c r="O129" s="12"/>
    </row>
    <row r="130" spans="1:15">
      <c r="A130" s="209" t="s">
        <v>189</v>
      </c>
      <c r="B130" s="408">
        <v>0.91490649999999996</v>
      </c>
      <c r="C130" s="408">
        <v>2.4535999999999998E-3</v>
      </c>
      <c r="D130" s="408">
        <v>0.91350089999999995</v>
      </c>
      <c r="E130" s="408">
        <v>4.2532000000000004E-3</v>
      </c>
      <c r="F130" s="81"/>
      <c r="G130" s="81"/>
      <c r="H130" s="81"/>
      <c r="I130" s="81"/>
      <c r="K130" s="10"/>
      <c r="L130" s="12"/>
      <c r="N130" s="10"/>
      <c r="O130" s="12"/>
    </row>
    <row r="131" spans="1:15">
      <c r="A131" s="434" t="s">
        <v>610</v>
      </c>
      <c r="B131" s="434"/>
      <c r="C131" s="434"/>
      <c r="D131" s="434"/>
      <c r="E131" s="434"/>
      <c r="F131" s="171"/>
    </row>
    <row r="132" spans="1:15">
      <c r="A132" s="388"/>
      <c r="B132" s="388"/>
      <c r="C132" s="388"/>
      <c r="D132" s="388"/>
      <c r="E132" s="388"/>
      <c r="F132" s="388"/>
    </row>
    <row r="133" spans="1:15">
      <c r="A133" s="377" t="s">
        <v>612</v>
      </c>
      <c r="B133" s="388"/>
      <c r="C133" s="388"/>
      <c r="D133" s="388"/>
      <c r="E133" s="388"/>
      <c r="F133" s="388"/>
    </row>
    <row r="134" spans="1:15" ht="45" customHeight="1">
      <c r="A134" s="442" t="s">
        <v>618</v>
      </c>
      <c r="B134" s="442"/>
      <c r="C134" s="442"/>
      <c r="D134" s="442"/>
      <c r="E134" s="442"/>
      <c r="F134" s="442"/>
    </row>
    <row r="135" spans="1:15" ht="59.25" customHeight="1">
      <c r="A135" s="442" t="s">
        <v>619</v>
      </c>
      <c r="B135" s="442"/>
      <c r="C135" s="442"/>
      <c r="D135" s="442"/>
      <c r="E135" s="442"/>
      <c r="F135" s="442"/>
    </row>
  </sheetData>
  <mergeCells count="20">
    <mergeCell ref="A1:O1"/>
    <mergeCell ref="A55:O55"/>
    <mergeCell ref="A109:O109"/>
    <mergeCell ref="A5:A20"/>
    <mergeCell ref="A21:A36"/>
    <mergeCell ref="A37:A52"/>
    <mergeCell ref="A59:A74"/>
    <mergeCell ref="A75:A90"/>
    <mergeCell ref="A91:A106"/>
    <mergeCell ref="A2:O2"/>
    <mergeCell ref="A53:O53"/>
    <mergeCell ref="A131:E131"/>
    <mergeCell ref="A134:F134"/>
    <mergeCell ref="A135:F135"/>
    <mergeCell ref="A110:O110"/>
    <mergeCell ref="A56:O56"/>
    <mergeCell ref="A107:O107"/>
    <mergeCell ref="D112:E112"/>
    <mergeCell ref="A112:A113"/>
    <mergeCell ref="B112:C11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08F71-6C10-484F-B867-4AE5B530C10E}">
  <dimension ref="A1:S59"/>
  <sheetViews>
    <sheetView topLeftCell="A34" workbookViewId="0">
      <selection activeCell="A37" sqref="A37:F40"/>
    </sheetView>
  </sheetViews>
  <sheetFormatPr baseColWidth="10" defaultRowHeight="15"/>
  <sheetData>
    <row r="1" spans="1:19">
      <c r="A1" s="437" t="s">
        <v>788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54"/>
      <c r="O1" s="54"/>
      <c r="P1" s="54"/>
      <c r="Q1" s="54"/>
      <c r="R1" s="54"/>
      <c r="S1" s="54"/>
    </row>
    <row r="2" spans="1:19" s="388" customFormat="1">
      <c r="A2" s="431" t="s">
        <v>783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 s="178" customFormat="1">
      <c r="A3" s="177"/>
    </row>
    <row r="4" spans="1:19">
      <c r="A4" s="490" t="s">
        <v>83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0"/>
      <c r="B5" s="194" t="s">
        <v>163</v>
      </c>
      <c r="C5" s="194" t="s">
        <v>164</v>
      </c>
      <c r="D5" s="194" t="s">
        <v>160</v>
      </c>
      <c r="E5" s="194" t="s">
        <v>163</v>
      </c>
      <c r="F5" s="194" t="s">
        <v>164</v>
      </c>
      <c r="G5" s="194" t="s">
        <v>160</v>
      </c>
      <c r="H5" s="194" t="s">
        <v>163</v>
      </c>
      <c r="I5" s="194" t="s">
        <v>164</v>
      </c>
      <c r="J5" s="194" t="s">
        <v>160</v>
      </c>
      <c r="K5" s="194" t="s">
        <v>163</v>
      </c>
      <c r="L5" s="194" t="s">
        <v>164</v>
      </c>
      <c r="M5" s="194" t="s">
        <v>160</v>
      </c>
      <c r="N5" s="194" t="s">
        <v>163</v>
      </c>
      <c r="O5" s="194" t="s">
        <v>164</v>
      </c>
      <c r="P5" s="194" t="s">
        <v>160</v>
      </c>
      <c r="Q5" s="194" t="s">
        <v>163</v>
      </c>
      <c r="R5" s="194" t="s">
        <v>164</v>
      </c>
      <c r="S5" s="194" t="s">
        <v>160</v>
      </c>
    </row>
    <row r="6" spans="1:19">
      <c r="A6" s="188" t="s">
        <v>29</v>
      </c>
      <c r="B6" s="193">
        <v>590207</v>
      </c>
      <c r="C6" s="196">
        <v>644175</v>
      </c>
      <c r="D6" s="44">
        <v>91.622152</v>
      </c>
      <c r="E6" s="193">
        <v>559950</v>
      </c>
      <c r="F6" s="196">
        <v>610189</v>
      </c>
      <c r="G6" s="44">
        <v>91.766649000000001</v>
      </c>
      <c r="H6" s="193">
        <v>576181</v>
      </c>
      <c r="I6" s="196">
        <v>620136</v>
      </c>
      <c r="J6" s="44">
        <v>92.912038999999993</v>
      </c>
      <c r="K6" s="193">
        <v>528899</v>
      </c>
      <c r="L6" s="196">
        <v>578286</v>
      </c>
      <c r="M6" s="44">
        <v>91.459761999999998</v>
      </c>
      <c r="N6" s="193">
        <v>532812</v>
      </c>
      <c r="O6" s="196">
        <v>583287</v>
      </c>
      <c r="P6" s="44">
        <v>91.346456000000003</v>
      </c>
      <c r="Q6" s="193">
        <v>504568</v>
      </c>
      <c r="R6" s="196">
        <v>547261</v>
      </c>
      <c r="S6" s="44">
        <v>92.198785999999998</v>
      </c>
    </row>
    <row r="7" spans="1:19">
      <c r="A7" s="188" t="s">
        <v>30</v>
      </c>
      <c r="B7" s="193">
        <v>493020</v>
      </c>
      <c r="C7" s="196">
        <v>532381</v>
      </c>
      <c r="D7" s="44">
        <v>92.606611000000001</v>
      </c>
      <c r="E7" s="193">
        <v>477259</v>
      </c>
      <c r="F7" s="196">
        <v>511529</v>
      </c>
      <c r="G7" s="44">
        <v>93.300477999999998</v>
      </c>
      <c r="H7" s="193">
        <v>450852</v>
      </c>
      <c r="I7" s="196">
        <v>486980</v>
      </c>
      <c r="J7" s="44">
        <v>92.581215</v>
      </c>
      <c r="K7" s="193">
        <v>465628</v>
      </c>
      <c r="L7" s="196">
        <v>506733</v>
      </c>
      <c r="M7" s="44">
        <v>91.888233</v>
      </c>
      <c r="N7" s="193">
        <v>455392</v>
      </c>
      <c r="O7" s="196">
        <v>497824</v>
      </c>
      <c r="P7" s="44">
        <v>91.476506000000001</v>
      </c>
      <c r="Q7" s="193">
        <v>469204</v>
      </c>
      <c r="R7" s="196">
        <v>506610</v>
      </c>
      <c r="S7" s="44">
        <v>92.616410999999999</v>
      </c>
    </row>
    <row r="8" spans="1:19">
      <c r="A8" s="188" t="s">
        <v>31</v>
      </c>
      <c r="B8" s="193">
        <v>358224</v>
      </c>
      <c r="C8" s="196">
        <v>387826</v>
      </c>
      <c r="D8" s="44">
        <v>92.367196000000007</v>
      </c>
      <c r="E8" s="193">
        <v>364105</v>
      </c>
      <c r="F8" s="196">
        <v>389575</v>
      </c>
      <c r="G8" s="44">
        <v>93.462106000000006</v>
      </c>
      <c r="H8" s="193">
        <v>325219</v>
      </c>
      <c r="I8" s="196">
        <v>349336</v>
      </c>
      <c r="J8" s="44">
        <v>93.096331000000006</v>
      </c>
      <c r="K8" s="193">
        <v>338775</v>
      </c>
      <c r="L8" s="196">
        <v>367150</v>
      </c>
      <c r="M8" s="44">
        <v>92.271551000000002</v>
      </c>
      <c r="N8" s="193">
        <v>343032</v>
      </c>
      <c r="O8" s="196">
        <v>374481</v>
      </c>
      <c r="P8" s="44">
        <v>91.601977000000005</v>
      </c>
      <c r="Q8" s="193">
        <v>344006</v>
      </c>
      <c r="R8" s="196">
        <v>378866</v>
      </c>
      <c r="S8" s="44">
        <v>90.798857999999996</v>
      </c>
    </row>
    <row r="9" spans="1:19">
      <c r="A9" s="188" t="s">
        <v>32</v>
      </c>
      <c r="B9" s="193">
        <v>303347</v>
      </c>
      <c r="C9" s="196">
        <v>325223</v>
      </c>
      <c r="D9" s="44">
        <v>93.273538000000002</v>
      </c>
      <c r="E9" s="193">
        <v>286065</v>
      </c>
      <c r="F9" s="196">
        <v>300965</v>
      </c>
      <c r="G9" s="44">
        <v>95.049257999999995</v>
      </c>
      <c r="H9" s="193">
        <v>227741</v>
      </c>
      <c r="I9" s="196">
        <v>242849</v>
      </c>
      <c r="J9" s="44">
        <v>93.778850000000006</v>
      </c>
      <c r="K9" s="193">
        <v>241367</v>
      </c>
      <c r="L9" s="196">
        <v>259859</v>
      </c>
      <c r="M9" s="44">
        <v>92.883832999999996</v>
      </c>
      <c r="N9" s="193">
        <v>246822</v>
      </c>
      <c r="O9" s="196">
        <v>266538</v>
      </c>
      <c r="P9" s="44">
        <v>92.602930999999998</v>
      </c>
      <c r="Q9" s="193">
        <v>225372</v>
      </c>
      <c r="R9" s="196">
        <v>253156</v>
      </c>
      <c r="S9" s="44">
        <v>89.024949000000007</v>
      </c>
    </row>
    <row r="10" spans="1:19">
      <c r="A10" s="188" t="s">
        <v>33</v>
      </c>
      <c r="B10" s="193">
        <v>213414</v>
      </c>
      <c r="C10" s="196">
        <v>229041</v>
      </c>
      <c r="D10" s="44">
        <v>93.177204000000003</v>
      </c>
      <c r="E10" s="193">
        <v>197332</v>
      </c>
      <c r="F10" s="196">
        <v>210081</v>
      </c>
      <c r="G10" s="44">
        <v>93.931387999999998</v>
      </c>
      <c r="H10" s="193">
        <v>172855</v>
      </c>
      <c r="I10" s="196">
        <v>188826</v>
      </c>
      <c r="J10" s="44">
        <v>91.541949000000002</v>
      </c>
      <c r="K10" s="193">
        <v>173445</v>
      </c>
      <c r="L10" s="196">
        <v>189314</v>
      </c>
      <c r="M10" s="44">
        <v>91.617630000000005</v>
      </c>
      <c r="N10" s="193">
        <v>166405</v>
      </c>
      <c r="O10" s="196">
        <v>184487</v>
      </c>
      <c r="P10" s="44">
        <v>90.198767000000004</v>
      </c>
      <c r="Q10" s="193">
        <v>163643</v>
      </c>
      <c r="R10" s="196">
        <v>182505</v>
      </c>
      <c r="S10" s="44">
        <v>89.664940999999999</v>
      </c>
    </row>
    <row r="11" spans="1:19">
      <c r="A11" s="188" t="s">
        <v>17</v>
      </c>
      <c r="B11" s="193">
        <v>1958212</v>
      </c>
      <c r="C11" s="196">
        <v>2118646</v>
      </c>
      <c r="D11" s="44">
        <v>92.427521999999996</v>
      </c>
      <c r="E11" s="193">
        <v>1884711</v>
      </c>
      <c r="F11" s="196">
        <v>2022339</v>
      </c>
      <c r="G11" s="44">
        <v>93.194613000000004</v>
      </c>
      <c r="H11" s="193">
        <v>1752848</v>
      </c>
      <c r="I11" s="196">
        <v>1888127</v>
      </c>
      <c r="J11" s="44">
        <v>92.835280999999995</v>
      </c>
      <c r="K11" s="193">
        <v>1748114</v>
      </c>
      <c r="L11" s="196">
        <v>1901342</v>
      </c>
      <c r="M11" s="44">
        <v>91.941061000000005</v>
      </c>
      <c r="N11" s="193">
        <v>1744463</v>
      </c>
      <c r="O11" s="196">
        <v>1906617</v>
      </c>
      <c r="P11" s="44">
        <v>91.495198000000002</v>
      </c>
      <c r="Q11" s="193">
        <v>1706793</v>
      </c>
      <c r="R11" s="196">
        <v>1868398</v>
      </c>
      <c r="S11" s="44">
        <v>91.350611999999998</v>
      </c>
    </row>
    <row r="12" spans="1:19" s="388" customFormat="1">
      <c r="A12" s="434" t="s">
        <v>610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</row>
    <row r="13" spans="1:19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</row>
    <row r="14" spans="1:19">
      <c r="A14" s="437" t="s">
        <v>789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54"/>
      <c r="O14" s="54"/>
      <c r="P14" s="54"/>
      <c r="Q14" s="54"/>
      <c r="R14" s="54"/>
      <c r="S14" s="54"/>
    </row>
    <row r="15" spans="1:19" s="388" customFormat="1">
      <c r="A15" s="431" t="s">
        <v>783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9" s="178" customFormat="1">
      <c r="A16" s="177"/>
    </row>
    <row r="17" spans="1:19">
      <c r="A17" s="490" t="s">
        <v>83</v>
      </c>
      <c r="B17" s="472" t="s">
        <v>9</v>
      </c>
      <c r="C17" s="472"/>
      <c r="D17" s="472"/>
      <c r="E17" s="472" t="s">
        <v>10</v>
      </c>
      <c r="F17" s="472"/>
      <c r="G17" s="472"/>
      <c r="H17" s="472" t="s">
        <v>11</v>
      </c>
      <c r="I17" s="472"/>
      <c r="J17" s="472"/>
      <c r="K17" s="472" t="s">
        <v>12</v>
      </c>
      <c r="L17" s="472"/>
      <c r="M17" s="472"/>
      <c r="N17" s="472" t="s">
        <v>13</v>
      </c>
      <c r="O17" s="472"/>
      <c r="P17" s="472"/>
      <c r="Q17" s="472" t="s">
        <v>81</v>
      </c>
      <c r="R17" s="472"/>
      <c r="S17" s="472"/>
    </row>
    <row r="18" spans="1:19" ht="30">
      <c r="A18" s="490"/>
      <c r="B18" s="194" t="s">
        <v>163</v>
      </c>
      <c r="C18" s="194" t="s">
        <v>164</v>
      </c>
      <c r="D18" s="194" t="s">
        <v>160</v>
      </c>
      <c r="E18" s="194" t="s">
        <v>163</v>
      </c>
      <c r="F18" s="194" t="s">
        <v>164</v>
      </c>
      <c r="G18" s="194" t="s">
        <v>160</v>
      </c>
      <c r="H18" s="194" t="s">
        <v>163</v>
      </c>
      <c r="I18" s="194" t="s">
        <v>164</v>
      </c>
      <c r="J18" s="194" t="s">
        <v>160</v>
      </c>
      <c r="K18" s="194" t="s">
        <v>163</v>
      </c>
      <c r="L18" s="194" t="s">
        <v>164</v>
      </c>
      <c r="M18" s="194" t="s">
        <v>160</v>
      </c>
      <c r="N18" s="194" t="s">
        <v>163</v>
      </c>
      <c r="O18" s="194" t="s">
        <v>164</v>
      </c>
      <c r="P18" s="194" t="s">
        <v>160</v>
      </c>
      <c r="Q18" s="194" t="s">
        <v>163</v>
      </c>
      <c r="R18" s="194" t="s">
        <v>164</v>
      </c>
      <c r="S18" s="194" t="s">
        <v>160</v>
      </c>
    </row>
    <row r="19" spans="1:19">
      <c r="A19" s="188" t="s">
        <v>29</v>
      </c>
      <c r="B19" s="193">
        <v>13296</v>
      </c>
      <c r="C19" s="196">
        <v>14319</v>
      </c>
      <c r="D19" s="44">
        <v>92.855645999999993</v>
      </c>
      <c r="E19" s="193">
        <v>10727</v>
      </c>
      <c r="F19" s="196">
        <v>11518</v>
      </c>
      <c r="G19" s="44">
        <v>93.132487999999995</v>
      </c>
      <c r="H19" s="193">
        <v>7380</v>
      </c>
      <c r="I19" s="196">
        <v>7910</v>
      </c>
      <c r="J19" s="44">
        <v>93.299621000000002</v>
      </c>
      <c r="K19" s="193">
        <v>7601</v>
      </c>
      <c r="L19" s="196">
        <v>8297</v>
      </c>
      <c r="M19" s="44">
        <v>91.611425999999994</v>
      </c>
      <c r="N19" s="193">
        <v>9023</v>
      </c>
      <c r="O19" s="196">
        <v>9836</v>
      </c>
      <c r="P19" s="44">
        <v>91.734444999999994</v>
      </c>
      <c r="Q19" s="193">
        <v>6623</v>
      </c>
      <c r="R19" s="196">
        <v>7168</v>
      </c>
      <c r="S19" s="44">
        <v>92.396763000000007</v>
      </c>
    </row>
    <row r="20" spans="1:19">
      <c r="A20" s="188" t="s">
        <v>30</v>
      </c>
      <c r="B20" s="193">
        <v>8820</v>
      </c>
      <c r="C20" s="196">
        <v>9465</v>
      </c>
      <c r="D20" s="44">
        <v>93.185419999999993</v>
      </c>
      <c r="E20" s="193">
        <v>7383</v>
      </c>
      <c r="F20" s="196">
        <v>7889</v>
      </c>
      <c r="G20" s="44">
        <v>93.586005999999998</v>
      </c>
      <c r="H20" s="193">
        <v>5737</v>
      </c>
      <c r="I20" s="196">
        <v>6136</v>
      </c>
      <c r="J20" s="44">
        <v>93.497392000000005</v>
      </c>
      <c r="K20" s="193">
        <v>5984</v>
      </c>
      <c r="L20" s="196">
        <v>6458</v>
      </c>
      <c r="M20" s="44">
        <v>92.660265999999993</v>
      </c>
      <c r="N20" s="193">
        <v>7064</v>
      </c>
      <c r="O20" s="196">
        <v>7676</v>
      </c>
      <c r="P20" s="44">
        <v>92.027096999999998</v>
      </c>
      <c r="Q20" s="193">
        <v>5961</v>
      </c>
      <c r="R20" s="196">
        <v>6428</v>
      </c>
      <c r="S20" s="44">
        <v>92.734909999999999</v>
      </c>
    </row>
    <row r="21" spans="1:19">
      <c r="A21" s="188" t="s">
        <v>31</v>
      </c>
      <c r="B21" s="193">
        <v>5288</v>
      </c>
      <c r="C21" s="196">
        <v>5678</v>
      </c>
      <c r="D21" s="44">
        <v>93.131383999999997</v>
      </c>
      <c r="E21" s="193">
        <v>4896</v>
      </c>
      <c r="F21" s="196">
        <v>5207</v>
      </c>
      <c r="G21" s="44">
        <v>94.027270999999999</v>
      </c>
      <c r="H21" s="193">
        <v>4051</v>
      </c>
      <c r="I21" s="196">
        <v>4328</v>
      </c>
      <c r="J21" s="44">
        <v>93.599815000000007</v>
      </c>
      <c r="K21" s="193">
        <v>4215</v>
      </c>
      <c r="L21" s="196">
        <v>4556</v>
      </c>
      <c r="M21" s="44">
        <v>92.515364000000005</v>
      </c>
      <c r="N21" s="193">
        <v>5013</v>
      </c>
      <c r="O21" s="196">
        <v>5438</v>
      </c>
      <c r="P21" s="44">
        <v>92.184627000000006</v>
      </c>
      <c r="Q21" s="193">
        <v>4043</v>
      </c>
      <c r="R21" s="196">
        <v>4384</v>
      </c>
      <c r="S21" s="44">
        <v>92.221715000000003</v>
      </c>
    </row>
    <row r="22" spans="1:19">
      <c r="A22" s="188" t="s">
        <v>32</v>
      </c>
      <c r="B22" s="193">
        <v>3702</v>
      </c>
      <c r="C22" s="196">
        <v>3964</v>
      </c>
      <c r="D22" s="44">
        <v>93.390514999999994</v>
      </c>
      <c r="E22" s="193">
        <v>3126</v>
      </c>
      <c r="F22" s="196">
        <v>3296</v>
      </c>
      <c r="G22" s="44">
        <v>94.842232999999993</v>
      </c>
      <c r="H22" s="193">
        <v>2903</v>
      </c>
      <c r="I22" s="196">
        <v>3088</v>
      </c>
      <c r="J22" s="44">
        <v>94.009067000000002</v>
      </c>
      <c r="K22" s="193">
        <v>2936</v>
      </c>
      <c r="L22" s="196">
        <v>3183</v>
      </c>
      <c r="M22" s="44">
        <v>92.240025000000003</v>
      </c>
      <c r="N22" s="193">
        <v>3378</v>
      </c>
      <c r="O22" s="196">
        <v>3677</v>
      </c>
      <c r="P22" s="44">
        <v>91.868370999999996</v>
      </c>
      <c r="Q22" s="193">
        <v>2599</v>
      </c>
      <c r="R22" s="196">
        <v>2820</v>
      </c>
      <c r="S22" s="44">
        <v>92.163121000000004</v>
      </c>
    </row>
    <row r="23" spans="1:19">
      <c r="A23" s="188" t="s">
        <v>33</v>
      </c>
      <c r="B23" s="193">
        <v>1953</v>
      </c>
      <c r="C23" s="196">
        <v>2102</v>
      </c>
      <c r="D23" s="44">
        <v>92.911512999999999</v>
      </c>
      <c r="E23" s="193">
        <v>1489</v>
      </c>
      <c r="F23" s="196">
        <v>1578</v>
      </c>
      <c r="G23" s="44">
        <v>94.359949</v>
      </c>
      <c r="H23" s="193">
        <v>1854</v>
      </c>
      <c r="I23" s="196">
        <v>2002</v>
      </c>
      <c r="J23" s="44">
        <v>92.607393000000002</v>
      </c>
      <c r="K23" s="193">
        <v>1802</v>
      </c>
      <c r="L23" s="196">
        <v>1953</v>
      </c>
      <c r="M23" s="44">
        <v>92.268304999999998</v>
      </c>
      <c r="N23" s="193">
        <v>2166</v>
      </c>
      <c r="O23" s="196">
        <v>2369</v>
      </c>
      <c r="P23" s="44">
        <v>91.430983999999995</v>
      </c>
      <c r="Q23" s="193">
        <v>1824</v>
      </c>
      <c r="R23" s="196">
        <v>2022</v>
      </c>
      <c r="S23" s="44">
        <v>90.207714999999993</v>
      </c>
    </row>
    <row r="24" spans="1:19">
      <c r="A24" s="188" t="s">
        <v>17</v>
      </c>
      <c r="B24" s="193">
        <v>33059</v>
      </c>
      <c r="C24" s="196">
        <v>35528</v>
      </c>
      <c r="D24" s="44">
        <v>93.050551999999996</v>
      </c>
      <c r="E24" s="193">
        <v>27621</v>
      </c>
      <c r="F24" s="196">
        <v>29488</v>
      </c>
      <c r="G24" s="44">
        <v>93.668610999999999</v>
      </c>
      <c r="H24" s="193">
        <v>21925</v>
      </c>
      <c r="I24" s="196">
        <v>23464</v>
      </c>
      <c r="J24" s="44">
        <v>93.441016000000005</v>
      </c>
      <c r="K24" s="193">
        <v>22538</v>
      </c>
      <c r="L24" s="196">
        <v>24447</v>
      </c>
      <c r="M24" s="44">
        <v>92.191271</v>
      </c>
      <c r="N24" s="193">
        <v>26644</v>
      </c>
      <c r="O24" s="196">
        <v>28996</v>
      </c>
      <c r="P24" s="44">
        <v>91.888536000000002</v>
      </c>
      <c r="Q24" s="193">
        <v>21050</v>
      </c>
      <c r="R24" s="196">
        <v>22822</v>
      </c>
      <c r="S24" s="44">
        <v>92.235562000000002</v>
      </c>
    </row>
    <row r="25" spans="1:19" s="388" customFormat="1">
      <c r="A25" s="434" t="s">
        <v>610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</row>
    <row r="27" spans="1:19" s="178" customFormat="1">
      <c r="A27" s="437" t="s">
        <v>476</v>
      </c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</row>
    <row r="28" spans="1:19" s="388" customFormat="1">
      <c r="A28" s="431" t="s">
        <v>783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9" s="178" customFormat="1"/>
    <row r="30" spans="1:19">
      <c r="A30" s="498" t="s">
        <v>83</v>
      </c>
      <c r="B30" s="489">
        <v>2015</v>
      </c>
      <c r="C30" s="489"/>
      <c r="D30" s="489">
        <v>2017</v>
      </c>
      <c r="E30" s="489"/>
    </row>
    <row r="31" spans="1:19" ht="30">
      <c r="A31" s="505"/>
      <c r="B31" s="190" t="s">
        <v>44</v>
      </c>
      <c r="C31" s="190" t="s">
        <v>45</v>
      </c>
      <c r="D31" s="190" t="s">
        <v>44</v>
      </c>
      <c r="E31" s="190" t="s">
        <v>45</v>
      </c>
    </row>
    <row r="32" spans="1:19">
      <c r="A32" s="188" t="s">
        <v>29</v>
      </c>
      <c r="B32" s="408">
        <v>0.91346459999999996</v>
      </c>
      <c r="C32" s="408">
        <v>3.9738999999999998E-3</v>
      </c>
      <c r="D32" s="408">
        <v>0.92198789999999997</v>
      </c>
      <c r="E32" s="408">
        <v>4.2649999999999997E-3</v>
      </c>
      <c r="G32" s="81"/>
      <c r="H32" s="81"/>
    </row>
    <row r="33" spans="1:12">
      <c r="A33" s="188" t="s">
        <v>30</v>
      </c>
      <c r="B33" s="408">
        <v>0.9147651</v>
      </c>
      <c r="C33" s="408">
        <v>4.4882000000000003E-3</v>
      </c>
      <c r="D33" s="408">
        <v>0.92616410000000005</v>
      </c>
      <c r="E33" s="408">
        <v>4.2655000000000002E-3</v>
      </c>
      <c r="G33" s="10"/>
      <c r="H33" s="12"/>
    </row>
    <row r="34" spans="1:12">
      <c r="A34" s="188" t="s">
        <v>31</v>
      </c>
      <c r="B34" s="408">
        <v>0.91601980000000005</v>
      </c>
      <c r="C34" s="408">
        <v>5.6676000000000001E-3</v>
      </c>
      <c r="D34" s="408">
        <v>0.90798860000000003</v>
      </c>
      <c r="E34" s="408">
        <v>1.18899E-2</v>
      </c>
      <c r="G34" s="10"/>
      <c r="H34" s="12"/>
    </row>
    <row r="35" spans="1:12">
      <c r="A35" s="188" t="s">
        <v>32</v>
      </c>
      <c r="B35" s="408">
        <v>0.92602930000000006</v>
      </c>
      <c r="C35" s="408">
        <v>5.4018E-3</v>
      </c>
      <c r="D35" s="408">
        <v>0.89024950000000003</v>
      </c>
      <c r="E35" s="408">
        <v>2.24554E-2</v>
      </c>
      <c r="G35" s="10"/>
      <c r="H35" s="12"/>
    </row>
    <row r="36" spans="1:12">
      <c r="A36" s="188" t="s">
        <v>33</v>
      </c>
      <c r="B36" s="408">
        <v>0.90198769999999995</v>
      </c>
      <c r="C36" s="408">
        <v>9.4258999999999992E-3</v>
      </c>
      <c r="D36" s="408">
        <v>0.89664940000000004</v>
      </c>
      <c r="E36" s="408">
        <v>9.5514999999999992E-3</v>
      </c>
      <c r="G36" s="10"/>
      <c r="H36" s="12"/>
    </row>
    <row r="37" spans="1:12">
      <c r="A37" s="434" t="s">
        <v>610</v>
      </c>
      <c r="B37" s="434"/>
      <c r="C37" s="434"/>
      <c r="D37" s="434"/>
      <c r="E37" s="434"/>
      <c r="F37" s="171"/>
      <c r="G37" s="10"/>
      <c r="H37" s="12"/>
    </row>
    <row r="38" spans="1:12">
      <c r="A38" s="388"/>
      <c r="B38" s="388"/>
      <c r="C38" s="388"/>
      <c r="D38" s="388"/>
      <c r="E38" s="388"/>
      <c r="F38" s="388"/>
    </row>
    <row r="39" spans="1:12">
      <c r="A39" s="377" t="s">
        <v>612</v>
      </c>
      <c r="B39" s="388"/>
      <c r="C39" s="388"/>
      <c r="D39" s="388"/>
      <c r="E39" s="388"/>
      <c r="F39" s="388"/>
      <c r="G39" s="81"/>
      <c r="H39" s="81"/>
      <c r="I39" s="81"/>
      <c r="J39" s="81"/>
      <c r="K39" s="81"/>
      <c r="L39" s="81"/>
    </row>
    <row r="40" spans="1:12">
      <c r="A40" s="431" t="s">
        <v>613</v>
      </c>
      <c r="B40" s="431"/>
      <c r="C40" s="431"/>
      <c r="D40" s="431"/>
      <c r="E40" s="431"/>
      <c r="F40" s="431"/>
      <c r="G40" s="10"/>
      <c r="H40" s="12"/>
      <c r="I40" s="81"/>
      <c r="J40" s="10"/>
      <c r="K40" s="12"/>
      <c r="L40" s="81"/>
    </row>
    <row r="41" spans="1:12">
      <c r="G41" s="10"/>
      <c r="H41" s="12"/>
      <c r="I41" s="81"/>
      <c r="J41" s="10"/>
      <c r="K41" s="12"/>
      <c r="L41" s="81"/>
    </row>
    <row r="42" spans="1:12">
      <c r="G42" s="10"/>
      <c r="H42" s="12"/>
      <c r="I42" s="81"/>
      <c r="J42" s="10"/>
      <c r="K42" s="12"/>
      <c r="L42" s="81"/>
    </row>
    <row r="43" spans="1:12">
      <c r="G43" s="10"/>
      <c r="H43" s="12"/>
      <c r="I43" s="81"/>
      <c r="J43" s="10"/>
      <c r="K43" s="12"/>
      <c r="L43" s="81"/>
    </row>
    <row r="44" spans="1:12">
      <c r="G44" s="10"/>
      <c r="H44" s="12"/>
      <c r="I44" s="81"/>
      <c r="J44" s="10"/>
      <c r="K44" s="12"/>
      <c r="L44" s="81"/>
    </row>
    <row r="55" spans="6:12">
      <c r="F55" s="69"/>
      <c r="G55" s="69"/>
      <c r="H55" s="69"/>
      <c r="I55" s="69"/>
      <c r="J55" s="69"/>
      <c r="K55" s="69"/>
      <c r="L55" s="69"/>
    </row>
    <row r="56" spans="6:12">
      <c r="F56" s="69"/>
      <c r="G56" s="14"/>
      <c r="H56" s="10"/>
      <c r="I56" s="10"/>
      <c r="J56" s="10"/>
      <c r="K56" s="10"/>
      <c r="L56" s="10"/>
    </row>
    <row r="57" spans="6:12">
      <c r="F57" s="69"/>
      <c r="G57" s="14"/>
      <c r="H57" s="10"/>
      <c r="I57" s="10"/>
      <c r="J57" s="10"/>
      <c r="K57" s="10"/>
      <c r="L57" s="10"/>
    </row>
    <row r="58" spans="6:12">
      <c r="F58" s="69"/>
      <c r="G58" s="14"/>
      <c r="H58" s="10"/>
      <c r="I58" s="10"/>
      <c r="J58" s="10"/>
      <c r="K58" s="10"/>
      <c r="L58" s="10"/>
    </row>
    <row r="59" spans="6:12">
      <c r="F59" s="69"/>
      <c r="G59" s="14"/>
      <c r="H59" s="10"/>
      <c r="I59" s="10"/>
      <c r="J59" s="10"/>
      <c r="K59" s="10"/>
      <c r="L59" s="10"/>
    </row>
  </sheetData>
  <mergeCells count="27">
    <mergeCell ref="N4:P4"/>
    <mergeCell ref="A1:M1"/>
    <mergeCell ref="A14:M14"/>
    <mergeCell ref="A17:A18"/>
    <mergeCell ref="B17:D17"/>
    <mergeCell ref="E17:G17"/>
    <mergeCell ref="H17:J17"/>
    <mergeCell ref="K17:M17"/>
    <mergeCell ref="A4:A5"/>
    <mergeCell ref="B4:D4"/>
    <mergeCell ref="E4:G4"/>
    <mergeCell ref="H4:J4"/>
    <mergeCell ref="K4:M4"/>
    <mergeCell ref="A2:O2"/>
    <mergeCell ref="A12:S12"/>
    <mergeCell ref="Q4:S4"/>
    <mergeCell ref="N17:P17"/>
    <mergeCell ref="A40:F40"/>
    <mergeCell ref="A37:E37"/>
    <mergeCell ref="A28:O28"/>
    <mergeCell ref="A15:O15"/>
    <mergeCell ref="A25:S25"/>
    <mergeCell ref="A27:M27"/>
    <mergeCell ref="B30:C30"/>
    <mergeCell ref="D30:E30"/>
    <mergeCell ref="A30:A31"/>
    <mergeCell ref="Q17:S1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80A0F-765F-48A8-9E52-2F5B43DDDB74}">
  <dimension ref="A1:S71"/>
  <sheetViews>
    <sheetView topLeftCell="A28" workbookViewId="0">
      <selection activeCell="A35" sqref="A35:S35"/>
    </sheetView>
  </sheetViews>
  <sheetFormatPr baseColWidth="10" defaultRowHeight="15"/>
  <sheetData>
    <row r="1" spans="1:19">
      <c r="A1" s="437" t="s">
        <v>373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88" customFormat="1">
      <c r="A2" s="431" t="s">
        <v>783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9">
      <c r="A4" s="490" t="s">
        <v>84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0"/>
      <c r="B5" s="194" t="s">
        <v>163</v>
      </c>
      <c r="C5" s="194" t="s">
        <v>164</v>
      </c>
      <c r="D5" s="194" t="s">
        <v>160</v>
      </c>
      <c r="E5" s="194" t="s">
        <v>163</v>
      </c>
      <c r="F5" s="194" t="s">
        <v>164</v>
      </c>
      <c r="G5" s="194" t="s">
        <v>160</v>
      </c>
      <c r="H5" s="194" t="s">
        <v>163</v>
      </c>
      <c r="I5" s="194" t="s">
        <v>164</v>
      </c>
      <c r="J5" s="194" t="s">
        <v>160</v>
      </c>
      <c r="K5" s="194" t="s">
        <v>163</v>
      </c>
      <c r="L5" s="194" t="s">
        <v>164</v>
      </c>
      <c r="M5" s="194" t="s">
        <v>160</v>
      </c>
      <c r="N5" s="194" t="s">
        <v>163</v>
      </c>
      <c r="O5" s="194" t="s">
        <v>164</v>
      </c>
      <c r="P5" s="194" t="s">
        <v>160</v>
      </c>
      <c r="Q5" s="194" t="s">
        <v>163</v>
      </c>
      <c r="R5" s="194" t="s">
        <v>164</v>
      </c>
      <c r="S5" s="194" t="s">
        <v>160</v>
      </c>
    </row>
    <row r="6" spans="1:19">
      <c r="A6" s="188" t="s">
        <v>29</v>
      </c>
      <c r="B6" s="47">
        <v>291771</v>
      </c>
      <c r="C6" s="47">
        <v>319467</v>
      </c>
      <c r="D6" s="11">
        <v>91.330560000000006</v>
      </c>
      <c r="E6" s="47">
        <v>242434</v>
      </c>
      <c r="F6" s="47">
        <v>268631</v>
      </c>
      <c r="G6" s="11">
        <v>90.247961000000004</v>
      </c>
      <c r="H6" s="47">
        <v>274933</v>
      </c>
      <c r="I6" s="47">
        <v>299048</v>
      </c>
      <c r="J6" s="11">
        <v>91.936076999999997</v>
      </c>
      <c r="K6" s="47">
        <v>241417</v>
      </c>
      <c r="L6" s="47">
        <v>266781</v>
      </c>
      <c r="M6" s="11">
        <v>90.492576</v>
      </c>
      <c r="N6" s="47">
        <v>239923</v>
      </c>
      <c r="O6" s="47">
        <v>264126</v>
      </c>
      <c r="P6" s="11">
        <v>90.836569999999995</v>
      </c>
      <c r="Q6" s="47">
        <v>228669</v>
      </c>
      <c r="R6" s="47">
        <v>246516</v>
      </c>
      <c r="S6" s="11">
        <v>92.760307999999995</v>
      </c>
    </row>
    <row r="7" spans="1:19">
      <c r="A7" s="188" t="s">
        <v>30</v>
      </c>
      <c r="B7" s="47">
        <v>298436</v>
      </c>
      <c r="C7" s="47">
        <v>324708</v>
      </c>
      <c r="D7" s="11">
        <v>91.909037999999995</v>
      </c>
      <c r="E7" s="47">
        <v>317516</v>
      </c>
      <c r="F7" s="47">
        <v>341558</v>
      </c>
      <c r="G7" s="11">
        <v>92.961078000000001</v>
      </c>
      <c r="H7" s="47">
        <v>301248</v>
      </c>
      <c r="I7" s="47">
        <v>321088</v>
      </c>
      <c r="J7" s="11">
        <v>93.821009000000004</v>
      </c>
      <c r="K7" s="47">
        <v>287482</v>
      </c>
      <c r="L7" s="47">
        <v>311505</v>
      </c>
      <c r="M7" s="11">
        <v>92.288084999999995</v>
      </c>
      <c r="N7" s="47">
        <v>292889</v>
      </c>
      <c r="O7" s="47">
        <v>319161</v>
      </c>
      <c r="P7" s="11">
        <v>91.768417999999997</v>
      </c>
      <c r="Q7" s="47">
        <v>275899</v>
      </c>
      <c r="R7" s="47">
        <v>300745</v>
      </c>
      <c r="S7" s="11">
        <v>91.738516000000004</v>
      </c>
    </row>
    <row r="8" spans="1:19">
      <c r="A8" s="188" t="s">
        <v>31</v>
      </c>
      <c r="B8" s="47">
        <v>263004</v>
      </c>
      <c r="C8" s="47">
        <v>284172</v>
      </c>
      <c r="D8" s="11">
        <v>92.550989999999999</v>
      </c>
      <c r="E8" s="47">
        <v>247674</v>
      </c>
      <c r="F8" s="47">
        <v>264621</v>
      </c>
      <c r="G8" s="11">
        <v>93.595746000000005</v>
      </c>
      <c r="H8" s="47">
        <v>251026</v>
      </c>
      <c r="I8" s="47">
        <v>271671</v>
      </c>
      <c r="J8" s="11">
        <v>92.400734999999997</v>
      </c>
      <c r="K8" s="47">
        <v>251768</v>
      </c>
      <c r="L8" s="47">
        <v>277684</v>
      </c>
      <c r="M8" s="11">
        <v>90.667089000000004</v>
      </c>
      <c r="N8" s="47">
        <v>249137</v>
      </c>
      <c r="O8" s="47">
        <v>271454</v>
      </c>
      <c r="P8" s="11">
        <v>91.778717999999998</v>
      </c>
      <c r="Q8" s="47">
        <v>261797</v>
      </c>
      <c r="R8" s="47">
        <v>283430</v>
      </c>
      <c r="S8" s="11">
        <v>92.367428000000004</v>
      </c>
    </row>
    <row r="9" spans="1:19">
      <c r="A9" s="188" t="s">
        <v>32</v>
      </c>
      <c r="B9" s="47">
        <v>230016</v>
      </c>
      <c r="C9" s="47">
        <v>248209</v>
      </c>
      <c r="D9" s="11">
        <v>92.670289999999994</v>
      </c>
      <c r="E9" s="47">
        <v>229585</v>
      </c>
      <c r="F9" s="47">
        <v>246908</v>
      </c>
      <c r="G9" s="11">
        <v>92.984026</v>
      </c>
      <c r="H9" s="47">
        <v>199826</v>
      </c>
      <c r="I9" s="47">
        <v>215309</v>
      </c>
      <c r="J9" s="11">
        <v>92.808940000000007</v>
      </c>
      <c r="K9" s="47">
        <v>213860</v>
      </c>
      <c r="L9" s="47">
        <v>229049</v>
      </c>
      <c r="M9" s="11">
        <v>93.368668</v>
      </c>
      <c r="N9" s="47">
        <v>206255</v>
      </c>
      <c r="O9" s="47">
        <v>226370</v>
      </c>
      <c r="P9" s="11">
        <v>91.114104999999995</v>
      </c>
      <c r="Q9" s="47">
        <v>207407</v>
      </c>
      <c r="R9" s="47">
        <v>223180</v>
      </c>
      <c r="S9" s="11">
        <v>92.932609999999997</v>
      </c>
    </row>
    <row r="10" spans="1:19">
      <c r="A10" s="188" t="s">
        <v>33</v>
      </c>
      <c r="B10" s="47">
        <v>188624</v>
      </c>
      <c r="C10" s="47">
        <v>203683</v>
      </c>
      <c r="D10" s="11">
        <v>92.606649000000004</v>
      </c>
      <c r="E10" s="47">
        <v>192409</v>
      </c>
      <c r="F10" s="47">
        <v>207782</v>
      </c>
      <c r="G10" s="11">
        <v>92.601380000000006</v>
      </c>
      <c r="H10" s="47">
        <v>173817</v>
      </c>
      <c r="I10" s="47">
        <v>188020</v>
      </c>
      <c r="J10" s="11">
        <v>92.446016</v>
      </c>
      <c r="K10" s="47">
        <v>168088</v>
      </c>
      <c r="L10" s="47">
        <v>183233</v>
      </c>
      <c r="M10" s="11">
        <v>91.734566999999998</v>
      </c>
      <c r="N10" s="47">
        <v>192950</v>
      </c>
      <c r="O10" s="47">
        <v>209584</v>
      </c>
      <c r="P10" s="11">
        <v>92.063325000000006</v>
      </c>
      <c r="Q10" s="47">
        <v>180198</v>
      </c>
      <c r="R10" s="47">
        <v>193891</v>
      </c>
      <c r="S10" s="11">
        <v>92.937785000000005</v>
      </c>
    </row>
    <row r="11" spans="1:19">
      <c r="A11" s="188" t="s">
        <v>39</v>
      </c>
      <c r="B11" s="47">
        <v>169600</v>
      </c>
      <c r="C11" s="47">
        <v>184143</v>
      </c>
      <c r="D11" s="11">
        <v>92.102333999999999</v>
      </c>
      <c r="E11" s="47">
        <v>171696</v>
      </c>
      <c r="F11" s="47">
        <v>181793</v>
      </c>
      <c r="G11" s="11">
        <v>94.445881</v>
      </c>
      <c r="H11" s="47">
        <v>151402</v>
      </c>
      <c r="I11" s="47">
        <v>161316</v>
      </c>
      <c r="J11" s="11">
        <v>93.854298</v>
      </c>
      <c r="K11" s="47">
        <v>170687</v>
      </c>
      <c r="L11" s="47">
        <v>183917</v>
      </c>
      <c r="M11" s="11">
        <v>92.806538000000003</v>
      </c>
      <c r="N11" s="47">
        <v>150082</v>
      </c>
      <c r="O11" s="47">
        <v>164897</v>
      </c>
      <c r="P11" s="11">
        <v>91.015603999999996</v>
      </c>
      <c r="Q11" s="47">
        <v>163808</v>
      </c>
      <c r="R11" s="47">
        <v>184975</v>
      </c>
      <c r="S11" s="11">
        <v>88.556832</v>
      </c>
    </row>
    <row r="12" spans="1:19">
      <c r="A12" s="188" t="s">
        <v>40</v>
      </c>
      <c r="B12" s="47">
        <v>171766</v>
      </c>
      <c r="C12" s="47">
        <v>183340</v>
      </c>
      <c r="D12" s="11">
        <v>93.687139000000002</v>
      </c>
      <c r="E12" s="47">
        <v>154919</v>
      </c>
      <c r="F12" s="47">
        <v>163286</v>
      </c>
      <c r="G12" s="11">
        <v>94.875861999999998</v>
      </c>
      <c r="H12" s="47">
        <v>117060</v>
      </c>
      <c r="I12" s="47">
        <v>123785</v>
      </c>
      <c r="J12" s="11">
        <v>94.567193000000003</v>
      </c>
      <c r="K12" s="47">
        <v>135297</v>
      </c>
      <c r="L12" s="47">
        <v>144801</v>
      </c>
      <c r="M12" s="11">
        <v>93.436509000000001</v>
      </c>
      <c r="N12" s="47">
        <v>126780</v>
      </c>
      <c r="O12" s="47">
        <v>136904</v>
      </c>
      <c r="P12" s="11">
        <v>92.605036999999996</v>
      </c>
      <c r="Q12" s="47">
        <v>124328</v>
      </c>
      <c r="R12" s="47">
        <v>137313</v>
      </c>
      <c r="S12" s="11">
        <v>90.543503000000001</v>
      </c>
    </row>
    <row r="13" spans="1:19">
      <c r="A13" s="188" t="s">
        <v>41</v>
      </c>
      <c r="B13" s="47">
        <v>131581</v>
      </c>
      <c r="C13" s="47">
        <v>141883</v>
      </c>
      <c r="D13" s="11">
        <v>92.739087999999995</v>
      </c>
      <c r="E13" s="47">
        <v>131146</v>
      </c>
      <c r="F13" s="47">
        <v>137679</v>
      </c>
      <c r="G13" s="11">
        <v>95.254904999999994</v>
      </c>
      <c r="H13" s="47">
        <v>110681</v>
      </c>
      <c r="I13" s="47">
        <v>119064</v>
      </c>
      <c r="J13" s="11">
        <v>92.959249</v>
      </c>
      <c r="K13" s="47">
        <v>106070</v>
      </c>
      <c r="L13" s="47">
        <v>115058</v>
      </c>
      <c r="M13" s="11">
        <v>92.188288</v>
      </c>
      <c r="N13" s="47">
        <v>120042</v>
      </c>
      <c r="O13" s="47">
        <v>129634</v>
      </c>
      <c r="P13" s="11">
        <v>92.600707</v>
      </c>
      <c r="Q13" s="47">
        <v>101044</v>
      </c>
      <c r="R13" s="47">
        <v>115843</v>
      </c>
      <c r="S13" s="11">
        <v>87.224951000000004</v>
      </c>
    </row>
    <row r="14" spans="1:19">
      <c r="A14" s="188" t="s">
        <v>42</v>
      </c>
      <c r="B14" s="47">
        <v>113230</v>
      </c>
      <c r="C14" s="47">
        <v>122611</v>
      </c>
      <c r="D14" s="11">
        <v>92.348973999999998</v>
      </c>
      <c r="E14" s="47">
        <v>107400</v>
      </c>
      <c r="F14" s="47">
        <v>113505</v>
      </c>
      <c r="G14" s="11">
        <v>94.621381999999997</v>
      </c>
      <c r="H14" s="47">
        <v>91494</v>
      </c>
      <c r="I14" s="47">
        <v>101643</v>
      </c>
      <c r="J14" s="11">
        <v>90.015052999999995</v>
      </c>
      <c r="K14" s="47">
        <v>100538</v>
      </c>
      <c r="L14" s="47">
        <v>108478</v>
      </c>
      <c r="M14" s="11">
        <v>92.680543999999998</v>
      </c>
      <c r="N14" s="47">
        <v>93331</v>
      </c>
      <c r="O14" s="47">
        <v>102756</v>
      </c>
      <c r="P14" s="11">
        <v>90.827786000000003</v>
      </c>
      <c r="Q14" s="47">
        <v>85552</v>
      </c>
      <c r="R14" s="47">
        <v>94882</v>
      </c>
      <c r="S14" s="11">
        <v>90.166732999999994</v>
      </c>
    </row>
    <row r="15" spans="1:19">
      <c r="A15" s="198" t="s">
        <v>43</v>
      </c>
      <c r="B15" s="47">
        <v>100184</v>
      </c>
      <c r="C15" s="47">
        <v>106430</v>
      </c>
      <c r="D15" s="11">
        <v>94.131354000000002</v>
      </c>
      <c r="E15" s="47">
        <v>89932</v>
      </c>
      <c r="F15" s="47">
        <v>96576</v>
      </c>
      <c r="G15" s="11">
        <v>93.120444000000006</v>
      </c>
      <c r="H15" s="47">
        <v>81361</v>
      </c>
      <c r="I15" s="47">
        <v>87183</v>
      </c>
      <c r="J15" s="11">
        <v>93.322092999999995</v>
      </c>
      <c r="K15" s="47">
        <v>72907</v>
      </c>
      <c r="L15" s="47">
        <v>80836</v>
      </c>
      <c r="M15" s="11">
        <v>90.191250999999994</v>
      </c>
      <c r="N15" s="47">
        <v>73074</v>
      </c>
      <c r="O15" s="47">
        <v>81731</v>
      </c>
      <c r="P15" s="11">
        <v>89.407936000000007</v>
      </c>
      <c r="Q15" s="47">
        <v>78091</v>
      </c>
      <c r="R15" s="47">
        <v>87623</v>
      </c>
      <c r="S15" s="11">
        <v>89.121578</v>
      </c>
    </row>
    <row r="16" spans="1:19">
      <c r="A16" s="188" t="s">
        <v>17</v>
      </c>
      <c r="B16" s="47">
        <v>1958212</v>
      </c>
      <c r="C16" s="47">
        <v>2118646</v>
      </c>
      <c r="D16" s="11">
        <v>92.427521999999996</v>
      </c>
      <c r="E16" s="47">
        <v>1884711</v>
      </c>
      <c r="F16" s="47">
        <v>2022339</v>
      </c>
      <c r="G16" s="11">
        <v>93.194613000000004</v>
      </c>
      <c r="H16" s="47">
        <v>1752848</v>
      </c>
      <c r="I16" s="47">
        <v>1888127</v>
      </c>
      <c r="J16" s="11">
        <v>92.835280999999995</v>
      </c>
      <c r="K16" s="47">
        <v>1748114</v>
      </c>
      <c r="L16" s="47">
        <v>1901342</v>
      </c>
      <c r="M16" s="11">
        <v>91.941061000000005</v>
      </c>
      <c r="N16" s="47">
        <v>1744463</v>
      </c>
      <c r="O16" s="47">
        <v>1906617</v>
      </c>
      <c r="P16" s="11">
        <v>91.495198000000002</v>
      </c>
      <c r="Q16" s="47">
        <v>1706793</v>
      </c>
      <c r="R16" s="47">
        <v>1868398</v>
      </c>
      <c r="S16" s="11">
        <v>91.350611999999998</v>
      </c>
    </row>
    <row r="17" spans="1:19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</row>
    <row r="19" spans="1:19">
      <c r="A19" s="437" t="s">
        <v>374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</row>
    <row r="20" spans="1:19" s="388" customFormat="1">
      <c r="A20" s="431" t="s">
        <v>783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2" spans="1:19">
      <c r="A22" s="490" t="s">
        <v>84</v>
      </c>
      <c r="B22" s="472" t="s">
        <v>9</v>
      </c>
      <c r="C22" s="472"/>
      <c r="D22" s="472"/>
      <c r="E22" s="472" t="s">
        <v>10</v>
      </c>
      <c r="F22" s="472"/>
      <c r="G22" s="472"/>
      <c r="H22" s="472" t="s">
        <v>11</v>
      </c>
      <c r="I22" s="472"/>
      <c r="J22" s="472"/>
      <c r="K22" s="472" t="s">
        <v>12</v>
      </c>
      <c r="L22" s="472"/>
      <c r="M22" s="472"/>
      <c r="N22" s="472" t="s">
        <v>13</v>
      </c>
      <c r="O22" s="472"/>
      <c r="P22" s="472"/>
      <c r="Q22" s="472" t="s">
        <v>81</v>
      </c>
      <c r="R22" s="472"/>
      <c r="S22" s="472"/>
    </row>
    <row r="23" spans="1:19" ht="30">
      <c r="A23" s="490"/>
      <c r="B23" s="194" t="s">
        <v>163</v>
      </c>
      <c r="C23" s="194" t="s">
        <v>164</v>
      </c>
      <c r="D23" s="194" t="s">
        <v>160</v>
      </c>
      <c r="E23" s="194" t="s">
        <v>163</v>
      </c>
      <c r="F23" s="194" t="s">
        <v>164</v>
      </c>
      <c r="G23" s="194" t="s">
        <v>160</v>
      </c>
      <c r="H23" s="194" t="s">
        <v>163</v>
      </c>
      <c r="I23" s="194" t="s">
        <v>164</v>
      </c>
      <c r="J23" s="194" t="s">
        <v>160</v>
      </c>
      <c r="K23" s="194" t="s">
        <v>163</v>
      </c>
      <c r="L23" s="194" t="s">
        <v>164</v>
      </c>
      <c r="M23" s="194" t="s">
        <v>160</v>
      </c>
      <c r="N23" s="194" t="s">
        <v>163</v>
      </c>
      <c r="O23" s="194" t="s">
        <v>164</v>
      </c>
      <c r="P23" s="194" t="s">
        <v>160</v>
      </c>
      <c r="Q23" s="194" t="s">
        <v>163</v>
      </c>
      <c r="R23" s="194" t="s">
        <v>164</v>
      </c>
      <c r="S23" s="194" t="s">
        <v>160</v>
      </c>
    </row>
    <row r="24" spans="1:19">
      <c r="A24" s="188" t="s">
        <v>29</v>
      </c>
      <c r="B24" s="47">
        <v>7313</v>
      </c>
      <c r="C24" s="47">
        <v>7868</v>
      </c>
      <c r="D24" s="11">
        <v>92.946111000000002</v>
      </c>
      <c r="E24" s="47">
        <v>4961</v>
      </c>
      <c r="F24" s="47">
        <v>5347</v>
      </c>
      <c r="G24" s="11">
        <v>92.780998999999994</v>
      </c>
      <c r="H24" s="47">
        <v>3529</v>
      </c>
      <c r="I24" s="47">
        <v>3809</v>
      </c>
      <c r="J24" s="11">
        <v>92.648989</v>
      </c>
      <c r="K24" s="47">
        <v>3585</v>
      </c>
      <c r="L24" s="47">
        <v>3937</v>
      </c>
      <c r="M24" s="11">
        <v>91.059182000000007</v>
      </c>
      <c r="N24" s="47">
        <v>4183</v>
      </c>
      <c r="O24" s="47">
        <v>4579</v>
      </c>
      <c r="P24" s="11">
        <v>91.351823999999993</v>
      </c>
      <c r="Q24" s="47">
        <v>2989</v>
      </c>
      <c r="R24" s="47">
        <v>3218</v>
      </c>
      <c r="S24" s="11">
        <v>92.883779000000004</v>
      </c>
    </row>
    <row r="25" spans="1:19">
      <c r="A25" s="188" t="s">
        <v>30</v>
      </c>
      <c r="B25" s="47">
        <v>5983</v>
      </c>
      <c r="C25" s="47">
        <v>6451</v>
      </c>
      <c r="D25" s="11">
        <v>92.745311000000001</v>
      </c>
      <c r="E25" s="47">
        <v>5766</v>
      </c>
      <c r="F25" s="47">
        <v>6171</v>
      </c>
      <c r="G25" s="11">
        <v>93.437044</v>
      </c>
      <c r="H25" s="47">
        <v>3851</v>
      </c>
      <c r="I25" s="47">
        <v>4101</v>
      </c>
      <c r="J25" s="11">
        <v>93.903925999999998</v>
      </c>
      <c r="K25" s="47">
        <v>4016</v>
      </c>
      <c r="L25" s="47">
        <v>4360</v>
      </c>
      <c r="M25" s="11">
        <v>92.110091999999995</v>
      </c>
      <c r="N25" s="47">
        <v>4840</v>
      </c>
      <c r="O25" s="47">
        <v>5257</v>
      </c>
      <c r="P25" s="11">
        <v>92.067718999999997</v>
      </c>
      <c r="Q25" s="47">
        <v>3634</v>
      </c>
      <c r="R25" s="47">
        <v>3950</v>
      </c>
      <c r="S25" s="11">
        <v>92</v>
      </c>
    </row>
    <row r="26" spans="1:19">
      <c r="A26" s="188" t="s">
        <v>31</v>
      </c>
      <c r="B26" s="47">
        <v>4840</v>
      </c>
      <c r="C26" s="47">
        <v>5197</v>
      </c>
      <c r="D26" s="11">
        <v>93.130651999999998</v>
      </c>
      <c r="E26" s="47">
        <v>3974</v>
      </c>
      <c r="F26" s="47">
        <v>4253</v>
      </c>
      <c r="G26" s="11">
        <v>93.439925000000002</v>
      </c>
      <c r="H26" s="47">
        <v>3181</v>
      </c>
      <c r="I26" s="47">
        <v>3408</v>
      </c>
      <c r="J26" s="11">
        <v>93.339202</v>
      </c>
      <c r="K26" s="47">
        <v>3226</v>
      </c>
      <c r="L26" s="47">
        <v>3489</v>
      </c>
      <c r="M26" s="11">
        <v>92.462024</v>
      </c>
      <c r="N26" s="47">
        <v>3866</v>
      </c>
      <c r="O26" s="47">
        <v>4202</v>
      </c>
      <c r="P26" s="11">
        <v>92.003808000000006</v>
      </c>
      <c r="Q26" s="47">
        <v>3379</v>
      </c>
      <c r="R26" s="47">
        <v>3639</v>
      </c>
      <c r="S26" s="11">
        <v>92.855180000000004</v>
      </c>
    </row>
    <row r="27" spans="1:19">
      <c r="A27" s="188" t="s">
        <v>32</v>
      </c>
      <c r="B27" s="47">
        <v>3980</v>
      </c>
      <c r="C27" s="47">
        <v>4268</v>
      </c>
      <c r="D27" s="11">
        <v>93.252109000000004</v>
      </c>
      <c r="E27" s="47">
        <v>3409</v>
      </c>
      <c r="F27" s="47">
        <v>3636</v>
      </c>
      <c r="G27" s="11">
        <v>93.756876000000005</v>
      </c>
      <c r="H27" s="47">
        <v>2556</v>
      </c>
      <c r="I27" s="47">
        <v>2728</v>
      </c>
      <c r="J27" s="11">
        <v>93.695014999999998</v>
      </c>
      <c r="K27" s="47">
        <v>2758</v>
      </c>
      <c r="L27" s="47">
        <v>2969</v>
      </c>
      <c r="M27" s="11">
        <v>92.893230000000003</v>
      </c>
      <c r="N27" s="47">
        <v>3198</v>
      </c>
      <c r="O27" s="47">
        <v>3474</v>
      </c>
      <c r="P27" s="11">
        <v>92.055267999999998</v>
      </c>
      <c r="Q27" s="47">
        <v>2582</v>
      </c>
      <c r="R27" s="47">
        <v>2789</v>
      </c>
      <c r="S27" s="11">
        <v>92.577984999999998</v>
      </c>
    </row>
    <row r="28" spans="1:19">
      <c r="A28" s="188" t="s">
        <v>33</v>
      </c>
      <c r="B28" s="47">
        <v>3014</v>
      </c>
      <c r="C28" s="47">
        <v>3217</v>
      </c>
      <c r="D28" s="11">
        <v>93.689773000000002</v>
      </c>
      <c r="E28" s="47">
        <v>2702</v>
      </c>
      <c r="F28" s="47">
        <v>2883</v>
      </c>
      <c r="G28" s="11">
        <v>93.721817999999999</v>
      </c>
      <c r="H28" s="47">
        <v>2171</v>
      </c>
      <c r="I28" s="47">
        <v>2323</v>
      </c>
      <c r="J28" s="11">
        <v>93.456737000000004</v>
      </c>
      <c r="K28" s="47">
        <v>2275</v>
      </c>
      <c r="L28" s="47">
        <v>2468</v>
      </c>
      <c r="M28" s="11">
        <v>92.179902999999996</v>
      </c>
      <c r="N28" s="47">
        <v>2795</v>
      </c>
      <c r="O28" s="47">
        <v>3023</v>
      </c>
      <c r="P28" s="11">
        <v>92.457823000000005</v>
      </c>
      <c r="Q28" s="47">
        <v>2151</v>
      </c>
      <c r="R28" s="47">
        <v>2316</v>
      </c>
      <c r="S28" s="11">
        <v>92.875647999999998</v>
      </c>
    </row>
    <row r="29" spans="1:19">
      <c r="A29" s="188" t="s">
        <v>39</v>
      </c>
      <c r="B29" s="47">
        <v>2274</v>
      </c>
      <c r="C29" s="47">
        <v>2461</v>
      </c>
      <c r="D29" s="11">
        <v>92.401463000000007</v>
      </c>
      <c r="E29" s="47">
        <v>2194</v>
      </c>
      <c r="F29" s="47">
        <v>2324</v>
      </c>
      <c r="G29" s="11">
        <v>94.406195999999994</v>
      </c>
      <c r="H29" s="47">
        <v>1880</v>
      </c>
      <c r="I29" s="47">
        <v>2005</v>
      </c>
      <c r="J29" s="11">
        <v>93.765585999999999</v>
      </c>
      <c r="K29" s="47">
        <v>1940</v>
      </c>
      <c r="L29" s="47">
        <v>2088</v>
      </c>
      <c r="M29" s="11">
        <v>92.911877000000004</v>
      </c>
      <c r="N29" s="47">
        <v>2218</v>
      </c>
      <c r="O29" s="47">
        <v>2415</v>
      </c>
      <c r="P29" s="11">
        <v>91.842650000000006</v>
      </c>
      <c r="Q29" s="47">
        <v>1892</v>
      </c>
      <c r="R29" s="47">
        <v>2068</v>
      </c>
      <c r="S29" s="11">
        <v>91.489362</v>
      </c>
    </row>
    <row r="30" spans="1:19">
      <c r="A30" s="188" t="s">
        <v>40</v>
      </c>
      <c r="B30" s="47">
        <v>2135</v>
      </c>
      <c r="C30" s="47">
        <v>2279</v>
      </c>
      <c r="D30" s="11">
        <v>93.681438999999997</v>
      </c>
      <c r="E30" s="47">
        <v>1788</v>
      </c>
      <c r="F30" s="47">
        <v>1884</v>
      </c>
      <c r="G30" s="11">
        <v>94.904459000000003</v>
      </c>
      <c r="H30" s="47">
        <v>1517</v>
      </c>
      <c r="I30" s="47">
        <v>1603</v>
      </c>
      <c r="J30" s="11">
        <v>94.635058999999998</v>
      </c>
      <c r="K30" s="47">
        <v>1636</v>
      </c>
      <c r="L30" s="47">
        <v>1767</v>
      </c>
      <c r="M30" s="11">
        <v>92.586303999999998</v>
      </c>
      <c r="N30" s="47">
        <v>1827</v>
      </c>
      <c r="O30" s="47">
        <v>1983</v>
      </c>
      <c r="P30" s="11">
        <v>92.133132000000003</v>
      </c>
      <c r="Q30" s="47">
        <v>1437</v>
      </c>
      <c r="R30" s="47">
        <v>1556</v>
      </c>
      <c r="S30" s="11">
        <v>92.352185000000006</v>
      </c>
    </row>
    <row r="31" spans="1:19">
      <c r="A31" s="188" t="s">
        <v>41</v>
      </c>
      <c r="B31" s="47">
        <v>1567</v>
      </c>
      <c r="C31" s="47">
        <v>1685</v>
      </c>
      <c r="D31" s="11">
        <v>92.997033000000002</v>
      </c>
      <c r="E31" s="47">
        <v>1338</v>
      </c>
      <c r="F31" s="47">
        <v>1412</v>
      </c>
      <c r="G31" s="11">
        <v>94.759207000000004</v>
      </c>
      <c r="H31" s="47">
        <v>1386</v>
      </c>
      <c r="I31" s="47">
        <v>1485</v>
      </c>
      <c r="J31" s="11">
        <v>93.333332999999996</v>
      </c>
      <c r="K31" s="47">
        <v>1300</v>
      </c>
      <c r="L31" s="47">
        <v>1416</v>
      </c>
      <c r="M31" s="11">
        <v>91.807910000000007</v>
      </c>
      <c r="N31" s="47">
        <v>1551</v>
      </c>
      <c r="O31" s="47">
        <v>1694</v>
      </c>
      <c r="P31" s="11">
        <v>91.558441999999999</v>
      </c>
      <c r="Q31" s="47">
        <v>1162</v>
      </c>
      <c r="R31" s="47">
        <v>1264</v>
      </c>
      <c r="S31" s="11">
        <v>91.93038</v>
      </c>
    </row>
    <row r="32" spans="1:19">
      <c r="A32" s="188" t="s">
        <v>42</v>
      </c>
      <c r="B32" s="47">
        <v>1151</v>
      </c>
      <c r="C32" s="47">
        <v>1242</v>
      </c>
      <c r="D32" s="11">
        <v>92.673107999999999</v>
      </c>
      <c r="E32" s="47">
        <v>952</v>
      </c>
      <c r="F32" s="47">
        <v>1011</v>
      </c>
      <c r="G32" s="11">
        <v>94.164193999999995</v>
      </c>
      <c r="H32" s="47">
        <v>1128</v>
      </c>
      <c r="I32" s="47">
        <v>1225</v>
      </c>
      <c r="J32" s="11">
        <v>92.081632999999997</v>
      </c>
      <c r="K32" s="47">
        <v>1131</v>
      </c>
      <c r="L32" s="47">
        <v>1227</v>
      </c>
      <c r="M32" s="11">
        <v>92.176039000000003</v>
      </c>
      <c r="N32" s="47">
        <v>1217</v>
      </c>
      <c r="O32" s="47">
        <v>1333</v>
      </c>
      <c r="P32" s="11">
        <v>91.297824000000006</v>
      </c>
      <c r="Q32" s="47">
        <v>1020</v>
      </c>
      <c r="R32" s="47">
        <v>1125</v>
      </c>
      <c r="S32" s="11">
        <v>90.666667000000004</v>
      </c>
    </row>
    <row r="33" spans="1:19">
      <c r="A33" s="198" t="s">
        <v>43</v>
      </c>
      <c r="B33" s="47">
        <v>802</v>
      </c>
      <c r="C33" s="47">
        <v>860</v>
      </c>
      <c r="D33" s="11">
        <v>93.255814000000001</v>
      </c>
      <c r="E33" s="47">
        <v>537</v>
      </c>
      <c r="F33" s="47">
        <v>567</v>
      </c>
      <c r="G33" s="11">
        <v>94.708995000000002</v>
      </c>
      <c r="H33" s="47">
        <v>726</v>
      </c>
      <c r="I33" s="47">
        <v>777</v>
      </c>
      <c r="J33" s="11">
        <v>93.436293000000006</v>
      </c>
      <c r="K33" s="47">
        <v>671</v>
      </c>
      <c r="L33" s="47">
        <v>726</v>
      </c>
      <c r="M33" s="11">
        <v>92.424242000000007</v>
      </c>
      <c r="N33" s="47">
        <v>949</v>
      </c>
      <c r="O33" s="47">
        <v>1036</v>
      </c>
      <c r="P33" s="11">
        <v>91.602316999999999</v>
      </c>
      <c r="Q33" s="47">
        <v>804</v>
      </c>
      <c r="R33" s="47">
        <v>897</v>
      </c>
      <c r="S33" s="11">
        <v>89.632107000000005</v>
      </c>
    </row>
    <row r="34" spans="1:19">
      <c r="A34" s="188" t="s">
        <v>17</v>
      </c>
      <c r="B34" s="47">
        <v>33059</v>
      </c>
      <c r="C34" s="47">
        <v>35528</v>
      </c>
      <c r="D34" s="11">
        <v>93.050551999999996</v>
      </c>
      <c r="E34" s="47">
        <v>27621</v>
      </c>
      <c r="F34" s="47">
        <v>29488</v>
      </c>
      <c r="G34" s="11">
        <v>93.668610999999999</v>
      </c>
      <c r="H34" s="47">
        <v>21925</v>
      </c>
      <c r="I34" s="47">
        <v>23464</v>
      </c>
      <c r="J34" s="11">
        <v>93.441016000000005</v>
      </c>
      <c r="K34" s="47">
        <v>22538</v>
      </c>
      <c r="L34" s="47">
        <v>24447</v>
      </c>
      <c r="M34" s="11">
        <v>92.191271</v>
      </c>
      <c r="N34" s="47">
        <v>26644</v>
      </c>
      <c r="O34" s="47">
        <v>28996</v>
      </c>
      <c r="P34" s="11">
        <v>91.888536000000002</v>
      </c>
      <c r="Q34" s="47">
        <v>21050</v>
      </c>
      <c r="R34" s="47">
        <v>22822</v>
      </c>
      <c r="S34" s="11">
        <v>92.235562000000002</v>
      </c>
    </row>
    <row r="35" spans="1:19" s="388" customFormat="1">
      <c r="A35" s="434" t="s">
        <v>610</v>
      </c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</row>
    <row r="37" spans="1:19">
      <c r="A37" s="437" t="s">
        <v>477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</row>
    <row r="38" spans="1:19" s="388" customFormat="1">
      <c r="A38" s="431" t="s">
        <v>783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19" s="178" customFormat="1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</row>
    <row r="40" spans="1:19">
      <c r="A40" s="499" t="s">
        <v>38</v>
      </c>
      <c r="B40" s="489">
        <v>2015</v>
      </c>
      <c r="C40" s="489"/>
      <c r="D40" s="489">
        <v>2017</v>
      </c>
      <c r="E40" s="489"/>
    </row>
    <row r="41" spans="1:19" ht="30">
      <c r="A41" s="499"/>
      <c r="B41" s="194" t="s">
        <v>44</v>
      </c>
      <c r="C41" s="194" t="s">
        <v>45</v>
      </c>
      <c r="D41" s="194" t="s">
        <v>44</v>
      </c>
      <c r="E41" s="194" t="s">
        <v>45</v>
      </c>
    </row>
    <row r="42" spans="1:19">
      <c r="A42" s="188" t="s">
        <v>29</v>
      </c>
      <c r="B42" s="189">
        <v>0.90836570000000005</v>
      </c>
      <c r="C42" s="189">
        <v>5.8893000000000001E-3</v>
      </c>
      <c r="D42" s="189">
        <v>0.92760310000000001</v>
      </c>
      <c r="E42" s="189">
        <v>6.6182000000000003E-3</v>
      </c>
    </row>
    <row r="43" spans="1:19">
      <c r="A43" s="188" t="s">
        <v>30</v>
      </c>
      <c r="B43" s="189">
        <v>0.91768419999999995</v>
      </c>
      <c r="C43" s="189">
        <v>5.5386000000000003E-3</v>
      </c>
      <c r="D43" s="189">
        <v>0.91738520000000001</v>
      </c>
      <c r="E43" s="189">
        <v>5.9543E-3</v>
      </c>
    </row>
    <row r="44" spans="1:19">
      <c r="A44" s="188" t="s">
        <v>31</v>
      </c>
      <c r="B44" s="189">
        <v>0.91778720000000003</v>
      </c>
      <c r="C44" s="189">
        <v>5.5564999999999998E-3</v>
      </c>
      <c r="D44" s="189">
        <v>0.92367429999999995</v>
      </c>
      <c r="E44" s="189">
        <v>5.7276000000000002E-3</v>
      </c>
    </row>
    <row r="45" spans="1:19">
      <c r="A45" s="188" t="s">
        <v>32</v>
      </c>
      <c r="B45" s="189">
        <v>0.91114110000000004</v>
      </c>
      <c r="C45" s="189">
        <v>7.2816000000000001E-3</v>
      </c>
      <c r="D45" s="189">
        <v>0.92932610000000004</v>
      </c>
      <c r="E45" s="189">
        <v>5.7737999999999999E-3</v>
      </c>
    </row>
    <row r="46" spans="1:19">
      <c r="A46" s="188" t="s">
        <v>33</v>
      </c>
      <c r="B46" s="189">
        <v>0.92063329999999999</v>
      </c>
      <c r="C46" s="189">
        <v>7.5763999999999996E-3</v>
      </c>
      <c r="D46" s="189">
        <v>0.92937780000000003</v>
      </c>
      <c r="E46" s="189">
        <v>6.5718E-3</v>
      </c>
    </row>
    <row r="47" spans="1:19">
      <c r="A47" s="188" t="s">
        <v>39</v>
      </c>
      <c r="B47" s="189">
        <v>0.91015599999999997</v>
      </c>
      <c r="C47" s="189">
        <v>8.4381999999999999E-3</v>
      </c>
      <c r="D47" s="189">
        <v>0.88556829999999997</v>
      </c>
      <c r="E47" s="189">
        <v>2.2547299999999999E-2</v>
      </c>
    </row>
    <row r="48" spans="1:19">
      <c r="A48" s="188" t="s">
        <v>40</v>
      </c>
      <c r="B48" s="189">
        <v>0.92605040000000005</v>
      </c>
      <c r="C48" s="189">
        <v>7.5940000000000001E-3</v>
      </c>
      <c r="D48" s="189">
        <v>0.90543499999999999</v>
      </c>
      <c r="E48" s="189">
        <v>1.6145400000000001E-2</v>
      </c>
    </row>
    <row r="49" spans="1:11">
      <c r="A49" s="188" t="s">
        <v>41</v>
      </c>
      <c r="B49" s="189">
        <v>0.92600709999999997</v>
      </c>
      <c r="C49" s="189">
        <v>8.0774999999999996E-3</v>
      </c>
      <c r="D49" s="189">
        <v>0.87224950000000001</v>
      </c>
      <c r="E49" s="189">
        <v>4.4887999999999997E-2</v>
      </c>
    </row>
    <row r="50" spans="1:11">
      <c r="A50" s="188" t="s">
        <v>42</v>
      </c>
      <c r="B50" s="189">
        <v>0.90827789999999997</v>
      </c>
      <c r="C50" s="189">
        <v>1.1112800000000001E-2</v>
      </c>
      <c r="D50" s="189">
        <v>0.90166729999999995</v>
      </c>
      <c r="E50" s="189">
        <v>1.26938E-2</v>
      </c>
    </row>
    <row r="51" spans="1:11">
      <c r="A51" s="188" t="s">
        <v>43</v>
      </c>
      <c r="B51" s="189">
        <v>0.89407939999999997</v>
      </c>
      <c r="C51" s="189">
        <v>1.5430599999999999E-2</v>
      </c>
      <c r="D51" s="189">
        <v>0.8912158</v>
      </c>
      <c r="E51" s="189">
        <v>1.4294400000000001E-2</v>
      </c>
    </row>
    <row r="52" spans="1:11">
      <c r="A52" s="434" t="s">
        <v>610</v>
      </c>
      <c r="B52" s="434"/>
      <c r="C52" s="434"/>
      <c r="D52" s="434"/>
      <c r="E52" s="434"/>
      <c r="F52" s="171"/>
    </row>
    <row r="53" spans="1:11">
      <c r="A53" s="388"/>
      <c r="B53" s="388"/>
      <c r="C53" s="388"/>
      <c r="D53" s="388"/>
      <c r="E53" s="388"/>
      <c r="F53" s="388"/>
    </row>
    <row r="54" spans="1:11">
      <c r="A54" s="377" t="s">
        <v>612</v>
      </c>
      <c r="B54" s="388"/>
      <c r="C54" s="388"/>
      <c r="D54" s="388"/>
      <c r="E54" s="388"/>
      <c r="F54" s="388"/>
    </row>
    <row r="55" spans="1:11">
      <c r="A55" s="431" t="s">
        <v>613</v>
      </c>
      <c r="B55" s="431"/>
      <c r="C55" s="431"/>
      <c r="D55" s="431"/>
      <c r="E55" s="431"/>
      <c r="F55" s="431"/>
    </row>
    <row r="56" spans="1:11">
      <c r="K56" s="81"/>
    </row>
    <row r="57" spans="1:11">
      <c r="K57" s="81"/>
    </row>
    <row r="58" spans="1:11">
      <c r="K58" s="81"/>
    </row>
    <row r="59" spans="1:11">
      <c r="K59" s="81"/>
    </row>
    <row r="60" spans="1:11">
      <c r="K60" s="81"/>
    </row>
    <row r="61" spans="1:11">
      <c r="K61" s="81"/>
    </row>
    <row r="62" spans="1:11">
      <c r="K62" s="81"/>
    </row>
    <row r="63" spans="1:11">
      <c r="K63" s="81"/>
    </row>
    <row r="64" spans="1:11">
      <c r="K64" s="81"/>
    </row>
    <row r="65" spans="2:14" s="81" customFormat="1"/>
    <row r="67" spans="2:14">
      <c r="B67" s="81"/>
      <c r="C67" s="81"/>
      <c r="D67" s="81"/>
      <c r="E67" s="81"/>
      <c r="F67" s="81"/>
      <c r="G67" s="81"/>
      <c r="H67" s="81"/>
      <c r="I67" s="81"/>
      <c r="J67" s="81"/>
      <c r="K67" s="14"/>
      <c r="L67" s="14"/>
    </row>
    <row r="68" spans="2:14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81"/>
    </row>
    <row r="69" spans="2:14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73"/>
      <c r="M69" s="73"/>
      <c r="N69" s="69"/>
    </row>
    <row r="70" spans="2:14">
      <c r="C70" s="73"/>
      <c r="D70" s="74"/>
      <c r="E70" s="74"/>
      <c r="F70" s="74"/>
      <c r="G70" s="74"/>
      <c r="H70" s="74"/>
      <c r="I70" s="74"/>
      <c r="J70" s="74"/>
      <c r="K70" s="74"/>
      <c r="L70" s="74"/>
      <c r="M70" s="74"/>
    </row>
    <row r="71" spans="2:14">
      <c r="C71" s="73"/>
      <c r="D71" s="74"/>
      <c r="E71" s="74"/>
      <c r="F71" s="74"/>
      <c r="G71" s="74"/>
      <c r="H71" s="74"/>
      <c r="I71" s="74"/>
      <c r="J71" s="74"/>
      <c r="K71" s="74"/>
      <c r="L71" s="74"/>
      <c r="M71" s="74"/>
    </row>
  </sheetData>
  <mergeCells count="27">
    <mergeCell ref="A1:M1"/>
    <mergeCell ref="A19:M19"/>
    <mergeCell ref="A22:A23"/>
    <mergeCell ref="B22:D22"/>
    <mergeCell ref="E22:G22"/>
    <mergeCell ref="H22:J22"/>
    <mergeCell ref="K22:M22"/>
    <mergeCell ref="A4:A5"/>
    <mergeCell ref="B4:D4"/>
    <mergeCell ref="E4:G4"/>
    <mergeCell ref="H4:J4"/>
    <mergeCell ref="K4:M4"/>
    <mergeCell ref="A52:E52"/>
    <mergeCell ref="A55:F55"/>
    <mergeCell ref="A38:O38"/>
    <mergeCell ref="A20:O20"/>
    <mergeCell ref="A2:O2"/>
    <mergeCell ref="A17:S17"/>
    <mergeCell ref="A35:S35"/>
    <mergeCell ref="A37:M37"/>
    <mergeCell ref="A40:A41"/>
    <mergeCell ref="B40:C40"/>
    <mergeCell ref="D40:E40"/>
    <mergeCell ref="Q4:S4"/>
    <mergeCell ref="N22:P22"/>
    <mergeCell ref="Q22:S22"/>
    <mergeCell ref="N4:P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3"/>
  <sheetViews>
    <sheetView topLeftCell="A10" workbookViewId="0">
      <selection activeCell="A7" sqref="A7:N7"/>
    </sheetView>
  </sheetViews>
  <sheetFormatPr baseColWidth="10" defaultColWidth="9.140625" defaultRowHeight="15"/>
  <cols>
    <col min="1" max="1" width="11.7109375" customWidth="1"/>
    <col min="2" max="2" width="10.85546875" customWidth="1"/>
    <col min="4" max="4" width="10.85546875" customWidth="1"/>
  </cols>
  <sheetData>
    <row r="1" spans="1:15">
      <c r="A1" s="437" t="s">
        <v>620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59" customFormat="1">
      <c r="A3" s="358"/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</row>
    <row r="4" spans="1:15">
      <c r="A4" s="132" t="s">
        <v>34</v>
      </c>
      <c r="B4" s="143">
        <v>1990</v>
      </c>
      <c r="C4" s="143">
        <v>1992</v>
      </c>
      <c r="D4" s="143">
        <v>1994</v>
      </c>
      <c r="E4" s="143">
        <v>1996</v>
      </c>
      <c r="F4" s="143">
        <v>1998</v>
      </c>
      <c r="G4" s="143">
        <v>2000</v>
      </c>
      <c r="H4" s="143">
        <v>2003</v>
      </c>
      <c r="I4" s="143">
        <v>2006</v>
      </c>
      <c r="J4" s="143">
        <v>2009</v>
      </c>
      <c r="K4" s="143">
        <v>2011</v>
      </c>
      <c r="L4" s="143">
        <v>2013</v>
      </c>
      <c r="M4" s="143">
        <v>2015</v>
      </c>
      <c r="N4" s="143">
        <v>2017</v>
      </c>
    </row>
    <row r="5" spans="1:15">
      <c r="A5" s="132" t="s">
        <v>35</v>
      </c>
      <c r="B5" s="11">
        <v>9.0318797578507866</v>
      </c>
      <c r="C5" s="11">
        <v>9.0643082188678186</v>
      </c>
      <c r="D5" s="11">
        <v>9.204778075637412</v>
      </c>
      <c r="E5" s="11">
        <v>9.4768278481531176</v>
      </c>
      <c r="F5" s="11">
        <v>9.6870362173709292</v>
      </c>
      <c r="G5" s="11">
        <v>9.9138586718308677</v>
      </c>
      <c r="H5" s="11">
        <v>10.162796563775823</v>
      </c>
      <c r="I5" s="11">
        <v>10.142309000875589</v>
      </c>
      <c r="J5" s="11">
        <v>10.390406816993812</v>
      </c>
      <c r="K5" s="11">
        <v>10.503187234397133</v>
      </c>
      <c r="L5" s="11">
        <v>10.763760016211982</v>
      </c>
      <c r="M5" s="11">
        <v>10.989275819101055</v>
      </c>
      <c r="N5" s="11">
        <v>11.169573862845596</v>
      </c>
    </row>
    <row r="6" spans="1:15">
      <c r="A6" s="144" t="s">
        <v>36</v>
      </c>
      <c r="B6" s="148">
        <v>73017</v>
      </c>
      <c r="C6" s="148">
        <v>100747</v>
      </c>
      <c r="D6" s="148">
        <v>124093</v>
      </c>
      <c r="E6" s="148">
        <v>94097</v>
      </c>
      <c r="F6" s="148">
        <v>133891</v>
      </c>
      <c r="G6" s="148">
        <v>180821</v>
      </c>
      <c r="H6" s="148">
        <v>188776</v>
      </c>
      <c r="I6" s="148">
        <v>205268</v>
      </c>
      <c r="J6" s="148">
        <v>193763</v>
      </c>
      <c r="K6" s="148">
        <v>156341</v>
      </c>
      <c r="L6" s="148">
        <v>171606</v>
      </c>
      <c r="M6" s="148">
        <v>212342</v>
      </c>
      <c r="N6" s="148">
        <v>174058</v>
      </c>
    </row>
    <row r="7" spans="1:15" s="359" customFormat="1">
      <c r="A7" s="432" t="s">
        <v>610</v>
      </c>
      <c r="B7" s="432"/>
      <c r="C7" s="432"/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432"/>
    </row>
    <row r="8" spans="1:15" s="130" customFormat="1"/>
    <row r="9" spans="1:15">
      <c r="A9" s="437" t="s">
        <v>621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</row>
    <row r="10" spans="1:15" s="359" customFormat="1">
      <c r="A10" s="431" t="s">
        <v>611</v>
      </c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431"/>
    </row>
    <row r="11" spans="1:15" s="359" customFormat="1">
      <c r="A11" s="358"/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</row>
    <row r="12" spans="1:15">
      <c r="A12" s="132" t="s">
        <v>34</v>
      </c>
      <c r="B12" s="143" t="s">
        <v>2</v>
      </c>
      <c r="C12" s="143" t="s">
        <v>3</v>
      </c>
      <c r="D12" s="143" t="s">
        <v>4</v>
      </c>
      <c r="E12" s="143" t="s">
        <v>5</v>
      </c>
      <c r="F12" s="143" t="s">
        <v>6</v>
      </c>
      <c r="G12" s="143" t="s">
        <v>7</v>
      </c>
      <c r="H12" s="143" t="s">
        <v>8</v>
      </c>
      <c r="I12" s="143" t="s">
        <v>9</v>
      </c>
      <c r="J12" s="143" t="s">
        <v>10</v>
      </c>
      <c r="K12" s="143" t="s">
        <v>11</v>
      </c>
      <c r="L12" s="143" t="s">
        <v>12</v>
      </c>
      <c r="M12" s="143" t="s">
        <v>13</v>
      </c>
      <c r="N12" s="143" t="s">
        <v>81</v>
      </c>
    </row>
    <row r="13" spans="1:15">
      <c r="A13" s="132" t="s">
        <v>35</v>
      </c>
      <c r="B13" s="11">
        <v>8.5233027925003775</v>
      </c>
      <c r="C13" s="11">
        <v>8.2462902121154968</v>
      </c>
      <c r="D13" s="11">
        <v>8.1173232978491932</v>
      </c>
      <c r="E13" s="11">
        <v>8.5711021605364675</v>
      </c>
      <c r="F13" s="11">
        <v>8.6516010624011468</v>
      </c>
      <c r="G13" s="11">
        <v>8.3190687287882632</v>
      </c>
      <c r="H13" s="11">
        <v>8.6080582936091137</v>
      </c>
      <c r="I13" s="11">
        <v>8.864474766700905</v>
      </c>
      <c r="J13" s="11">
        <v>9.0770425726273842</v>
      </c>
      <c r="K13" s="11">
        <v>10.05852591450739</v>
      </c>
      <c r="L13" s="11">
        <v>10.289343029963987</v>
      </c>
      <c r="M13" s="11">
        <v>10.491697356151867</v>
      </c>
      <c r="N13" s="11">
        <v>10.825770720104792</v>
      </c>
    </row>
    <row r="14" spans="1:15">
      <c r="A14" s="144" t="s">
        <v>36</v>
      </c>
      <c r="B14" s="148">
        <v>73017</v>
      </c>
      <c r="C14" s="148">
        <v>100747</v>
      </c>
      <c r="D14" s="148">
        <v>124093</v>
      </c>
      <c r="E14" s="148">
        <v>94097</v>
      </c>
      <c r="F14" s="148">
        <v>134036</v>
      </c>
      <c r="G14" s="148">
        <v>180914</v>
      </c>
      <c r="H14" s="148">
        <v>198032</v>
      </c>
      <c r="I14" s="148">
        <v>205423</v>
      </c>
      <c r="J14" s="148">
        <v>193763</v>
      </c>
      <c r="K14" s="148">
        <v>156341</v>
      </c>
      <c r="L14" s="148">
        <v>171606</v>
      </c>
      <c r="M14" s="148">
        <v>212342</v>
      </c>
      <c r="N14" s="148">
        <v>174058</v>
      </c>
    </row>
    <row r="15" spans="1:15" s="359" customFormat="1">
      <c r="A15" s="432" t="s">
        <v>610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</row>
    <row r="17" spans="1:15">
      <c r="A17" s="437" t="s">
        <v>622</v>
      </c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</row>
    <row r="18" spans="1:15" s="359" customFormat="1">
      <c r="A18" s="431" t="s">
        <v>611</v>
      </c>
      <c r="B18" s="431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</row>
    <row r="19" spans="1:15" s="359" customFormat="1">
      <c r="A19" s="358"/>
    </row>
    <row r="20" spans="1:15" s="130" customFormat="1">
      <c r="A20" s="14"/>
      <c r="B20" s="445">
        <v>2015</v>
      </c>
      <c r="C20" s="445"/>
      <c r="D20" s="445">
        <v>2017</v>
      </c>
      <c r="E20" s="445"/>
    </row>
    <row r="21" spans="1:15" ht="30">
      <c r="B21" s="149" t="s">
        <v>44</v>
      </c>
      <c r="C21" s="149" t="s">
        <v>45</v>
      </c>
      <c r="D21" s="149" t="s">
        <v>44</v>
      </c>
      <c r="E21" s="149" t="s">
        <v>45</v>
      </c>
    </row>
    <row r="22" spans="1:15">
      <c r="A22" s="132" t="s">
        <v>34</v>
      </c>
      <c r="B22" s="11">
        <v>10.989275819101055</v>
      </c>
      <c r="C22" s="376">
        <v>3.4276410341216673E-2</v>
      </c>
      <c r="D22" s="11">
        <v>11.169573862845596</v>
      </c>
      <c r="E22" s="376">
        <v>4.019946021252227E-2</v>
      </c>
    </row>
    <row r="23" spans="1:15">
      <c r="A23" s="435" t="s">
        <v>610</v>
      </c>
      <c r="B23" s="435"/>
      <c r="C23" s="435"/>
      <c r="D23" s="435"/>
      <c r="E23" s="435"/>
    </row>
  </sheetData>
  <mergeCells count="11">
    <mergeCell ref="A23:E23"/>
    <mergeCell ref="A1:N1"/>
    <mergeCell ref="A9:N9"/>
    <mergeCell ref="B20:C20"/>
    <mergeCell ref="D20:E20"/>
    <mergeCell ref="A2:O2"/>
    <mergeCell ref="A10:O10"/>
    <mergeCell ref="A18:O18"/>
    <mergeCell ref="A17:N17"/>
    <mergeCell ref="A7:N7"/>
    <mergeCell ref="A15:N1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3C546-D30F-4621-AB36-A9E9D05E6CF8}">
  <dimension ref="A1:S36"/>
  <sheetViews>
    <sheetView topLeftCell="A13" workbookViewId="0">
      <selection activeCell="A24" sqref="A24:O24"/>
    </sheetView>
  </sheetViews>
  <sheetFormatPr baseColWidth="10" defaultRowHeight="15"/>
  <cols>
    <col min="1" max="1" width="20" customWidth="1"/>
  </cols>
  <sheetData>
    <row r="1" spans="1:19">
      <c r="A1" s="437" t="s">
        <v>790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54"/>
      <c r="O1" s="54"/>
      <c r="P1" s="54"/>
      <c r="Q1" s="54"/>
      <c r="R1" s="54"/>
      <c r="S1" s="54"/>
    </row>
    <row r="2" spans="1:19" s="388" customFormat="1">
      <c r="A2" s="431" t="s">
        <v>783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 s="178" customFormat="1">
      <c r="A3" s="177"/>
    </row>
    <row r="4" spans="1:19">
      <c r="A4" s="491" t="s">
        <v>170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1"/>
      <c r="B5" s="194" t="s">
        <v>163</v>
      </c>
      <c r="C5" s="194" t="s">
        <v>164</v>
      </c>
      <c r="D5" s="194" t="s">
        <v>160</v>
      </c>
      <c r="E5" s="194" t="s">
        <v>163</v>
      </c>
      <c r="F5" s="194" t="s">
        <v>164</v>
      </c>
      <c r="G5" s="194" t="s">
        <v>160</v>
      </c>
      <c r="H5" s="194" t="s">
        <v>163</v>
      </c>
      <c r="I5" s="194" t="s">
        <v>164</v>
      </c>
      <c r="J5" s="194" t="s">
        <v>160</v>
      </c>
      <c r="K5" s="194" t="s">
        <v>163</v>
      </c>
      <c r="L5" s="194" t="s">
        <v>164</v>
      </c>
      <c r="M5" s="194" t="s">
        <v>160</v>
      </c>
      <c r="N5" s="194" t="s">
        <v>163</v>
      </c>
      <c r="O5" s="194" t="s">
        <v>164</v>
      </c>
      <c r="P5" s="194" t="s">
        <v>160</v>
      </c>
      <c r="Q5" s="194" t="s">
        <v>163</v>
      </c>
      <c r="R5" s="194" t="s">
        <v>164</v>
      </c>
      <c r="S5" s="194" t="s">
        <v>160</v>
      </c>
    </row>
    <row r="6" spans="1:19">
      <c r="A6" s="188" t="s">
        <v>171</v>
      </c>
      <c r="B6" s="193">
        <v>1798513</v>
      </c>
      <c r="C6" s="196">
        <v>1947508</v>
      </c>
      <c r="D6" s="44">
        <v>92.349453999999994</v>
      </c>
      <c r="E6" s="193">
        <v>1714869</v>
      </c>
      <c r="F6" s="196">
        <v>1841953</v>
      </c>
      <c r="G6" s="44">
        <v>93.100583999999998</v>
      </c>
      <c r="H6" s="193">
        <v>1571485</v>
      </c>
      <c r="I6" s="196">
        <v>1690767</v>
      </c>
      <c r="J6" s="44">
        <v>92.945094999999995</v>
      </c>
      <c r="K6" s="193">
        <v>1529727</v>
      </c>
      <c r="L6" s="196">
        <v>1662547</v>
      </c>
      <c r="M6" s="44">
        <v>92.011053000000004</v>
      </c>
      <c r="N6" s="193">
        <v>1529121</v>
      </c>
      <c r="O6" s="196">
        <v>1673621</v>
      </c>
      <c r="P6" s="44">
        <v>91.366026000000005</v>
      </c>
      <c r="Q6" s="193">
        <v>1473612</v>
      </c>
      <c r="R6" s="196">
        <v>1615257</v>
      </c>
      <c r="S6" s="44">
        <v>91.230806999999999</v>
      </c>
    </row>
    <row r="7" spans="1:19">
      <c r="A7" s="188" t="s">
        <v>172</v>
      </c>
      <c r="B7" s="193">
        <v>158070</v>
      </c>
      <c r="C7" s="196">
        <v>169505</v>
      </c>
      <c r="D7" s="44">
        <v>93.253885999999994</v>
      </c>
      <c r="E7" s="193">
        <v>170023</v>
      </c>
      <c r="F7" s="196">
        <v>180567</v>
      </c>
      <c r="G7" s="44">
        <v>94.160616000000005</v>
      </c>
      <c r="H7" s="193">
        <v>181399</v>
      </c>
      <c r="I7" s="196">
        <v>197396</v>
      </c>
      <c r="J7" s="44">
        <v>91.895985999999994</v>
      </c>
      <c r="K7" s="193">
        <v>212184</v>
      </c>
      <c r="L7" s="196">
        <v>232067</v>
      </c>
      <c r="M7" s="44">
        <v>91.432215999999997</v>
      </c>
      <c r="N7" s="193">
        <v>214890</v>
      </c>
      <c r="O7" s="196">
        <v>232650</v>
      </c>
      <c r="P7" s="44">
        <v>92.366214999999997</v>
      </c>
      <c r="Q7" s="193">
        <v>231027</v>
      </c>
      <c r="R7" s="196">
        <v>250916</v>
      </c>
      <c r="S7" s="44">
        <v>92.073442999999997</v>
      </c>
    </row>
    <row r="8" spans="1:19">
      <c r="A8" s="188" t="s">
        <v>77</v>
      </c>
      <c r="B8" s="193">
        <v>2319</v>
      </c>
      <c r="C8" s="196">
        <v>2323</v>
      </c>
      <c r="D8" s="44">
        <v>99.827809000000002</v>
      </c>
      <c r="E8" s="413" t="s">
        <v>455</v>
      </c>
      <c r="F8" s="413" t="s">
        <v>455</v>
      </c>
      <c r="G8" s="413" t="s">
        <v>455</v>
      </c>
      <c r="H8" s="413" t="s">
        <v>455</v>
      </c>
      <c r="I8" s="413" t="s">
        <v>455</v>
      </c>
      <c r="J8" s="413" t="s">
        <v>455</v>
      </c>
      <c r="K8" s="193">
        <v>6997</v>
      </c>
      <c r="L8" s="196">
        <v>7522</v>
      </c>
      <c r="M8" s="44">
        <v>93.020472999999996</v>
      </c>
      <c r="N8" s="193">
        <v>572</v>
      </c>
      <c r="O8" s="196">
        <v>572</v>
      </c>
      <c r="P8" s="44">
        <v>100</v>
      </c>
      <c r="Q8" s="193">
        <v>2241</v>
      </c>
      <c r="R8" s="196">
        <v>2331</v>
      </c>
      <c r="S8" s="44">
        <v>96.138996000000006</v>
      </c>
    </row>
    <row r="9" spans="1:19">
      <c r="A9" s="188" t="s">
        <v>17</v>
      </c>
      <c r="B9" s="193">
        <v>1958902</v>
      </c>
      <c r="C9" s="196">
        <v>2119336</v>
      </c>
      <c r="D9" s="44">
        <v>92.429987999999994</v>
      </c>
      <c r="E9" s="193">
        <v>1884892</v>
      </c>
      <c r="F9" s="196">
        <v>2022520</v>
      </c>
      <c r="G9" s="44">
        <v>93.195222000000001</v>
      </c>
      <c r="H9" s="193">
        <v>1752884</v>
      </c>
      <c r="I9" s="196">
        <v>1888163</v>
      </c>
      <c r="J9" s="44">
        <v>92.835417000000007</v>
      </c>
      <c r="K9" s="193">
        <v>1748908</v>
      </c>
      <c r="L9" s="196">
        <v>1902136</v>
      </c>
      <c r="M9" s="44">
        <v>91.944424999999995</v>
      </c>
      <c r="N9" s="193">
        <v>1744583</v>
      </c>
      <c r="O9" s="196">
        <v>1906843</v>
      </c>
      <c r="P9" s="44">
        <v>91.490646999999996</v>
      </c>
      <c r="Q9" s="193">
        <v>1706880</v>
      </c>
      <c r="R9" s="196">
        <v>1868504</v>
      </c>
      <c r="S9" s="44">
        <v>91.350085000000007</v>
      </c>
    </row>
    <row r="10" spans="1:19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1" spans="1:19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</row>
    <row r="12" spans="1:19">
      <c r="A12" s="437" t="s">
        <v>791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  <c r="N12" s="54"/>
      <c r="O12" s="54"/>
      <c r="P12" s="54"/>
      <c r="Q12" s="54"/>
      <c r="R12" s="54"/>
      <c r="S12" s="54"/>
    </row>
    <row r="13" spans="1:19" s="388" customFormat="1">
      <c r="A13" s="431" t="s">
        <v>783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4" spans="1:19" s="178" customFormat="1">
      <c r="A14" s="177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</row>
    <row r="15" spans="1:19">
      <c r="A15" s="491" t="s">
        <v>170</v>
      </c>
      <c r="B15" s="472" t="s">
        <v>9</v>
      </c>
      <c r="C15" s="472"/>
      <c r="D15" s="472"/>
      <c r="E15" s="472" t="s">
        <v>10</v>
      </c>
      <c r="F15" s="472"/>
      <c r="G15" s="472"/>
      <c r="H15" s="472" t="s">
        <v>11</v>
      </c>
      <c r="I15" s="472"/>
      <c r="J15" s="472"/>
      <c r="K15" s="472" t="s">
        <v>12</v>
      </c>
      <c r="L15" s="472"/>
      <c r="M15" s="472"/>
      <c r="N15" s="472" t="s">
        <v>13</v>
      </c>
      <c r="O15" s="472"/>
      <c r="P15" s="472"/>
      <c r="Q15" s="472" t="s">
        <v>81</v>
      </c>
      <c r="R15" s="472"/>
      <c r="S15" s="472"/>
    </row>
    <row r="16" spans="1:19" ht="30">
      <c r="A16" s="491"/>
      <c r="B16" s="194" t="s">
        <v>163</v>
      </c>
      <c r="C16" s="194" t="s">
        <v>164</v>
      </c>
      <c r="D16" s="194" t="s">
        <v>160</v>
      </c>
      <c r="E16" s="194" t="s">
        <v>163</v>
      </c>
      <c r="F16" s="194" t="s">
        <v>164</v>
      </c>
      <c r="G16" s="194" t="s">
        <v>160</v>
      </c>
      <c r="H16" s="194" t="s">
        <v>163</v>
      </c>
      <c r="I16" s="194" t="s">
        <v>164</v>
      </c>
      <c r="J16" s="194" t="s">
        <v>160</v>
      </c>
      <c r="K16" s="194" t="s">
        <v>163</v>
      </c>
      <c r="L16" s="194" t="s">
        <v>164</v>
      </c>
      <c r="M16" s="194" t="s">
        <v>160</v>
      </c>
      <c r="N16" s="194" t="s">
        <v>163</v>
      </c>
      <c r="O16" s="194" t="s">
        <v>164</v>
      </c>
      <c r="P16" s="194" t="s">
        <v>160</v>
      </c>
      <c r="Q16" s="194" t="s">
        <v>163</v>
      </c>
      <c r="R16" s="194" t="s">
        <v>164</v>
      </c>
      <c r="S16" s="194" t="s">
        <v>160</v>
      </c>
    </row>
    <row r="17" spans="1:19">
      <c r="A17" s="188" t="s">
        <v>171</v>
      </c>
      <c r="B17" s="193">
        <v>4509</v>
      </c>
      <c r="C17" s="196">
        <v>4826</v>
      </c>
      <c r="D17" s="44">
        <v>93.431413000000006</v>
      </c>
      <c r="E17" s="193">
        <v>3752</v>
      </c>
      <c r="F17" s="196">
        <v>4024</v>
      </c>
      <c r="G17" s="44">
        <v>93.240556999999995</v>
      </c>
      <c r="H17" s="193">
        <v>3507</v>
      </c>
      <c r="I17" s="196">
        <v>3755</v>
      </c>
      <c r="J17" s="44">
        <v>93.395472999999996</v>
      </c>
      <c r="K17" s="193">
        <v>3744</v>
      </c>
      <c r="L17" s="196">
        <v>4064</v>
      </c>
      <c r="M17" s="44">
        <v>92.125984000000003</v>
      </c>
      <c r="N17" s="193">
        <v>4283</v>
      </c>
      <c r="O17" s="196">
        <v>4642</v>
      </c>
      <c r="P17" s="44">
        <v>92.266265000000004</v>
      </c>
      <c r="Q17" s="193">
        <v>3515</v>
      </c>
      <c r="R17" s="196">
        <v>3819</v>
      </c>
      <c r="S17" s="44">
        <v>92.039800999999997</v>
      </c>
    </row>
    <row r="18" spans="1:19">
      <c r="A18" s="188" t="s">
        <v>172</v>
      </c>
      <c r="B18" s="193">
        <v>28569</v>
      </c>
      <c r="C18" s="196">
        <v>30721</v>
      </c>
      <c r="D18" s="44">
        <v>92.995019999999997</v>
      </c>
      <c r="E18" s="193">
        <v>23872</v>
      </c>
      <c r="F18" s="196">
        <v>25467</v>
      </c>
      <c r="G18" s="44">
        <v>93.736992999999998</v>
      </c>
      <c r="H18" s="193">
        <v>18419</v>
      </c>
      <c r="I18" s="196">
        <v>19710</v>
      </c>
      <c r="J18" s="44">
        <v>93.450024999999997</v>
      </c>
      <c r="K18" s="193">
        <v>18722</v>
      </c>
      <c r="L18" s="196">
        <v>20301</v>
      </c>
      <c r="M18" s="44">
        <v>92.222058000000004</v>
      </c>
      <c r="N18" s="193">
        <v>22351</v>
      </c>
      <c r="O18" s="196">
        <v>24345</v>
      </c>
      <c r="P18" s="44">
        <v>91.809405999999996</v>
      </c>
      <c r="Q18" s="193">
        <v>17508</v>
      </c>
      <c r="R18" s="196">
        <v>18975</v>
      </c>
      <c r="S18" s="44">
        <v>92.268775000000005</v>
      </c>
    </row>
    <row r="19" spans="1:19">
      <c r="A19" s="188" t="s">
        <v>77</v>
      </c>
      <c r="B19" s="193">
        <v>23</v>
      </c>
      <c r="C19" s="196">
        <v>24</v>
      </c>
      <c r="D19" s="44">
        <v>95.833332999999996</v>
      </c>
      <c r="E19" s="413" t="s">
        <v>455</v>
      </c>
      <c r="F19" s="413" t="s">
        <v>455</v>
      </c>
      <c r="G19" s="413" t="s">
        <v>455</v>
      </c>
      <c r="H19" s="413" t="s">
        <v>455</v>
      </c>
      <c r="I19" s="413" t="s">
        <v>455</v>
      </c>
      <c r="J19" s="413" t="s">
        <v>455</v>
      </c>
      <c r="K19" s="193">
        <v>77</v>
      </c>
      <c r="L19" s="196">
        <v>87</v>
      </c>
      <c r="M19" s="44">
        <v>88.505747</v>
      </c>
      <c r="N19" s="193">
        <v>12</v>
      </c>
      <c r="O19" s="196">
        <v>12</v>
      </c>
      <c r="P19" s="44">
        <v>100</v>
      </c>
      <c r="Q19" s="193">
        <v>29</v>
      </c>
      <c r="R19" s="196">
        <v>31</v>
      </c>
      <c r="S19" s="44">
        <v>93.548387000000005</v>
      </c>
    </row>
    <row r="20" spans="1:19">
      <c r="A20" s="188" t="s">
        <v>17</v>
      </c>
      <c r="B20" s="193">
        <v>33101</v>
      </c>
      <c r="C20" s="196">
        <v>35571</v>
      </c>
      <c r="D20" s="44">
        <v>93.056140999999997</v>
      </c>
      <c r="E20" s="193">
        <v>27624</v>
      </c>
      <c r="F20" s="196">
        <v>29491</v>
      </c>
      <c r="G20" s="44">
        <v>93.669255000000007</v>
      </c>
      <c r="H20" s="193">
        <v>21926</v>
      </c>
      <c r="I20" s="196">
        <v>23465</v>
      </c>
      <c r="J20" s="44">
        <v>93.441295999999994</v>
      </c>
      <c r="K20" s="193">
        <v>22543</v>
      </c>
      <c r="L20" s="196">
        <v>24452</v>
      </c>
      <c r="M20" s="44">
        <v>92.192868000000004</v>
      </c>
      <c r="N20" s="193">
        <v>26646</v>
      </c>
      <c r="O20" s="196">
        <v>28999</v>
      </c>
      <c r="P20" s="44">
        <v>91.885926999999995</v>
      </c>
      <c r="Q20" s="193">
        <v>21052</v>
      </c>
      <c r="R20" s="196">
        <v>22825</v>
      </c>
      <c r="S20" s="44">
        <v>92.232202000000001</v>
      </c>
    </row>
    <row r="21" spans="1:19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3" spans="1:19">
      <c r="A23" s="437" t="s">
        <v>483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</row>
    <row r="24" spans="1:19" s="388" customFormat="1">
      <c r="A24" s="431" t="s">
        <v>783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19">
      <c r="A25" s="14"/>
      <c r="J25" s="65"/>
      <c r="K25" s="66"/>
      <c r="L25" s="66"/>
      <c r="M25" s="66"/>
    </row>
    <row r="26" spans="1:19">
      <c r="A26" s="491" t="s">
        <v>170</v>
      </c>
      <c r="B26" s="489">
        <v>2015</v>
      </c>
      <c r="C26" s="489"/>
      <c r="D26" s="489">
        <v>2017</v>
      </c>
      <c r="E26" s="489"/>
      <c r="J26" s="65"/>
      <c r="K26" s="66"/>
      <c r="L26" s="66"/>
      <c r="M26" s="66"/>
    </row>
    <row r="27" spans="1:19" ht="30">
      <c r="A27" s="491"/>
      <c r="B27" s="194" t="s">
        <v>44</v>
      </c>
      <c r="C27" s="194" t="s">
        <v>45</v>
      </c>
      <c r="D27" s="194" t="s">
        <v>44</v>
      </c>
      <c r="E27" s="194" t="s">
        <v>45</v>
      </c>
    </row>
    <row r="28" spans="1:19">
      <c r="A28" s="188" t="s">
        <v>343</v>
      </c>
      <c r="B28" s="408">
        <v>0.92366219999999999</v>
      </c>
      <c r="C28" s="408">
        <v>5.0378000000000003E-3</v>
      </c>
      <c r="D28" s="408">
        <v>0.92073439999999995</v>
      </c>
      <c r="E28" s="408">
        <v>5.5389999999999997E-3</v>
      </c>
    </row>
    <row r="29" spans="1:19">
      <c r="A29" s="188" t="s">
        <v>230</v>
      </c>
      <c r="B29" s="408">
        <v>0.91366029999999998</v>
      </c>
      <c r="C29" s="408">
        <v>2.6852999999999998E-3</v>
      </c>
      <c r="D29" s="408">
        <v>0.91230809999999996</v>
      </c>
      <c r="E29" s="408">
        <v>4.8158000000000003E-3</v>
      </c>
    </row>
    <row r="30" spans="1:19" ht="30">
      <c r="A30" s="287" t="s">
        <v>333</v>
      </c>
      <c r="B30" s="414" t="s">
        <v>455</v>
      </c>
      <c r="C30" s="414" t="s">
        <v>455</v>
      </c>
      <c r="D30" s="410">
        <v>0.96138999999999997</v>
      </c>
      <c r="E30" s="410">
        <v>2.7951699999999999E-2</v>
      </c>
    </row>
    <row r="31" spans="1:19">
      <c r="A31" s="434" t="s">
        <v>610</v>
      </c>
      <c r="B31" s="434"/>
      <c r="C31" s="434"/>
      <c r="D31" s="434"/>
      <c r="E31" s="434"/>
    </row>
    <row r="33" spans="1:5">
      <c r="A33" s="54"/>
      <c r="D33" s="54"/>
      <c r="E33" s="54"/>
    </row>
    <row r="36" spans="1:5">
      <c r="A36" s="14"/>
    </row>
  </sheetData>
  <mergeCells count="26">
    <mergeCell ref="A1:M1"/>
    <mergeCell ref="A12:M12"/>
    <mergeCell ref="A15:A16"/>
    <mergeCell ref="B15:D15"/>
    <mergeCell ref="E15:G15"/>
    <mergeCell ref="H15:J15"/>
    <mergeCell ref="K15:M15"/>
    <mergeCell ref="A4:A5"/>
    <mergeCell ref="B4:D4"/>
    <mergeCell ref="E4:G4"/>
    <mergeCell ref="H4:J4"/>
    <mergeCell ref="K4:M4"/>
    <mergeCell ref="A31:E31"/>
    <mergeCell ref="A24:O24"/>
    <mergeCell ref="A13:O13"/>
    <mergeCell ref="A2:O2"/>
    <mergeCell ref="A10:S10"/>
    <mergeCell ref="A21:S21"/>
    <mergeCell ref="A23:M23"/>
    <mergeCell ref="A26:A27"/>
    <mergeCell ref="B26:C26"/>
    <mergeCell ref="D26:E26"/>
    <mergeCell ref="Q4:S4"/>
    <mergeCell ref="N15:P15"/>
    <mergeCell ref="Q15:S15"/>
    <mergeCell ref="N4:P4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61BAD-C0FF-4C6A-A0C4-E526AE738C88}">
  <dimension ref="A1:S36"/>
  <sheetViews>
    <sheetView topLeftCell="A16" workbookViewId="0">
      <selection activeCell="A24" sqref="A24:O24"/>
    </sheetView>
  </sheetViews>
  <sheetFormatPr baseColWidth="10" defaultRowHeight="15"/>
  <cols>
    <col min="1" max="1" width="21.5703125" customWidth="1"/>
  </cols>
  <sheetData>
    <row r="1" spans="1:19">
      <c r="A1" s="437" t="s">
        <v>792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54"/>
      <c r="O1" s="54"/>
      <c r="P1" s="54"/>
      <c r="Q1" s="54"/>
      <c r="R1" s="54"/>
      <c r="S1" s="54"/>
    </row>
    <row r="2" spans="1:19" s="388" customFormat="1">
      <c r="A2" s="431" t="s">
        <v>783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 s="178" customFormat="1">
      <c r="A3" s="177"/>
    </row>
    <row r="4" spans="1:19">
      <c r="A4" s="491" t="s">
        <v>457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1"/>
      <c r="B5" s="194" t="s">
        <v>163</v>
      </c>
      <c r="C5" s="194" t="s">
        <v>164</v>
      </c>
      <c r="D5" s="194" t="s">
        <v>160</v>
      </c>
      <c r="E5" s="194" t="s">
        <v>163</v>
      </c>
      <c r="F5" s="194" t="s">
        <v>164</v>
      </c>
      <c r="G5" s="194" t="s">
        <v>160</v>
      </c>
      <c r="H5" s="194" t="s">
        <v>163</v>
      </c>
      <c r="I5" s="194" t="s">
        <v>164</v>
      </c>
      <c r="J5" s="194" t="s">
        <v>160</v>
      </c>
      <c r="K5" s="194" t="s">
        <v>163</v>
      </c>
      <c r="L5" s="194" t="s">
        <v>164</v>
      </c>
      <c r="M5" s="194" t="s">
        <v>160</v>
      </c>
      <c r="N5" s="194" t="s">
        <v>163</v>
      </c>
      <c r="O5" s="194" t="s">
        <v>164</v>
      </c>
      <c r="P5" s="194" t="s">
        <v>160</v>
      </c>
      <c r="Q5" s="194" t="s">
        <v>163</v>
      </c>
      <c r="R5" s="194" t="s">
        <v>164</v>
      </c>
      <c r="S5" s="194" t="s">
        <v>160</v>
      </c>
    </row>
    <row r="6" spans="1:19">
      <c r="A6" s="188" t="s">
        <v>192</v>
      </c>
      <c r="B6" s="193">
        <v>1931097</v>
      </c>
      <c r="C6" s="196">
        <v>2089094</v>
      </c>
      <c r="D6" s="44">
        <v>92.437055999999998</v>
      </c>
      <c r="E6" s="193">
        <v>1862841</v>
      </c>
      <c r="F6" s="196">
        <v>1998701</v>
      </c>
      <c r="G6" s="44">
        <v>93.202584999999999</v>
      </c>
      <c r="H6" s="193">
        <v>1732605</v>
      </c>
      <c r="I6" s="196">
        <v>1864042</v>
      </c>
      <c r="J6" s="44">
        <v>92.948818000000003</v>
      </c>
      <c r="K6" s="193">
        <v>1704600</v>
      </c>
      <c r="L6" s="196">
        <v>1849411</v>
      </c>
      <c r="M6" s="44">
        <v>92.169884999999994</v>
      </c>
      <c r="N6" s="193">
        <v>1707093</v>
      </c>
      <c r="O6" s="196">
        <v>1863265</v>
      </c>
      <c r="P6" s="44">
        <v>91.618369000000001</v>
      </c>
      <c r="Q6" s="193">
        <v>1648833</v>
      </c>
      <c r="R6" s="196">
        <v>1794818</v>
      </c>
      <c r="S6" s="44">
        <v>91.866305999999994</v>
      </c>
    </row>
    <row r="7" spans="1:19">
      <c r="A7" s="188" t="s">
        <v>469</v>
      </c>
      <c r="B7" s="193">
        <v>11733</v>
      </c>
      <c r="C7" s="196">
        <v>12726</v>
      </c>
      <c r="D7" s="44">
        <v>92.197076999999993</v>
      </c>
      <c r="E7" s="193">
        <v>16726</v>
      </c>
      <c r="F7" s="196">
        <v>17760</v>
      </c>
      <c r="G7" s="44">
        <v>94.177927999999994</v>
      </c>
      <c r="H7" s="193">
        <v>16269</v>
      </c>
      <c r="I7" s="196">
        <v>19510</v>
      </c>
      <c r="J7" s="44">
        <v>83.388006000000004</v>
      </c>
      <c r="K7" s="193">
        <v>27533</v>
      </c>
      <c r="L7" s="196">
        <v>34693</v>
      </c>
      <c r="M7" s="44">
        <v>79.361830999999995</v>
      </c>
      <c r="N7" s="193">
        <v>33528</v>
      </c>
      <c r="O7" s="196">
        <v>39098</v>
      </c>
      <c r="P7" s="44">
        <v>85.753747000000004</v>
      </c>
      <c r="Q7" s="193">
        <v>48436</v>
      </c>
      <c r="R7" s="196">
        <v>63381</v>
      </c>
      <c r="S7" s="44">
        <v>76.420377999999999</v>
      </c>
    </row>
    <row r="8" spans="1:19">
      <c r="A8" s="188" t="s">
        <v>77</v>
      </c>
      <c r="B8" s="193">
        <v>16072</v>
      </c>
      <c r="C8" s="196">
        <v>17516</v>
      </c>
      <c r="D8" s="44">
        <v>91.756108999999995</v>
      </c>
      <c r="E8" s="193">
        <v>5325</v>
      </c>
      <c r="F8" s="196">
        <v>6059</v>
      </c>
      <c r="G8" s="44">
        <v>87.88579</v>
      </c>
      <c r="H8" s="193">
        <v>4010</v>
      </c>
      <c r="I8" s="196">
        <v>4611</v>
      </c>
      <c r="J8" s="44">
        <v>86.965951000000004</v>
      </c>
      <c r="K8" s="193">
        <v>16775</v>
      </c>
      <c r="L8" s="196">
        <v>18032</v>
      </c>
      <c r="M8" s="44">
        <v>93.029059000000004</v>
      </c>
      <c r="N8" s="193">
        <v>3962</v>
      </c>
      <c r="O8" s="196">
        <v>4480</v>
      </c>
      <c r="P8" s="44">
        <v>88.4375</v>
      </c>
      <c r="Q8" s="193">
        <v>9611</v>
      </c>
      <c r="R8" s="196">
        <v>10305</v>
      </c>
      <c r="S8" s="44">
        <v>93.265405000000001</v>
      </c>
    </row>
    <row r="9" spans="1:19">
      <c r="A9" s="188" t="s">
        <v>17</v>
      </c>
      <c r="B9" s="193">
        <v>1958902</v>
      </c>
      <c r="C9" s="196">
        <v>2119336</v>
      </c>
      <c r="D9" s="44">
        <v>92.429987999999994</v>
      </c>
      <c r="E9" s="193">
        <v>1884892</v>
      </c>
      <c r="F9" s="196">
        <v>2022520</v>
      </c>
      <c r="G9" s="44">
        <v>93.195222000000001</v>
      </c>
      <c r="H9" s="193">
        <v>1752884</v>
      </c>
      <c r="I9" s="196">
        <v>1888163</v>
      </c>
      <c r="J9" s="44">
        <v>92.835417000000007</v>
      </c>
      <c r="K9" s="193">
        <v>1748908</v>
      </c>
      <c r="L9" s="196">
        <v>1902136</v>
      </c>
      <c r="M9" s="44">
        <v>91.944424999999995</v>
      </c>
      <c r="N9" s="193">
        <v>1744583</v>
      </c>
      <c r="O9" s="196">
        <v>1906843</v>
      </c>
      <c r="P9" s="44">
        <v>91.490646999999996</v>
      </c>
      <c r="Q9" s="193">
        <v>1706880</v>
      </c>
      <c r="R9" s="196">
        <v>1868504</v>
      </c>
      <c r="S9" s="44">
        <v>91.350085000000007</v>
      </c>
    </row>
    <row r="10" spans="1:19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1" spans="1:19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</row>
    <row r="12" spans="1:19">
      <c r="A12" s="437" t="s">
        <v>793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  <c r="N12" s="54"/>
      <c r="O12" s="54"/>
      <c r="P12" s="54"/>
      <c r="Q12" s="54"/>
      <c r="R12" s="54"/>
      <c r="S12" s="54"/>
    </row>
    <row r="13" spans="1:19" s="388" customFormat="1">
      <c r="A13" s="431" t="s">
        <v>783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4" spans="1:19" s="178" customFormat="1">
      <c r="A14" s="177"/>
    </row>
    <row r="15" spans="1:19">
      <c r="A15" s="491" t="s">
        <v>457</v>
      </c>
      <c r="B15" s="472" t="s">
        <v>9</v>
      </c>
      <c r="C15" s="472"/>
      <c r="D15" s="472"/>
      <c r="E15" s="472" t="s">
        <v>10</v>
      </c>
      <c r="F15" s="472"/>
      <c r="G15" s="472"/>
      <c r="H15" s="472" t="s">
        <v>11</v>
      </c>
      <c r="I15" s="472"/>
      <c r="J15" s="472"/>
      <c r="K15" s="472" t="s">
        <v>12</v>
      </c>
      <c r="L15" s="472"/>
      <c r="M15" s="472"/>
      <c r="N15" s="472" t="s">
        <v>13</v>
      </c>
      <c r="O15" s="472"/>
      <c r="P15" s="472"/>
      <c r="Q15" s="472" t="s">
        <v>81</v>
      </c>
      <c r="R15" s="472"/>
      <c r="S15" s="472"/>
    </row>
    <row r="16" spans="1:19" ht="30">
      <c r="A16" s="491"/>
      <c r="B16" s="194" t="s">
        <v>163</v>
      </c>
      <c r="C16" s="194" t="s">
        <v>164</v>
      </c>
      <c r="D16" s="194" t="s">
        <v>160</v>
      </c>
      <c r="E16" s="194" t="s">
        <v>163</v>
      </c>
      <c r="F16" s="194" t="s">
        <v>164</v>
      </c>
      <c r="G16" s="194" t="s">
        <v>160</v>
      </c>
      <c r="H16" s="194" t="s">
        <v>163</v>
      </c>
      <c r="I16" s="194" t="s">
        <v>164</v>
      </c>
      <c r="J16" s="194" t="s">
        <v>160</v>
      </c>
      <c r="K16" s="194" t="s">
        <v>163</v>
      </c>
      <c r="L16" s="194" t="s">
        <v>164</v>
      </c>
      <c r="M16" s="194" t="s">
        <v>160</v>
      </c>
      <c r="N16" s="194" t="s">
        <v>163</v>
      </c>
      <c r="O16" s="194" t="s">
        <v>164</v>
      </c>
      <c r="P16" s="194" t="s">
        <v>160</v>
      </c>
      <c r="Q16" s="194" t="s">
        <v>163</v>
      </c>
      <c r="R16" s="194" t="s">
        <v>164</v>
      </c>
      <c r="S16" s="194" t="s">
        <v>160</v>
      </c>
    </row>
    <row r="17" spans="1:19">
      <c r="A17" s="188" t="s">
        <v>192</v>
      </c>
      <c r="B17" s="193">
        <v>32758</v>
      </c>
      <c r="C17" s="196">
        <v>35185</v>
      </c>
      <c r="D17" s="44">
        <v>93.102174000000005</v>
      </c>
      <c r="E17" s="193">
        <v>27419</v>
      </c>
      <c r="F17" s="196">
        <v>29267</v>
      </c>
      <c r="G17" s="44">
        <v>93.685721000000001</v>
      </c>
      <c r="H17" s="193">
        <v>21684</v>
      </c>
      <c r="I17" s="196">
        <v>23201</v>
      </c>
      <c r="J17" s="44">
        <v>93.461489</v>
      </c>
      <c r="K17" s="193">
        <v>22058</v>
      </c>
      <c r="L17" s="196">
        <v>23902</v>
      </c>
      <c r="M17" s="44">
        <v>92.285163999999995</v>
      </c>
      <c r="N17" s="193">
        <v>26262</v>
      </c>
      <c r="O17" s="196">
        <v>28562</v>
      </c>
      <c r="P17" s="44">
        <v>91.947343000000004</v>
      </c>
      <c r="Q17" s="193">
        <v>20422</v>
      </c>
      <c r="R17" s="196">
        <v>22118</v>
      </c>
      <c r="S17" s="44">
        <v>92.332037</v>
      </c>
    </row>
    <row r="18" spans="1:19">
      <c r="A18" s="188" t="s">
        <v>469</v>
      </c>
      <c r="B18" s="193">
        <v>164</v>
      </c>
      <c r="C18" s="196">
        <v>187</v>
      </c>
      <c r="D18" s="44">
        <v>87.700535000000002</v>
      </c>
      <c r="E18" s="193">
        <v>142</v>
      </c>
      <c r="F18" s="196">
        <v>155</v>
      </c>
      <c r="G18" s="44">
        <v>91.612903000000003</v>
      </c>
      <c r="H18" s="193">
        <v>207</v>
      </c>
      <c r="I18" s="196">
        <v>225</v>
      </c>
      <c r="J18" s="44">
        <v>92</v>
      </c>
      <c r="K18" s="193">
        <v>238</v>
      </c>
      <c r="L18" s="196">
        <v>277</v>
      </c>
      <c r="M18" s="44">
        <v>85.920578000000006</v>
      </c>
      <c r="N18" s="193">
        <v>346</v>
      </c>
      <c r="O18" s="196">
        <v>391</v>
      </c>
      <c r="P18" s="44">
        <v>88.491049000000004</v>
      </c>
      <c r="Q18" s="193">
        <v>502</v>
      </c>
      <c r="R18" s="196">
        <v>572</v>
      </c>
      <c r="S18" s="44">
        <v>87.762237999999996</v>
      </c>
    </row>
    <row r="19" spans="1:19">
      <c r="A19" s="188" t="s">
        <v>77</v>
      </c>
      <c r="B19" s="193">
        <v>179</v>
      </c>
      <c r="C19" s="196">
        <v>199</v>
      </c>
      <c r="D19" s="44">
        <v>89.949748999999997</v>
      </c>
      <c r="E19" s="193">
        <v>63</v>
      </c>
      <c r="F19" s="196">
        <v>69</v>
      </c>
      <c r="G19" s="44">
        <v>91.304348000000005</v>
      </c>
      <c r="H19" s="193">
        <v>35</v>
      </c>
      <c r="I19" s="196">
        <v>39</v>
      </c>
      <c r="J19" s="44">
        <v>89.743589999999998</v>
      </c>
      <c r="K19" s="193">
        <v>247</v>
      </c>
      <c r="L19" s="196">
        <v>273</v>
      </c>
      <c r="M19" s="44">
        <v>90.476190000000003</v>
      </c>
      <c r="N19" s="193">
        <v>38</v>
      </c>
      <c r="O19" s="196">
        <v>46</v>
      </c>
      <c r="P19" s="44">
        <v>82.608695999999995</v>
      </c>
      <c r="Q19" s="193">
        <v>128</v>
      </c>
      <c r="R19" s="196">
        <v>135</v>
      </c>
      <c r="S19" s="44">
        <v>94.814814999999996</v>
      </c>
    </row>
    <row r="20" spans="1:19">
      <c r="A20" s="188" t="s">
        <v>17</v>
      </c>
      <c r="B20" s="193">
        <v>33101</v>
      </c>
      <c r="C20" s="196">
        <v>35571</v>
      </c>
      <c r="D20" s="44">
        <v>93.056140999999997</v>
      </c>
      <c r="E20" s="193">
        <v>27624</v>
      </c>
      <c r="F20" s="196">
        <v>29491</v>
      </c>
      <c r="G20" s="44">
        <v>93.669255000000007</v>
      </c>
      <c r="H20" s="193">
        <v>21926</v>
      </c>
      <c r="I20" s="196">
        <v>23465</v>
      </c>
      <c r="J20" s="44">
        <v>93.441295999999994</v>
      </c>
      <c r="K20" s="193">
        <v>22543</v>
      </c>
      <c r="L20" s="196">
        <v>24452</v>
      </c>
      <c r="M20" s="44">
        <v>92.192868000000004</v>
      </c>
      <c r="N20" s="193">
        <v>26646</v>
      </c>
      <c r="O20" s="196">
        <v>28999</v>
      </c>
      <c r="P20" s="44">
        <v>91.885926999999995</v>
      </c>
      <c r="Q20" s="193">
        <v>21052</v>
      </c>
      <c r="R20" s="196">
        <v>22825</v>
      </c>
      <c r="S20" s="44">
        <v>92.232202000000001</v>
      </c>
    </row>
    <row r="21" spans="1:19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3" spans="1:19">
      <c r="A23" s="437" t="s">
        <v>484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</row>
    <row r="24" spans="1:19" s="388" customFormat="1">
      <c r="A24" s="431" t="s">
        <v>783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19" s="178" customFormat="1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</row>
    <row r="26" spans="1:19">
      <c r="A26" s="491" t="s">
        <v>457</v>
      </c>
      <c r="B26" s="489">
        <v>2015</v>
      </c>
      <c r="C26" s="489"/>
      <c r="D26" s="489">
        <v>2017</v>
      </c>
      <c r="E26" s="489"/>
    </row>
    <row r="27" spans="1:19" ht="30">
      <c r="A27" s="491"/>
      <c r="B27" s="194" t="s">
        <v>44</v>
      </c>
      <c r="C27" s="194" t="s">
        <v>45</v>
      </c>
      <c r="D27" s="194" t="s">
        <v>44</v>
      </c>
      <c r="E27" s="194" t="s">
        <v>45</v>
      </c>
    </row>
    <row r="28" spans="1:19">
      <c r="A28" s="188" t="s">
        <v>192</v>
      </c>
      <c r="B28" s="408">
        <v>0.91618370000000005</v>
      </c>
      <c r="C28" s="408">
        <v>2.4301000000000001E-3</v>
      </c>
      <c r="D28" s="408">
        <v>0.91866309999999995</v>
      </c>
      <c r="E28" s="408">
        <v>3.4651999999999999E-3</v>
      </c>
    </row>
    <row r="29" spans="1:19">
      <c r="A29" s="188" t="s">
        <v>469</v>
      </c>
      <c r="B29" s="408">
        <v>0.85753749999999995</v>
      </c>
      <c r="C29" s="408">
        <v>3.3379300000000001E-2</v>
      </c>
      <c r="D29" s="408">
        <v>0.76420379999999999</v>
      </c>
      <c r="E29" s="408">
        <v>7.2123599999999996E-2</v>
      </c>
      <c r="J29" s="69"/>
      <c r="K29" s="10"/>
      <c r="L29" s="10"/>
      <c r="M29" s="10"/>
    </row>
    <row r="30" spans="1:19">
      <c r="A30" s="188" t="s">
        <v>77</v>
      </c>
      <c r="B30" s="408">
        <v>0.88437500000000002</v>
      </c>
      <c r="C30" s="408">
        <v>4.9525899999999998E-2</v>
      </c>
      <c r="D30" s="408">
        <v>0.93265410000000004</v>
      </c>
      <c r="E30" s="408">
        <v>2.6501500000000001E-2</v>
      </c>
      <c r="J30" s="69"/>
      <c r="K30" s="10"/>
      <c r="L30" s="10"/>
      <c r="M30" s="10"/>
    </row>
    <row r="31" spans="1:19">
      <c r="A31" s="434" t="s">
        <v>610</v>
      </c>
      <c r="B31" s="434"/>
      <c r="C31" s="434"/>
      <c r="D31" s="434"/>
      <c r="E31" s="434"/>
    </row>
    <row r="32" spans="1:19">
      <c r="A32" s="54"/>
      <c r="B32" s="54"/>
      <c r="C32" s="54"/>
      <c r="D32" s="54"/>
      <c r="E32" s="54"/>
    </row>
    <row r="33" spans="1:5">
      <c r="A33" s="54"/>
      <c r="D33" s="54"/>
      <c r="E33" s="54"/>
    </row>
    <row r="34" spans="1:5">
      <c r="A34" s="54"/>
    </row>
    <row r="35" spans="1:5">
      <c r="A35" s="54"/>
    </row>
    <row r="36" spans="1:5">
      <c r="A36" s="54"/>
    </row>
  </sheetData>
  <mergeCells count="26">
    <mergeCell ref="Q4:S4"/>
    <mergeCell ref="A15:A16"/>
    <mergeCell ref="B15:D15"/>
    <mergeCell ref="E15:G15"/>
    <mergeCell ref="H15:J15"/>
    <mergeCell ref="K15:M15"/>
    <mergeCell ref="N15:P15"/>
    <mergeCell ref="Q15:S15"/>
    <mergeCell ref="A1:M1"/>
    <mergeCell ref="A12:M12"/>
    <mergeCell ref="A23:M23"/>
    <mergeCell ref="A4:A5"/>
    <mergeCell ref="B4:D4"/>
    <mergeCell ref="E4:G4"/>
    <mergeCell ref="H4:J4"/>
    <mergeCell ref="K4:M4"/>
    <mergeCell ref="A2:O2"/>
    <mergeCell ref="N4:P4"/>
    <mergeCell ref="A31:E31"/>
    <mergeCell ref="A21:S21"/>
    <mergeCell ref="A10:S10"/>
    <mergeCell ref="A24:O24"/>
    <mergeCell ref="A13:O13"/>
    <mergeCell ref="B26:C26"/>
    <mergeCell ref="D26:E26"/>
    <mergeCell ref="A26:A2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DAD2F-2CA0-46A6-8288-C1D51B4E52F0}">
  <dimension ref="A1:O29"/>
  <sheetViews>
    <sheetView topLeftCell="A10" workbookViewId="0">
      <selection activeCell="A25" sqref="A25:E25"/>
    </sheetView>
  </sheetViews>
  <sheetFormatPr baseColWidth="10" defaultRowHeight="15"/>
  <cols>
    <col min="1" max="1" width="14.140625" customWidth="1"/>
  </cols>
  <sheetData>
    <row r="1" spans="1:15">
      <c r="A1" s="437" t="s">
        <v>794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88" customFormat="1">
      <c r="A2" s="431" t="s">
        <v>796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178" customFormat="1">
      <c r="A3" s="177"/>
    </row>
    <row r="4" spans="1:15">
      <c r="A4" s="188" t="s">
        <v>68</v>
      </c>
      <c r="B4" s="189" t="s">
        <v>2</v>
      </c>
      <c r="C4" s="189" t="s">
        <v>3</v>
      </c>
      <c r="D4" s="189" t="s">
        <v>4</v>
      </c>
      <c r="E4" s="189" t="s">
        <v>5</v>
      </c>
      <c r="F4" s="189" t="s">
        <v>6</v>
      </c>
      <c r="G4" s="189" t="s">
        <v>7</v>
      </c>
      <c r="H4" s="189" t="s">
        <v>8</v>
      </c>
      <c r="I4" s="189" t="s">
        <v>9</v>
      </c>
      <c r="J4" s="189" t="s">
        <v>10</v>
      </c>
      <c r="K4" s="189" t="s">
        <v>11</v>
      </c>
      <c r="L4" s="189" t="s">
        <v>12</v>
      </c>
      <c r="M4" s="189" t="s">
        <v>13</v>
      </c>
      <c r="N4" s="189" t="s">
        <v>81</v>
      </c>
    </row>
    <row r="5" spans="1:15" ht="30">
      <c r="A5" s="197" t="s">
        <v>163</v>
      </c>
      <c r="B5" s="169">
        <v>1913337</v>
      </c>
      <c r="C5" s="169">
        <v>2029150</v>
      </c>
      <c r="D5" s="169">
        <v>2073293</v>
      </c>
      <c r="E5" s="169">
        <v>2270331</v>
      </c>
      <c r="F5" s="169">
        <v>2359487</v>
      </c>
      <c r="G5" s="169">
        <v>2456809</v>
      </c>
      <c r="H5" s="169">
        <v>2388084</v>
      </c>
      <c r="I5" s="169">
        <v>2235390</v>
      </c>
      <c r="J5" s="169">
        <v>2148895</v>
      </c>
      <c r="K5" s="169">
        <v>1986287</v>
      </c>
      <c r="L5" s="169">
        <v>1976628</v>
      </c>
      <c r="M5" s="169">
        <v>1984253</v>
      </c>
      <c r="N5" s="169">
        <v>1931378</v>
      </c>
    </row>
    <row r="6" spans="1:15" ht="30">
      <c r="A6" s="197" t="s">
        <v>328</v>
      </c>
      <c r="B6" s="45">
        <v>1882123</v>
      </c>
      <c r="C6" s="45">
        <v>1971295</v>
      </c>
      <c r="D6" s="45">
        <v>2003860</v>
      </c>
      <c r="E6" s="45">
        <v>2201729</v>
      </c>
      <c r="F6" s="45">
        <v>2278731</v>
      </c>
      <c r="G6" s="45">
        <v>2347192</v>
      </c>
      <c r="H6" s="45">
        <v>2256098</v>
      </c>
      <c r="I6" s="45">
        <v>2119336</v>
      </c>
      <c r="J6" s="45">
        <v>2022520</v>
      </c>
      <c r="K6" s="45">
        <v>1888163</v>
      </c>
      <c r="L6" s="45">
        <v>1902136</v>
      </c>
      <c r="M6" s="45">
        <v>1906843</v>
      </c>
      <c r="N6" s="45">
        <v>1868504</v>
      </c>
    </row>
    <row r="7" spans="1:15">
      <c r="A7" s="188" t="s">
        <v>344</v>
      </c>
      <c r="B7" s="11">
        <v>101.65845</v>
      </c>
      <c r="C7" s="11">
        <v>102.93487</v>
      </c>
      <c r="D7" s="11">
        <v>103.46496</v>
      </c>
      <c r="E7" s="11">
        <v>103.11582</v>
      </c>
      <c r="F7" s="11">
        <v>103.54389999999999</v>
      </c>
      <c r="G7" s="11">
        <v>104.67013</v>
      </c>
      <c r="H7" s="11">
        <v>105.85019</v>
      </c>
      <c r="I7" s="11">
        <v>105.47596</v>
      </c>
      <c r="J7" s="11">
        <v>106.24839</v>
      </c>
      <c r="K7" s="11">
        <v>105.1968</v>
      </c>
      <c r="L7" s="11">
        <v>103.91623</v>
      </c>
      <c r="M7" s="11">
        <v>104.05959</v>
      </c>
      <c r="N7" s="11">
        <v>103.36494</v>
      </c>
    </row>
    <row r="8" spans="1:15" s="388" customFormat="1">
      <c r="A8" s="434" t="s">
        <v>610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</row>
    <row r="9" spans="1:15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</row>
    <row r="10" spans="1:15">
      <c r="A10" s="437" t="s">
        <v>795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</row>
    <row r="11" spans="1:15" s="388" customFormat="1">
      <c r="A11" s="431" t="s">
        <v>796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</row>
    <row r="12" spans="1:15"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</row>
    <row r="13" spans="1:15">
      <c r="A13" s="188" t="s">
        <v>68</v>
      </c>
      <c r="B13" s="189" t="s">
        <v>2</v>
      </c>
      <c r="C13" s="189" t="s">
        <v>3</v>
      </c>
      <c r="D13" s="189" t="s">
        <v>4</v>
      </c>
      <c r="E13" s="189" t="s">
        <v>5</v>
      </c>
      <c r="F13" s="189" t="s">
        <v>6</v>
      </c>
      <c r="G13" s="189" t="s">
        <v>7</v>
      </c>
      <c r="H13" s="189" t="s">
        <v>8</v>
      </c>
      <c r="I13" s="189" t="s">
        <v>9</v>
      </c>
      <c r="J13" s="189" t="s">
        <v>10</v>
      </c>
      <c r="K13" s="189" t="s">
        <v>11</v>
      </c>
      <c r="L13" s="189" t="s">
        <v>12</v>
      </c>
      <c r="M13" s="189" t="s">
        <v>13</v>
      </c>
      <c r="N13" s="189" t="s">
        <v>81</v>
      </c>
    </row>
    <row r="14" spans="1:15" ht="30">
      <c r="A14" s="197" t="s">
        <v>163</v>
      </c>
      <c r="B14" s="169">
        <v>16232</v>
      </c>
      <c r="C14" s="169">
        <v>22520</v>
      </c>
      <c r="D14" s="169">
        <v>28578</v>
      </c>
      <c r="E14" s="169">
        <v>21813</v>
      </c>
      <c r="F14" s="169">
        <v>31143</v>
      </c>
      <c r="G14" s="169">
        <v>42497</v>
      </c>
      <c r="H14" s="169">
        <v>44768</v>
      </c>
      <c r="I14" s="169">
        <v>38050</v>
      </c>
      <c r="J14" s="169">
        <v>31807</v>
      </c>
      <c r="K14" s="169">
        <v>24779</v>
      </c>
      <c r="L14" s="169">
        <v>25640</v>
      </c>
      <c r="M14" s="169">
        <v>30431</v>
      </c>
      <c r="N14" s="169">
        <v>23642</v>
      </c>
    </row>
    <row r="15" spans="1:15" ht="30">
      <c r="A15" s="197" t="s">
        <v>328</v>
      </c>
      <c r="B15" s="45">
        <v>15973</v>
      </c>
      <c r="C15" s="45">
        <v>21831</v>
      </c>
      <c r="D15" s="45">
        <v>27567</v>
      </c>
      <c r="E15" s="45">
        <v>21075</v>
      </c>
      <c r="F15" s="45">
        <v>29866</v>
      </c>
      <c r="G15" s="45">
        <v>39865</v>
      </c>
      <c r="H15" s="45">
        <v>41601</v>
      </c>
      <c r="I15" s="45">
        <v>35571</v>
      </c>
      <c r="J15" s="45">
        <v>29491</v>
      </c>
      <c r="K15" s="45">
        <v>23465</v>
      </c>
      <c r="L15" s="45">
        <v>24452</v>
      </c>
      <c r="M15" s="45">
        <v>28999</v>
      </c>
      <c r="N15" s="45">
        <v>22825</v>
      </c>
    </row>
    <row r="16" spans="1:15">
      <c r="A16" s="188" t="s">
        <v>344</v>
      </c>
      <c r="B16" s="11">
        <v>101.62148999999999</v>
      </c>
      <c r="C16" s="11">
        <v>103.15606</v>
      </c>
      <c r="D16" s="11">
        <v>103.66743</v>
      </c>
      <c r="E16" s="11">
        <v>103.50178</v>
      </c>
      <c r="F16" s="11">
        <v>104.27576999999999</v>
      </c>
      <c r="G16" s="11">
        <v>106.60227999999999</v>
      </c>
      <c r="H16" s="11">
        <v>107.61279999999999</v>
      </c>
      <c r="I16" s="11">
        <v>106.96916</v>
      </c>
      <c r="J16" s="11">
        <v>107.85324</v>
      </c>
      <c r="K16" s="11">
        <v>105.59983</v>
      </c>
      <c r="L16" s="11">
        <v>104.85850000000001</v>
      </c>
      <c r="M16" s="11">
        <v>104.93810000000001</v>
      </c>
      <c r="N16" s="11">
        <v>103.57941</v>
      </c>
    </row>
    <row r="17" spans="1:15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</row>
    <row r="18" spans="1:15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</row>
    <row r="19" spans="1:15">
      <c r="A19" s="437" t="s">
        <v>345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</row>
    <row r="20" spans="1:15" s="388" customFormat="1">
      <c r="A20" s="431" t="s">
        <v>796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</row>
    <row r="22" spans="1:15" s="178" customFormat="1">
      <c r="B22" s="489">
        <v>2015</v>
      </c>
      <c r="C22" s="489"/>
      <c r="D22" s="489">
        <v>2017</v>
      </c>
      <c r="E22" s="489"/>
    </row>
    <row r="23" spans="1:15" ht="30">
      <c r="A23" s="54"/>
      <c r="B23" s="190" t="s">
        <v>44</v>
      </c>
      <c r="C23" s="190" t="s">
        <v>45</v>
      </c>
      <c r="D23" s="190" t="s">
        <v>44</v>
      </c>
      <c r="E23" s="190" t="s">
        <v>45</v>
      </c>
      <c r="F23" s="54"/>
      <c r="G23" s="81"/>
      <c r="H23" s="81"/>
      <c r="I23" s="54"/>
      <c r="J23" s="54"/>
      <c r="K23" s="54"/>
      <c r="L23" s="54"/>
      <c r="M23" s="54"/>
      <c r="N23" s="54"/>
    </row>
    <row r="24" spans="1:15">
      <c r="A24" s="198" t="s">
        <v>344</v>
      </c>
      <c r="B24" s="408">
        <v>1.0405960000000001</v>
      </c>
      <c r="C24" s="408">
        <v>4.0287999999999999E-3</v>
      </c>
      <c r="D24" s="408">
        <v>1.033649</v>
      </c>
      <c r="E24" s="408">
        <v>5.3619999999999996E-3</v>
      </c>
      <c r="F24" s="54"/>
      <c r="G24" s="10"/>
      <c r="H24" s="12"/>
      <c r="I24" s="54"/>
      <c r="J24" s="54"/>
      <c r="K24" s="54"/>
      <c r="L24" s="54"/>
      <c r="M24" s="54"/>
      <c r="N24" s="54"/>
    </row>
    <row r="25" spans="1:15">
      <c r="A25" s="434" t="s">
        <v>610</v>
      </c>
      <c r="B25" s="434"/>
      <c r="C25" s="434"/>
      <c r="D25" s="434"/>
      <c r="E25" s="434"/>
      <c r="F25" s="54"/>
      <c r="G25" s="54"/>
      <c r="H25" s="54"/>
      <c r="I25" s="54"/>
      <c r="J25" s="54"/>
      <c r="K25" s="54"/>
      <c r="L25" s="54"/>
      <c r="M25" s="54"/>
      <c r="N25" s="54"/>
    </row>
    <row r="26" spans="1:1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</row>
    <row r="27" spans="1:15">
      <c r="A27" s="1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5">
      <c r="A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5">
      <c r="A29" s="1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</row>
  </sheetData>
  <mergeCells count="11">
    <mergeCell ref="A1:N1"/>
    <mergeCell ref="A10:N10"/>
    <mergeCell ref="A19:N19"/>
    <mergeCell ref="B22:C22"/>
    <mergeCell ref="D22:E22"/>
    <mergeCell ref="A25:E25"/>
    <mergeCell ref="A2:O2"/>
    <mergeCell ref="A11:O11"/>
    <mergeCell ref="A20:O20"/>
    <mergeCell ref="A17:N17"/>
    <mergeCell ref="A8:N8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E8EE-A495-48EB-9D57-0AF18D370665}">
  <dimension ref="A1:AN30"/>
  <sheetViews>
    <sheetView topLeftCell="A10" workbookViewId="0">
      <selection activeCell="A22" sqref="A22:O22"/>
    </sheetView>
  </sheetViews>
  <sheetFormatPr baseColWidth="10" defaultRowHeight="15"/>
  <sheetData>
    <row r="1" spans="1:40">
      <c r="A1" s="437" t="s">
        <v>797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40" s="388" customFormat="1">
      <c r="A2" s="431" t="s">
        <v>796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40">
      <c r="A4" s="503" t="s">
        <v>0</v>
      </c>
      <c r="B4" s="472" t="s">
        <v>2</v>
      </c>
      <c r="C4" s="472"/>
      <c r="D4" s="472"/>
      <c r="E4" s="472" t="s">
        <v>3</v>
      </c>
      <c r="F4" s="472"/>
      <c r="G4" s="472"/>
      <c r="H4" s="472" t="s">
        <v>4</v>
      </c>
      <c r="I4" s="472"/>
      <c r="J4" s="472"/>
      <c r="K4" s="472" t="s">
        <v>5</v>
      </c>
      <c r="L4" s="472"/>
      <c r="M4" s="472"/>
      <c r="N4" s="472" t="s">
        <v>6</v>
      </c>
      <c r="O4" s="472"/>
      <c r="P4" s="472"/>
      <c r="Q4" s="472" t="s">
        <v>7</v>
      </c>
      <c r="R4" s="472"/>
      <c r="S4" s="472"/>
      <c r="T4" s="472" t="s">
        <v>8</v>
      </c>
      <c r="U4" s="472"/>
      <c r="V4" s="472"/>
      <c r="W4" s="472" t="s">
        <v>9</v>
      </c>
      <c r="X4" s="472"/>
      <c r="Y4" s="472"/>
      <c r="Z4" s="472" t="s">
        <v>10</v>
      </c>
      <c r="AA4" s="472"/>
      <c r="AB4" s="472"/>
      <c r="AC4" s="472" t="s">
        <v>11</v>
      </c>
      <c r="AD4" s="472"/>
      <c r="AE4" s="472"/>
      <c r="AF4" s="472" t="s">
        <v>12</v>
      </c>
      <c r="AG4" s="472"/>
      <c r="AH4" s="472"/>
      <c r="AI4" s="472" t="s">
        <v>13</v>
      </c>
      <c r="AJ4" s="472"/>
      <c r="AK4" s="472"/>
      <c r="AL4" s="472" t="s">
        <v>81</v>
      </c>
      <c r="AM4" s="472"/>
      <c r="AN4" s="472"/>
    </row>
    <row r="5" spans="1:40" ht="30">
      <c r="A5" s="503"/>
      <c r="B5" s="194" t="s">
        <v>163</v>
      </c>
      <c r="C5" s="194" t="s">
        <v>164</v>
      </c>
      <c r="D5" s="194" t="s">
        <v>344</v>
      </c>
      <c r="E5" s="194" t="s">
        <v>163</v>
      </c>
      <c r="F5" s="194" t="s">
        <v>164</v>
      </c>
      <c r="G5" s="194" t="s">
        <v>344</v>
      </c>
      <c r="H5" s="194" t="s">
        <v>163</v>
      </c>
      <c r="I5" s="194" t="s">
        <v>164</v>
      </c>
      <c r="J5" s="194" t="s">
        <v>344</v>
      </c>
      <c r="K5" s="194" t="s">
        <v>163</v>
      </c>
      <c r="L5" s="194" t="s">
        <v>164</v>
      </c>
      <c r="M5" s="194" t="s">
        <v>344</v>
      </c>
      <c r="N5" s="194" t="s">
        <v>163</v>
      </c>
      <c r="O5" s="194" t="s">
        <v>164</v>
      </c>
      <c r="P5" s="194" t="s">
        <v>344</v>
      </c>
      <c r="Q5" s="194" t="s">
        <v>163</v>
      </c>
      <c r="R5" s="194" t="s">
        <v>164</v>
      </c>
      <c r="S5" s="194" t="s">
        <v>344</v>
      </c>
      <c r="T5" s="194" t="s">
        <v>163</v>
      </c>
      <c r="U5" s="194" t="s">
        <v>164</v>
      </c>
      <c r="V5" s="194" t="s">
        <v>344</v>
      </c>
      <c r="W5" s="194" t="s">
        <v>163</v>
      </c>
      <c r="X5" s="194" t="s">
        <v>164</v>
      </c>
      <c r="Y5" s="194" t="s">
        <v>344</v>
      </c>
      <c r="Z5" s="194" t="s">
        <v>163</v>
      </c>
      <c r="AA5" s="194" t="s">
        <v>164</v>
      </c>
      <c r="AB5" s="194" t="s">
        <v>344</v>
      </c>
      <c r="AC5" s="194" t="s">
        <v>163</v>
      </c>
      <c r="AD5" s="194" t="s">
        <v>164</v>
      </c>
      <c r="AE5" s="194" t="s">
        <v>344</v>
      </c>
      <c r="AF5" s="194" t="s">
        <v>163</v>
      </c>
      <c r="AG5" s="194" t="s">
        <v>164</v>
      </c>
      <c r="AH5" s="194" t="s">
        <v>344</v>
      </c>
      <c r="AI5" s="194" t="s">
        <v>163</v>
      </c>
      <c r="AJ5" s="194" t="s">
        <v>164</v>
      </c>
      <c r="AK5" s="194" t="s">
        <v>344</v>
      </c>
      <c r="AL5" s="194" t="s">
        <v>163</v>
      </c>
      <c r="AM5" s="194" t="s">
        <v>164</v>
      </c>
      <c r="AN5" s="194" t="s">
        <v>344</v>
      </c>
    </row>
    <row r="6" spans="1:40">
      <c r="A6" s="198" t="s">
        <v>14</v>
      </c>
      <c r="B6" s="47">
        <v>979426</v>
      </c>
      <c r="C6" s="47">
        <v>955722</v>
      </c>
      <c r="D6" s="11">
        <v>102.48022</v>
      </c>
      <c r="E6" s="47">
        <v>1042447</v>
      </c>
      <c r="F6" s="47">
        <v>1011119</v>
      </c>
      <c r="G6" s="11">
        <v>103.09835</v>
      </c>
      <c r="H6" s="47">
        <v>1058799</v>
      </c>
      <c r="I6" s="47">
        <v>1013746</v>
      </c>
      <c r="J6" s="11">
        <v>104.44421</v>
      </c>
      <c r="K6" s="47">
        <v>1166707</v>
      </c>
      <c r="L6" s="47">
        <v>1121363</v>
      </c>
      <c r="M6" s="11">
        <v>104.04365</v>
      </c>
      <c r="N6" s="47">
        <v>1210244</v>
      </c>
      <c r="O6" s="47">
        <v>1166483</v>
      </c>
      <c r="P6" s="11">
        <v>103.75153</v>
      </c>
      <c r="Q6" s="47">
        <v>1275013</v>
      </c>
      <c r="R6" s="47">
        <v>1215940</v>
      </c>
      <c r="S6" s="11">
        <v>104.85822</v>
      </c>
      <c r="T6" s="47">
        <v>1210700</v>
      </c>
      <c r="U6" s="47">
        <v>1139203</v>
      </c>
      <c r="V6" s="11">
        <v>106.27605</v>
      </c>
      <c r="W6" s="47">
        <v>1153645</v>
      </c>
      <c r="X6" s="47">
        <v>1087870</v>
      </c>
      <c r="Y6" s="11">
        <v>106.04622000000001</v>
      </c>
      <c r="Z6" s="47">
        <v>1124112</v>
      </c>
      <c r="AA6" s="47">
        <v>1046656</v>
      </c>
      <c r="AB6" s="11">
        <v>107.40033</v>
      </c>
      <c r="AC6" s="47">
        <v>1007436</v>
      </c>
      <c r="AD6" s="47">
        <v>953818</v>
      </c>
      <c r="AE6" s="11">
        <v>105.62141</v>
      </c>
      <c r="AF6" s="47">
        <v>1004231</v>
      </c>
      <c r="AG6" s="47">
        <v>957791</v>
      </c>
      <c r="AH6" s="11">
        <v>104.84866</v>
      </c>
      <c r="AI6" s="47">
        <v>1031861</v>
      </c>
      <c r="AJ6" s="47">
        <v>993273</v>
      </c>
      <c r="AK6" s="11">
        <v>103.88493</v>
      </c>
      <c r="AL6" s="47">
        <v>1004525</v>
      </c>
      <c r="AM6" s="47">
        <v>971714</v>
      </c>
      <c r="AN6" s="11">
        <v>103.37661</v>
      </c>
    </row>
    <row r="7" spans="1:40">
      <c r="A7" s="198" t="s">
        <v>19</v>
      </c>
      <c r="B7" s="47">
        <v>933911</v>
      </c>
      <c r="C7" s="47">
        <v>926401</v>
      </c>
      <c r="D7" s="11">
        <v>100.81066</v>
      </c>
      <c r="E7" s="47">
        <v>986703</v>
      </c>
      <c r="F7" s="47">
        <v>960176</v>
      </c>
      <c r="G7" s="11">
        <v>102.76272</v>
      </c>
      <c r="H7" s="47">
        <v>1014494</v>
      </c>
      <c r="I7" s="47">
        <v>990114</v>
      </c>
      <c r="J7" s="11">
        <v>102.46234</v>
      </c>
      <c r="K7" s="47">
        <v>1103624</v>
      </c>
      <c r="L7" s="47">
        <v>1080366</v>
      </c>
      <c r="M7" s="11">
        <v>102.15279</v>
      </c>
      <c r="N7" s="47">
        <v>1149243</v>
      </c>
      <c r="O7" s="47">
        <v>1112248</v>
      </c>
      <c r="P7" s="11">
        <v>103.32615</v>
      </c>
      <c r="Q7" s="47">
        <v>1181796</v>
      </c>
      <c r="R7" s="47">
        <v>1131252</v>
      </c>
      <c r="S7" s="11">
        <v>104.46796999999999</v>
      </c>
      <c r="T7" s="47">
        <v>1177384</v>
      </c>
      <c r="U7" s="47">
        <v>1116895</v>
      </c>
      <c r="V7" s="11">
        <v>105.41582</v>
      </c>
      <c r="W7" s="47">
        <v>1081745</v>
      </c>
      <c r="X7" s="47">
        <v>1031466</v>
      </c>
      <c r="Y7" s="11">
        <v>104.87452</v>
      </c>
      <c r="Z7" s="47">
        <v>1024783</v>
      </c>
      <c r="AA7" s="47">
        <v>975864</v>
      </c>
      <c r="AB7" s="11">
        <v>105.01289</v>
      </c>
      <c r="AC7" s="47">
        <v>978851</v>
      </c>
      <c r="AD7" s="47">
        <v>934345</v>
      </c>
      <c r="AE7" s="11">
        <v>104.76334</v>
      </c>
      <c r="AF7" s="47">
        <v>972397</v>
      </c>
      <c r="AG7" s="47">
        <v>944345</v>
      </c>
      <c r="AH7" s="11">
        <v>102.97051999999999</v>
      </c>
      <c r="AI7" s="47">
        <v>952392</v>
      </c>
      <c r="AJ7" s="47">
        <v>913570</v>
      </c>
      <c r="AK7" s="11">
        <v>104.24948000000001</v>
      </c>
      <c r="AL7" s="47">
        <v>926853</v>
      </c>
      <c r="AM7" s="47">
        <v>896790</v>
      </c>
      <c r="AN7" s="11">
        <v>103.35229</v>
      </c>
    </row>
    <row r="8" spans="1:40">
      <c r="A8" s="198" t="s">
        <v>17</v>
      </c>
      <c r="B8" s="47">
        <v>1913337</v>
      </c>
      <c r="C8" s="47">
        <v>1882123</v>
      </c>
      <c r="D8" s="11">
        <v>101.65845</v>
      </c>
      <c r="E8" s="47">
        <v>2029150</v>
      </c>
      <c r="F8" s="47">
        <v>1971295</v>
      </c>
      <c r="G8" s="11">
        <v>102.93487</v>
      </c>
      <c r="H8" s="47">
        <v>2073293</v>
      </c>
      <c r="I8" s="47">
        <v>2003860</v>
      </c>
      <c r="J8" s="11">
        <v>103.46496</v>
      </c>
      <c r="K8" s="47">
        <v>2270331</v>
      </c>
      <c r="L8" s="47">
        <v>2201729</v>
      </c>
      <c r="M8" s="11">
        <v>103.11582</v>
      </c>
      <c r="N8" s="47">
        <v>2359487</v>
      </c>
      <c r="O8" s="47">
        <v>2278731</v>
      </c>
      <c r="P8" s="11">
        <v>103.54389999999999</v>
      </c>
      <c r="Q8" s="47">
        <v>2456809</v>
      </c>
      <c r="R8" s="47">
        <v>2347192</v>
      </c>
      <c r="S8" s="11">
        <v>104.67013</v>
      </c>
      <c r="T8" s="47">
        <v>2388084</v>
      </c>
      <c r="U8" s="47">
        <v>2256098</v>
      </c>
      <c r="V8" s="11">
        <v>105.85019</v>
      </c>
      <c r="W8" s="47">
        <v>2235390</v>
      </c>
      <c r="X8" s="47">
        <v>2119336</v>
      </c>
      <c r="Y8" s="11">
        <v>105.47596</v>
      </c>
      <c r="Z8" s="47">
        <v>2148895</v>
      </c>
      <c r="AA8" s="47">
        <v>2022520</v>
      </c>
      <c r="AB8" s="11">
        <v>106.24839</v>
      </c>
      <c r="AC8" s="47">
        <v>1986287</v>
      </c>
      <c r="AD8" s="47">
        <v>1888163</v>
      </c>
      <c r="AE8" s="11">
        <v>105.1968</v>
      </c>
      <c r="AF8" s="47">
        <v>1976628</v>
      </c>
      <c r="AG8" s="47">
        <v>1902136</v>
      </c>
      <c r="AH8" s="11">
        <v>103.91623</v>
      </c>
      <c r="AI8" s="47">
        <v>1984253</v>
      </c>
      <c r="AJ8" s="47">
        <v>1906843</v>
      </c>
      <c r="AK8" s="11">
        <v>104.05959</v>
      </c>
      <c r="AL8" s="47">
        <v>1931378</v>
      </c>
      <c r="AM8" s="47">
        <v>1868504</v>
      </c>
      <c r="AN8" s="11">
        <v>103.36494</v>
      </c>
    </row>
    <row r="9" spans="1:40" s="388" customFormat="1">
      <c r="A9" s="434" t="s">
        <v>610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434"/>
      <c r="AJ9" s="434"/>
      <c r="AK9" s="434"/>
      <c r="AL9" s="434"/>
      <c r="AM9" s="434"/>
      <c r="AN9" s="434"/>
    </row>
    <row r="11" spans="1:40">
      <c r="A11" s="437" t="s">
        <v>798</v>
      </c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7"/>
      <c r="M11" s="437"/>
    </row>
    <row r="12" spans="1:40" s="388" customFormat="1">
      <c r="A12" s="431" t="s">
        <v>796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4" spans="1:40">
      <c r="A14" s="503" t="s">
        <v>0</v>
      </c>
      <c r="B14" s="472" t="s">
        <v>2</v>
      </c>
      <c r="C14" s="472"/>
      <c r="D14" s="472"/>
      <c r="E14" s="472" t="s">
        <v>3</v>
      </c>
      <c r="F14" s="472"/>
      <c r="G14" s="472"/>
      <c r="H14" s="472" t="s">
        <v>4</v>
      </c>
      <c r="I14" s="472"/>
      <c r="J14" s="472"/>
      <c r="K14" s="472" t="s">
        <v>5</v>
      </c>
      <c r="L14" s="472"/>
      <c r="M14" s="472"/>
      <c r="N14" s="472" t="s">
        <v>6</v>
      </c>
      <c r="O14" s="472"/>
      <c r="P14" s="472"/>
      <c r="Q14" s="472" t="s">
        <v>7</v>
      </c>
      <c r="R14" s="472"/>
      <c r="S14" s="472"/>
      <c r="T14" s="472" t="s">
        <v>8</v>
      </c>
      <c r="U14" s="472"/>
      <c r="V14" s="472"/>
      <c r="W14" s="472" t="s">
        <v>9</v>
      </c>
      <c r="X14" s="472"/>
      <c r="Y14" s="472"/>
      <c r="Z14" s="472" t="s">
        <v>10</v>
      </c>
      <c r="AA14" s="472"/>
      <c r="AB14" s="472"/>
      <c r="AC14" s="472" t="s">
        <v>11</v>
      </c>
      <c r="AD14" s="472"/>
      <c r="AE14" s="472"/>
      <c r="AF14" s="472" t="s">
        <v>12</v>
      </c>
      <c r="AG14" s="472"/>
      <c r="AH14" s="472"/>
      <c r="AI14" s="472" t="s">
        <v>13</v>
      </c>
      <c r="AJ14" s="472"/>
      <c r="AK14" s="472"/>
      <c r="AL14" s="472" t="s">
        <v>81</v>
      </c>
      <c r="AM14" s="472"/>
      <c r="AN14" s="472"/>
    </row>
    <row r="15" spans="1:40" ht="30">
      <c r="A15" s="503"/>
      <c r="B15" s="194" t="s">
        <v>163</v>
      </c>
      <c r="C15" s="194" t="s">
        <v>164</v>
      </c>
      <c r="D15" s="194" t="s">
        <v>344</v>
      </c>
      <c r="E15" s="194" t="s">
        <v>163</v>
      </c>
      <c r="F15" s="194" t="s">
        <v>164</v>
      </c>
      <c r="G15" s="194" t="s">
        <v>344</v>
      </c>
      <c r="H15" s="194" t="s">
        <v>163</v>
      </c>
      <c r="I15" s="194" t="s">
        <v>164</v>
      </c>
      <c r="J15" s="194" t="s">
        <v>344</v>
      </c>
      <c r="K15" s="194" t="s">
        <v>163</v>
      </c>
      <c r="L15" s="194" t="s">
        <v>164</v>
      </c>
      <c r="M15" s="194" t="s">
        <v>344</v>
      </c>
      <c r="N15" s="194" t="s">
        <v>163</v>
      </c>
      <c r="O15" s="194" t="s">
        <v>164</v>
      </c>
      <c r="P15" s="194" t="s">
        <v>344</v>
      </c>
      <c r="Q15" s="194" t="s">
        <v>163</v>
      </c>
      <c r="R15" s="194" t="s">
        <v>164</v>
      </c>
      <c r="S15" s="194" t="s">
        <v>344</v>
      </c>
      <c r="T15" s="194" t="s">
        <v>163</v>
      </c>
      <c r="U15" s="194" t="s">
        <v>164</v>
      </c>
      <c r="V15" s="194" t="s">
        <v>344</v>
      </c>
      <c r="W15" s="194" t="s">
        <v>163</v>
      </c>
      <c r="X15" s="194" t="s">
        <v>164</v>
      </c>
      <c r="Y15" s="194" t="s">
        <v>344</v>
      </c>
      <c r="Z15" s="194" t="s">
        <v>163</v>
      </c>
      <c r="AA15" s="194" t="s">
        <v>164</v>
      </c>
      <c r="AB15" s="194" t="s">
        <v>344</v>
      </c>
      <c r="AC15" s="194" t="s">
        <v>163</v>
      </c>
      <c r="AD15" s="194" t="s">
        <v>164</v>
      </c>
      <c r="AE15" s="194" t="s">
        <v>344</v>
      </c>
      <c r="AF15" s="194" t="s">
        <v>163</v>
      </c>
      <c r="AG15" s="194" t="s">
        <v>164</v>
      </c>
      <c r="AH15" s="194" t="s">
        <v>344</v>
      </c>
      <c r="AI15" s="194" t="s">
        <v>163</v>
      </c>
      <c r="AJ15" s="194" t="s">
        <v>164</v>
      </c>
      <c r="AK15" s="194" t="s">
        <v>344</v>
      </c>
      <c r="AL15" s="194" t="s">
        <v>163</v>
      </c>
      <c r="AM15" s="194" t="s">
        <v>164</v>
      </c>
      <c r="AN15" s="194" t="s">
        <v>344</v>
      </c>
    </row>
    <row r="16" spans="1:40">
      <c r="A16" s="198" t="s">
        <v>14</v>
      </c>
      <c r="B16" s="47">
        <v>8322</v>
      </c>
      <c r="C16" s="47">
        <v>8116</v>
      </c>
      <c r="D16" s="11">
        <v>102.5382</v>
      </c>
      <c r="E16" s="47">
        <v>11590</v>
      </c>
      <c r="F16" s="47">
        <v>11173</v>
      </c>
      <c r="G16" s="11">
        <v>103.73220999999999</v>
      </c>
      <c r="H16" s="47">
        <v>14613</v>
      </c>
      <c r="I16" s="47">
        <v>13941</v>
      </c>
      <c r="J16" s="11">
        <v>104.82031000000001</v>
      </c>
      <c r="K16" s="47">
        <v>11146</v>
      </c>
      <c r="L16" s="47">
        <v>10672</v>
      </c>
      <c r="M16" s="11">
        <v>104.44153</v>
      </c>
      <c r="N16" s="47">
        <v>16014</v>
      </c>
      <c r="O16" s="47">
        <v>15295</v>
      </c>
      <c r="P16" s="11">
        <v>104.70088</v>
      </c>
      <c r="Q16" s="47">
        <v>21964</v>
      </c>
      <c r="R16" s="47">
        <v>20491</v>
      </c>
      <c r="S16" s="11">
        <v>107.18852</v>
      </c>
      <c r="T16" s="47">
        <v>22967</v>
      </c>
      <c r="U16" s="47">
        <v>21243</v>
      </c>
      <c r="V16" s="11">
        <v>108.11561</v>
      </c>
      <c r="W16" s="47">
        <v>19741</v>
      </c>
      <c r="X16" s="47">
        <v>18407</v>
      </c>
      <c r="Y16" s="11">
        <v>107.24724000000001</v>
      </c>
      <c r="Z16" s="47">
        <v>16433</v>
      </c>
      <c r="AA16" s="47">
        <v>15123</v>
      </c>
      <c r="AB16" s="11">
        <v>108.6623</v>
      </c>
      <c r="AC16" s="47">
        <v>12715</v>
      </c>
      <c r="AD16" s="47">
        <v>11937</v>
      </c>
      <c r="AE16" s="11">
        <v>106.51755</v>
      </c>
      <c r="AF16" s="47">
        <v>13140</v>
      </c>
      <c r="AG16" s="47">
        <v>12428</v>
      </c>
      <c r="AH16" s="11">
        <v>105.729</v>
      </c>
      <c r="AI16" s="47">
        <v>15664</v>
      </c>
      <c r="AJ16" s="47">
        <v>14873</v>
      </c>
      <c r="AK16" s="11">
        <v>105.31836</v>
      </c>
      <c r="AL16" s="47">
        <v>12254</v>
      </c>
      <c r="AM16" s="47">
        <v>11719</v>
      </c>
      <c r="AN16" s="11">
        <v>104.56524</v>
      </c>
    </row>
    <row r="17" spans="1:40">
      <c r="A17" s="198" t="s">
        <v>19</v>
      </c>
      <c r="B17" s="47">
        <v>7910</v>
      </c>
      <c r="C17" s="47">
        <v>7857</v>
      </c>
      <c r="D17" s="11">
        <v>100.67456</v>
      </c>
      <c r="E17" s="47">
        <v>10930</v>
      </c>
      <c r="F17" s="47">
        <v>10658</v>
      </c>
      <c r="G17" s="11">
        <v>102.55207</v>
      </c>
      <c r="H17" s="47">
        <v>13965</v>
      </c>
      <c r="I17" s="47">
        <v>13626</v>
      </c>
      <c r="J17" s="11">
        <v>102.48788999999999</v>
      </c>
      <c r="K17" s="47">
        <v>10667</v>
      </c>
      <c r="L17" s="47">
        <v>10403</v>
      </c>
      <c r="M17" s="11">
        <v>102.53773</v>
      </c>
      <c r="N17" s="47">
        <v>15129</v>
      </c>
      <c r="O17" s="47">
        <v>14571</v>
      </c>
      <c r="P17" s="11">
        <v>103.82952</v>
      </c>
      <c r="Q17" s="47">
        <v>20533</v>
      </c>
      <c r="R17" s="47">
        <v>19374</v>
      </c>
      <c r="S17" s="11">
        <v>105.98224</v>
      </c>
      <c r="T17" s="47">
        <v>21801</v>
      </c>
      <c r="U17" s="47">
        <v>20358</v>
      </c>
      <c r="V17" s="11">
        <v>107.08812</v>
      </c>
      <c r="W17" s="47">
        <v>18309</v>
      </c>
      <c r="X17" s="47">
        <v>17164</v>
      </c>
      <c r="Y17" s="11">
        <v>106.67094</v>
      </c>
      <c r="Z17" s="47">
        <v>15374</v>
      </c>
      <c r="AA17" s="47">
        <v>14368</v>
      </c>
      <c r="AB17" s="11">
        <v>107.00167</v>
      </c>
      <c r="AC17" s="47">
        <v>12064</v>
      </c>
      <c r="AD17" s="47">
        <v>11528</v>
      </c>
      <c r="AE17" s="11">
        <v>104.64955</v>
      </c>
      <c r="AF17" s="47">
        <v>12500</v>
      </c>
      <c r="AG17" s="47">
        <v>12024</v>
      </c>
      <c r="AH17" s="11">
        <v>103.95874999999999</v>
      </c>
      <c r="AI17" s="47">
        <v>14767</v>
      </c>
      <c r="AJ17" s="47">
        <v>14126</v>
      </c>
      <c r="AK17" s="11">
        <v>104.53773</v>
      </c>
      <c r="AL17" s="47">
        <v>11388</v>
      </c>
      <c r="AM17" s="47">
        <v>11106</v>
      </c>
      <c r="AN17" s="11">
        <v>102.53917</v>
      </c>
    </row>
    <row r="18" spans="1:40">
      <c r="A18" s="198" t="s">
        <v>17</v>
      </c>
      <c r="B18" s="47">
        <v>16232</v>
      </c>
      <c r="C18" s="47">
        <v>15973</v>
      </c>
      <c r="D18" s="11">
        <v>101.62148999999999</v>
      </c>
      <c r="E18" s="47">
        <v>22520</v>
      </c>
      <c r="F18" s="47">
        <v>21831</v>
      </c>
      <c r="G18" s="11">
        <v>103.15606</v>
      </c>
      <c r="H18" s="47">
        <v>28578</v>
      </c>
      <c r="I18" s="47">
        <v>27567</v>
      </c>
      <c r="J18" s="11">
        <v>103.66743</v>
      </c>
      <c r="K18" s="47">
        <v>21813</v>
      </c>
      <c r="L18" s="47">
        <v>21075</v>
      </c>
      <c r="M18" s="11">
        <v>103.50178</v>
      </c>
      <c r="N18" s="47">
        <v>31143</v>
      </c>
      <c r="O18" s="47">
        <v>29866</v>
      </c>
      <c r="P18" s="11">
        <v>104.27576999999999</v>
      </c>
      <c r="Q18" s="47">
        <v>42497</v>
      </c>
      <c r="R18" s="47">
        <v>39865</v>
      </c>
      <c r="S18" s="11">
        <v>106.60227999999999</v>
      </c>
      <c r="T18" s="47">
        <v>44768</v>
      </c>
      <c r="U18" s="47">
        <v>41601</v>
      </c>
      <c r="V18" s="11">
        <v>107.61279999999999</v>
      </c>
      <c r="W18" s="47">
        <v>38050</v>
      </c>
      <c r="X18" s="47">
        <v>35571</v>
      </c>
      <c r="Y18" s="11">
        <v>106.96916</v>
      </c>
      <c r="Z18" s="47">
        <v>31807</v>
      </c>
      <c r="AA18" s="47">
        <v>29491</v>
      </c>
      <c r="AB18" s="11">
        <v>107.85324</v>
      </c>
      <c r="AC18" s="47">
        <v>24779</v>
      </c>
      <c r="AD18" s="47">
        <v>23465</v>
      </c>
      <c r="AE18" s="11">
        <v>105.59983</v>
      </c>
      <c r="AF18" s="47">
        <v>25640</v>
      </c>
      <c r="AG18" s="47">
        <v>24452</v>
      </c>
      <c r="AH18" s="11">
        <v>104.85850000000001</v>
      </c>
      <c r="AI18" s="47">
        <v>30431</v>
      </c>
      <c r="AJ18" s="47">
        <v>28999</v>
      </c>
      <c r="AK18" s="11">
        <v>104.93810000000001</v>
      </c>
      <c r="AL18" s="47">
        <v>23642</v>
      </c>
      <c r="AM18" s="47">
        <v>22825</v>
      </c>
      <c r="AN18" s="11">
        <v>103.57941</v>
      </c>
    </row>
    <row r="19" spans="1:40" s="388" customFormat="1">
      <c r="A19" s="434" t="s">
        <v>610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  <c r="V19" s="434"/>
      <c r="W19" s="434"/>
      <c r="X19" s="434"/>
      <c r="Y19" s="434"/>
      <c r="Z19" s="434"/>
      <c r="AA19" s="434"/>
      <c r="AB19" s="434"/>
      <c r="AC19" s="434"/>
      <c r="AD19" s="434"/>
      <c r="AE19" s="434"/>
      <c r="AF19" s="434"/>
      <c r="AG19" s="434"/>
      <c r="AH19" s="434"/>
      <c r="AI19" s="434"/>
      <c r="AJ19" s="434"/>
      <c r="AK19" s="434"/>
      <c r="AL19" s="434"/>
      <c r="AM19" s="434"/>
      <c r="AN19" s="434"/>
    </row>
    <row r="21" spans="1:40">
      <c r="A21" s="437" t="s">
        <v>485</v>
      </c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37"/>
    </row>
    <row r="22" spans="1:40" s="388" customFormat="1">
      <c r="A22" s="431" t="s">
        <v>796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40" s="178" customFormat="1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</row>
    <row r="24" spans="1:40">
      <c r="A24" s="503" t="s">
        <v>0</v>
      </c>
      <c r="B24" s="489">
        <v>2015</v>
      </c>
      <c r="C24" s="489"/>
      <c r="D24" s="489">
        <v>2017</v>
      </c>
      <c r="E24" s="489"/>
    </row>
    <row r="25" spans="1:40" ht="30">
      <c r="A25" s="506"/>
      <c r="B25" s="190" t="s">
        <v>44</v>
      </c>
      <c r="C25" s="190" t="s">
        <v>45</v>
      </c>
      <c r="D25" s="190" t="s">
        <v>44</v>
      </c>
      <c r="E25" s="190" t="s">
        <v>45</v>
      </c>
      <c r="G25" s="81"/>
      <c r="H25" s="81"/>
    </row>
    <row r="26" spans="1:40">
      <c r="A26" s="188" t="s">
        <v>14</v>
      </c>
      <c r="B26" s="408">
        <v>1.0388489999999999</v>
      </c>
      <c r="C26" s="408">
        <v>5.4894000000000002E-3</v>
      </c>
      <c r="D26" s="408">
        <v>1.033766</v>
      </c>
      <c r="E26" s="408">
        <v>9.8729999999999998E-3</v>
      </c>
      <c r="G26" s="10"/>
      <c r="H26" s="12"/>
    </row>
    <row r="27" spans="1:40">
      <c r="A27" s="188" t="s">
        <v>19</v>
      </c>
      <c r="B27" s="408">
        <v>1.0424949999999999</v>
      </c>
      <c r="C27" s="408">
        <v>5.4019999999999997E-3</v>
      </c>
      <c r="D27" s="408">
        <v>1.033523</v>
      </c>
      <c r="E27" s="408">
        <v>8.1905999999999993E-3</v>
      </c>
      <c r="G27" s="10"/>
      <c r="H27" s="12"/>
    </row>
    <row r="28" spans="1:40">
      <c r="A28" s="434" t="s">
        <v>610</v>
      </c>
      <c r="B28" s="434"/>
      <c r="C28" s="434"/>
      <c r="D28" s="434"/>
      <c r="E28" s="434"/>
      <c r="G28" s="81"/>
      <c r="H28" s="81"/>
    </row>
    <row r="29" spans="1:40">
      <c r="A29" s="54"/>
      <c r="B29" s="54"/>
      <c r="C29" s="54"/>
      <c r="D29" s="54"/>
      <c r="E29" s="54"/>
      <c r="G29" s="81"/>
      <c r="H29" s="81"/>
    </row>
    <row r="30" spans="1:40">
      <c r="G30" s="10"/>
      <c r="H30" s="12"/>
    </row>
  </sheetData>
  <mergeCells count="40">
    <mergeCell ref="AI14:AK14"/>
    <mergeCell ref="A1:M1"/>
    <mergeCell ref="A11:M11"/>
    <mergeCell ref="A21:M21"/>
    <mergeCell ref="A24:A25"/>
    <mergeCell ref="B24:C24"/>
    <mergeCell ref="D24:E24"/>
    <mergeCell ref="A22:O22"/>
    <mergeCell ref="A12:O12"/>
    <mergeCell ref="A2:O2"/>
    <mergeCell ref="A9:AN9"/>
    <mergeCell ref="A19:AN19"/>
    <mergeCell ref="AL14:AN14"/>
    <mergeCell ref="AI4:AK4"/>
    <mergeCell ref="AL4:AN4"/>
    <mergeCell ref="A14:A15"/>
    <mergeCell ref="B14:D14"/>
    <mergeCell ref="E14:G14"/>
    <mergeCell ref="H14:J14"/>
    <mergeCell ref="K14:M14"/>
    <mergeCell ref="N14:P14"/>
    <mergeCell ref="Q14:S14"/>
    <mergeCell ref="T14:V14"/>
    <mergeCell ref="Q4:S4"/>
    <mergeCell ref="T4:V4"/>
    <mergeCell ref="W4:Y4"/>
    <mergeCell ref="Z4:AB4"/>
    <mergeCell ref="AC4:AE4"/>
    <mergeCell ref="A28:E28"/>
    <mergeCell ref="AF4:AH4"/>
    <mergeCell ref="A4:A5"/>
    <mergeCell ref="B4:D4"/>
    <mergeCell ref="E4:G4"/>
    <mergeCell ref="H4:J4"/>
    <mergeCell ref="K4:M4"/>
    <mergeCell ref="N4:P4"/>
    <mergeCell ref="W14:Y14"/>
    <mergeCell ref="Z14:AB14"/>
    <mergeCell ref="AC14:AE14"/>
    <mergeCell ref="AF14:AH1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C10A8-B533-4633-B22A-F8FA215EBDE8}">
  <dimension ref="A1:U135"/>
  <sheetViews>
    <sheetView topLeftCell="A130" workbookViewId="0">
      <selection activeCell="A131" sqref="A131:F135"/>
    </sheetView>
  </sheetViews>
  <sheetFormatPr baseColWidth="10" defaultRowHeight="15"/>
  <cols>
    <col min="1" max="1" width="17" customWidth="1"/>
    <col min="2" max="2" width="17.42578125" customWidth="1"/>
  </cols>
  <sheetData>
    <row r="1" spans="1:15">
      <c r="A1" s="437" t="s">
        <v>799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88" customFormat="1">
      <c r="A2" s="431" t="s">
        <v>796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188" t="s">
        <v>161</v>
      </c>
      <c r="B4" s="188" t="s">
        <v>80</v>
      </c>
      <c r="C4" s="191" t="s">
        <v>2</v>
      </c>
      <c r="D4" s="189" t="s">
        <v>3</v>
      </c>
      <c r="E4" s="189" t="s">
        <v>4</v>
      </c>
      <c r="F4" s="189" t="s">
        <v>5</v>
      </c>
      <c r="G4" s="189" t="s">
        <v>6</v>
      </c>
      <c r="H4" s="189" t="s">
        <v>7</v>
      </c>
      <c r="I4" s="189" t="s">
        <v>8</v>
      </c>
      <c r="J4" s="189" t="s">
        <v>9</v>
      </c>
      <c r="K4" s="189" t="s">
        <v>10</v>
      </c>
      <c r="L4" s="189" t="s">
        <v>11</v>
      </c>
      <c r="M4" s="189" t="s">
        <v>12</v>
      </c>
      <c r="N4" s="189" t="s">
        <v>13</v>
      </c>
      <c r="O4" s="189" t="s">
        <v>81</v>
      </c>
    </row>
    <row r="5" spans="1:15">
      <c r="A5" s="504" t="s">
        <v>487</v>
      </c>
      <c r="B5" s="188" t="s">
        <v>46</v>
      </c>
      <c r="C5" s="210" t="s">
        <v>455</v>
      </c>
      <c r="D5" s="210" t="s">
        <v>455</v>
      </c>
      <c r="E5" s="210" t="s">
        <v>455</v>
      </c>
      <c r="F5" s="210" t="s">
        <v>455</v>
      </c>
      <c r="G5" s="210" t="s">
        <v>455</v>
      </c>
      <c r="H5" s="210" t="s">
        <v>455</v>
      </c>
      <c r="I5" s="210" t="s">
        <v>455</v>
      </c>
      <c r="J5" s="187">
        <v>26061</v>
      </c>
      <c r="K5" s="187">
        <v>23273</v>
      </c>
      <c r="L5" s="187">
        <v>21226</v>
      </c>
      <c r="M5" s="187">
        <v>20965</v>
      </c>
      <c r="N5" s="187">
        <v>19453</v>
      </c>
      <c r="O5" s="187">
        <v>19471</v>
      </c>
    </row>
    <row r="6" spans="1:15">
      <c r="A6" s="488"/>
      <c r="B6" s="188" t="s">
        <v>47</v>
      </c>
      <c r="C6" s="193">
        <v>49515</v>
      </c>
      <c r="D6" s="47">
        <v>54906</v>
      </c>
      <c r="E6" s="47">
        <v>55943</v>
      </c>
      <c r="F6" s="47">
        <v>64024</v>
      </c>
      <c r="G6" s="47">
        <v>70836</v>
      </c>
      <c r="H6" s="47">
        <v>61686</v>
      </c>
      <c r="I6" s="47">
        <v>65400</v>
      </c>
      <c r="J6" s="47">
        <v>36284</v>
      </c>
      <c r="K6" s="47">
        <v>44394</v>
      </c>
      <c r="L6" s="47">
        <v>43145</v>
      </c>
      <c r="M6" s="47">
        <v>44584</v>
      </c>
      <c r="N6" s="47">
        <v>42359</v>
      </c>
      <c r="O6" s="47">
        <v>46245</v>
      </c>
    </row>
    <row r="7" spans="1:15">
      <c r="A7" s="488"/>
      <c r="B7" s="188" t="s">
        <v>48</v>
      </c>
      <c r="C7" s="192">
        <v>62657</v>
      </c>
      <c r="D7" s="187">
        <v>60707</v>
      </c>
      <c r="E7" s="187">
        <v>68390</v>
      </c>
      <c r="F7" s="187">
        <v>76077</v>
      </c>
      <c r="G7" s="187">
        <v>80537</v>
      </c>
      <c r="H7" s="187">
        <v>72543</v>
      </c>
      <c r="I7" s="187">
        <v>74896</v>
      </c>
      <c r="J7" s="187">
        <v>75006</v>
      </c>
      <c r="K7" s="187">
        <v>79504</v>
      </c>
      <c r="L7" s="187">
        <v>68447</v>
      </c>
      <c r="M7" s="187">
        <v>72878</v>
      </c>
      <c r="N7" s="187">
        <v>68610</v>
      </c>
      <c r="O7" s="187">
        <v>70614</v>
      </c>
    </row>
    <row r="8" spans="1:15">
      <c r="A8" s="488"/>
      <c r="B8" s="188" t="s">
        <v>49</v>
      </c>
      <c r="C8" s="193">
        <v>37365</v>
      </c>
      <c r="D8" s="47">
        <v>34771</v>
      </c>
      <c r="E8" s="47">
        <v>37286</v>
      </c>
      <c r="F8" s="47">
        <v>44037</v>
      </c>
      <c r="G8" s="47">
        <v>46642</v>
      </c>
      <c r="H8" s="47">
        <v>51905</v>
      </c>
      <c r="I8" s="47">
        <v>45343</v>
      </c>
      <c r="J8" s="47">
        <v>42138</v>
      </c>
      <c r="K8" s="47">
        <v>40529</v>
      </c>
      <c r="L8" s="47">
        <v>34921</v>
      </c>
      <c r="M8" s="47">
        <v>35531</v>
      </c>
      <c r="N8" s="47">
        <v>37286</v>
      </c>
      <c r="O8" s="47">
        <v>35199</v>
      </c>
    </row>
    <row r="9" spans="1:15">
      <c r="A9" s="488"/>
      <c r="B9" s="188" t="s">
        <v>50</v>
      </c>
      <c r="C9" s="192">
        <v>74710</v>
      </c>
      <c r="D9" s="187">
        <v>77952</v>
      </c>
      <c r="E9" s="187">
        <v>86812</v>
      </c>
      <c r="F9" s="187">
        <v>89371</v>
      </c>
      <c r="G9" s="187">
        <v>98480</v>
      </c>
      <c r="H9" s="187">
        <v>101451</v>
      </c>
      <c r="I9" s="187">
        <v>94606</v>
      </c>
      <c r="J9" s="187">
        <v>88265</v>
      </c>
      <c r="K9" s="187">
        <v>88891</v>
      </c>
      <c r="L9" s="187">
        <v>79501</v>
      </c>
      <c r="M9" s="187">
        <v>80763</v>
      </c>
      <c r="N9" s="187">
        <v>86782</v>
      </c>
      <c r="O9" s="187">
        <v>92334</v>
      </c>
    </row>
    <row r="10" spans="1:15">
      <c r="A10" s="488"/>
      <c r="B10" s="188" t="s">
        <v>51</v>
      </c>
      <c r="C10" s="193">
        <v>194639</v>
      </c>
      <c r="D10" s="47">
        <v>213781</v>
      </c>
      <c r="E10" s="47">
        <v>204917</v>
      </c>
      <c r="F10" s="47">
        <v>222367</v>
      </c>
      <c r="G10" s="47">
        <v>228337</v>
      </c>
      <c r="H10" s="47">
        <v>231528</v>
      </c>
      <c r="I10" s="47">
        <v>237918</v>
      </c>
      <c r="J10" s="47">
        <v>232072</v>
      </c>
      <c r="K10" s="47">
        <v>223047</v>
      </c>
      <c r="L10" s="47">
        <v>188765</v>
      </c>
      <c r="M10" s="47">
        <v>196966</v>
      </c>
      <c r="N10" s="47">
        <v>192393</v>
      </c>
      <c r="O10" s="47">
        <v>190871</v>
      </c>
    </row>
    <row r="11" spans="1:15">
      <c r="A11" s="488"/>
      <c r="B11" s="188" t="s">
        <v>52</v>
      </c>
      <c r="C11" s="192">
        <v>703075</v>
      </c>
      <c r="D11" s="187">
        <v>760171</v>
      </c>
      <c r="E11" s="187">
        <v>791122</v>
      </c>
      <c r="F11" s="187">
        <v>863796</v>
      </c>
      <c r="G11" s="187">
        <v>906551</v>
      </c>
      <c r="H11" s="187">
        <v>974000</v>
      </c>
      <c r="I11" s="187">
        <v>930451</v>
      </c>
      <c r="J11" s="187">
        <v>895273</v>
      </c>
      <c r="K11" s="187">
        <v>816829</v>
      </c>
      <c r="L11" s="187">
        <v>781566</v>
      </c>
      <c r="M11" s="187">
        <v>772575</v>
      </c>
      <c r="N11" s="187">
        <v>788952</v>
      </c>
      <c r="O11" s="187">
        <v>769350</v>
      </c>
    </row>
    <row r="12" spans="1:15">
      <c r="A12" s="488"/>
      <c r="B12" s="188" t="s">
        <v>53</v>
      </c>
      <c r="C12" s="193">
        <v>107097</v>
      </c>
      <c r="D12" s="47">
        <v>103882</v>
      </c>
      <c r="E12" s="47">
        <v>114958</v>
      </c>
      <c r="F12" s="47">
        <v>118654</v>
      </c>
      <c r="G12" s="47">
        <v>119692</v>
      </c>
      <c r="H12" s="47">
        <v>124622</v>
      </c>
      <c r="I12" s="47">
        <v>122006</v>
      </c>
      <c r="J12" s="47">
        <v>111271</v>
      </c>
      <c r="K12" s="47">
        <v>110961</v>
      </c>
      <c r="L12" s="47">
        <v>112578</v>
      </c>
      <c r="M12" s="47">
        <v>116038</v>
      </c>
      <c r="N12" s="47">
        <v>105365</v>
      </c>
      <c r="O12" s="47">
        <v>99864</v>
      </c>
    </row>
    <row r="13" spans="1:15">
      <c r="A13" s="488"/>
      <c r="B13" s="188" t="s">
        <v>54</v>
      </c>
      <c r="C13" s="192">
        <v>128376</v>
      </c>
      <c r="D13" s="187">
        <v>134222</v>
      </c>
      <c r="E13" s="187">
        <v>138364</v>
      </c>
      <c r="F13" s="187">
        <v>139767</v>
      </c>
      <c r="G13" s="187">
        <v>146334</v>
      </c>
      <c r="H13" s="187">
        <v>147837</v>
      </c>
      <c r="I13" s="187">
        <v>150748</v>
      </c>
      <c r="J13" s="187">
        <v>130101</v>
      </c>
      <c r="K13" s="187">
        <v>122829</v>
      </c>
      <c r="L13" s="187">
        <v>122109</v>
      </c>
      <c r="M13" s="187">
        <v>114224</v>
      </c>
      <c r="N13" s="187">
        <v>121482</v>
      </c>
      <c r="O13" s="187">
        <v>113353</v>
      </c>
    </row>
    <row r="14" spans="1:15">
      <c r="A14" s="488"/>
      <c r="B14" s="188" t="s">
        <v>82</v>
      </c>
      <c r="C14" s="210" t="s">
        <v>455</v>
      </c>
      <c r="D14" s="210" t="s">
        <v>455</v>
      </c>
      <c r="E14" s="210" t="s">
        <v>455</v>
      </c>
      <c r="F14" s="210" t="s">
        <v>455</v>
      </c>
      <c r="G14" s="210" t="s">
        <v>455</v>
      </c>
      <c r="H14" s="210" t="s">
        <v>455</v>
      </c>
      <c r="I14" s="210" t="s">
        <v>455</v>
      </c>
      <c r="J14" s="210" t="s">
        <v>455</v>
      </c>
      <c r="K14" s="210" t="s">
        <v>455</v>
      </c>
      <c r="L14" s="210" t="s">
        <v>455</v>
      </c>
      <c r="M14" s="210" t="s">
        <v>455</v>
      </c>
      <c r="N14" s="210" t="s">
        <v>455</v>
      </c>
      <c r="O14" s="47">
        <v>48091</v>
      </c>
    </row>
    <row r="15" spans="1:15">
      <c r="A15" s="488"/>
      <c r="B15" s="188" t="s">
        <v>55</v>
      </c>
      <c r="C15" s="192">
        <v>259571</v>
      </c>
      <c r="D15" s="187">
        <v>285893</v>
      </c>
      <c r="E15" s="187">
        <v>276893</v>
      </c>
      <c r="F15" s="187">
        <v>297185</v>
      </c>
      <c r="G15" s="187">
        <v>301853</v>
      </c>
      <c r="H15" s="187">
        <v>309479</v>
      </c>
      <c r="I15" s="187">
        <v>293593</v>
      </c>
      <c r="J15" s="187">
        <v>268586</v>
      </c>
      <c r="K15" s="187">
        <v>268004</v>
      </c>
      <c r="L15" s="187">
        <v>233594</v>
      </c>
      <c r="M15" s="187">
        <v>231422</v>
      </c>
      <c r="N15" s="187">
        <v>223818</v>
      </c>
      <c r="O15" s="187">
        <v>167973</v>
      </c>
    </row>
    <row r="16" spans="1:15">
      <c r="A16" s="488"/>
      <c r="B16" s="188" t="s">
        <v>56</v>
      </c>
      <c r="C16" s="193">
        <v>121532</v>
      </c>
      <c r="D16" s="47">
        <v>124287</v>
      </c>
      <c r="E16" s="47">
        <v>123978</v>
      </c>
      <c r="F16" s="47">
        <v>152747</v>
      </c>
      <c r="G16" s="47">
        <v>147089</v>
      </c>
      <c r="H16" s="47">
        <v>152727</v>
      </c>
      <c r="I16" s="47">
        <v>153595</v>
      </c>
      <c r="J16" s="47">
        <v>135551</v>
      </c>
      <c r="K16" s="47">
        <v>136121</v>
      </c>
      <c r="L16" s="47">
        <v>122129</v>
      </c>
      <c r="M16" s="47">
        <v>119793</v>
      </c>
      <c r="N16" s="47">
        <v>115008</v>
      </c>
      <c r="O16" s="47">
        <v>110809</v>
      </c>
    </row>
    <row r="17" spans="1:15">
      <c r="A17" s="488"/>
      <c r="B17" s="188" t="s">
        <v>57</v>
      </c>
      <c r="C17" s="210" t="s">
        <v>455</v>
      </c>
      <c r="D17" s="210" t="s">
        <v>455</v>
      </c>
      <c r="E17" s="210" t="s">
        <v>455</v>
      </c>
      <c r="F17" s="210" t="s">
        <v>455</v>
      </c>
      <c r="G17" s="210" t="s">
        <v>455</v>
      </c>
      <c r="H17" s="210" t="s">
        <v>455</v>
      </c>
      <c r="I17" s="210" t="s">
        <v>455</v>
      </c>
      <c r="J17" s="187">
        <v>50268</v>
      </c>
      <c r="K17" s="187">
        <v>54256</v>
      </c>
      <c r="L17" s="187">
        <v>43812</v>
      </c>
      <c r="M17" s="187">
        <v>40498</v>
      </c>
      <c r="N17" s="187">
        <v>42744</v>
      </c>
      <c r="O17" s="187">
        <v>41430</v>
      </c>
    </row>
    <row r="18" spans="1:15">
      <c r="A18" s="488"/>
      <c r="B18" s="188" t="s">
        <v>58</v>
      </c>
      <c r="C18" s="193">
        <v>142249</v>
      </c>
      <c r="D18" s="47">
        <v>146121</v>
      </c>
      <c r="E18" s="47">
        <v>143322</v>
      </c>
      <c r="F18" s="47">
        <v>165251</v>
      </c>
      <c r="G18" s="47">
        <v>179589</v>
      </c>
      <c r="H18" s="47">
        <v>195188</v>
      </c>
      <c r="I18" s="47">
        <v>184857</v>
      </c>
      <c r="J18" s="47">
        <v>112674</v>
      </c>
      <c r="K18" s="47">
        <v>109184</v>
      </c>
      <c r="L18" s="47">
        <v>104916</v>
      </c>
      <c r="M18" s="47">
        <v>100067</v>
      </c>
      <c r="N18" s="47">
        <v>110193</v>
      </c>
      <c r="O18" s="47">
        <v>96931</v>
      </c>
    </row>
    <row r="19" spans="1:15">
      <c r="A19" s="488"/>
      <c r="B19" s="188" t="s">
        <v>59</v>
      </c>
      <c r="C19" s="192">
        <v>12637</v>
      </c>
      <c r="D19" s="187">
        <v>11999</v>
      </c>
      <c r="E19" s="187">
        <v>12950</v>
      </c>
      <c r="F19" s="187">
        <v>14301</v>
      </c>
      <c r="G19" s="187">
        <v>15376</v>
      </c>
      <c r="H19" s="187">
        <v>14388</v>
      </c>
      <c r="I19" s="187">
        <v>16044</v>
      </c>
      <c r="J19" s="187">
        <v>13429</v>
      </c>
      <c r="K19" s="187">
        <v>13474</v>
      </c>
      <c r="L19" s="187">
        <v>13855</v>
      </c>
      <c r="M19" s="187">
        <v>13323</v>
      </c>
      <c r="N19" s="187">
        <v>14486</v>
      </c>
      <c r="O19" s="187">
        <v>13205</v>
      </c>
    </row>
    <row r="20" spans="1:15">
      <c r="A20" s="488"/>
      <c r="B20" s="188" t="s">
        <v>60</v>
      </c>
      <c r="C20" s="193">
        <v>19914</v>
      </c>
      <c r="D20" s="47">
        <v>20458</v>
      </c>
      <c r="E20" s="47">
        <v>18358</v>
      </c>
      <c r="F20" s="47">
        <v>22754</v>
      </c>
      <c r="G20" s="47">
        <v>18171</v>
      </c>
      <c r="H20" s="47">
        <v>19455</v>
      </c>
      <c r="I20" s="47">
        <v>18627</v>
      </c>
      <c r="J20" s="47">
        <v>18411</v>
      </c>
      <c r="K20" s="47">
        <v>17599</v>
      </c>
      <c r="L20" s="47">
        <v>15723</v>
      </c>
      <c r="M20" s="47">
        <v>17001</v>
      </c>
      <c r="N20" s="47">
        <v>15322</v>
      </c>
      <c r="O20" s="47">
        <v>15638</v>
      </c>
    </row>
    <row r="21" spans="1:15">
      <c r="A21" s="504" t="s">
        <v>328</v>
      </c>
      <c r="B21" s="188" t="s">
        <v>46</v>
      </c>
      <c r="C21" s="210" t="s">
        <v>455</v>
      </c>
      <c r="D21" s="210" t="s">
        <v>455</v>
      </c>
      <c r="E21" s="210" t="s">
        <v>455</v>
      </c>
      <c r="F21" s="210" t="s">
        <v>455</v>
      </c>
      <c r="G21" s="210" t="s">
        <v>455</v>
      </c>
      <c r="H21" s="210" t="s">
        <v>455</v>
      </c>
      <c r="I21" s="210" t="s">
        <v>455</v>
      </c>
      <c r="J21" s="187">
        <v>26511</v>
      </c>
      <c r="K21" s="187">
        <v>23482</v>
      </c>
      <c r="L21" s="187">
        <v>21025</v>
      </c>
      <c r="M21" s="187">
        <v>20561</v>
      </c>
      <c r="N21" s="187">
        <v>19107</v>
      </c>
      <c r="O21" s="187">
        <v>19218</v>
      </c>
    </row>
    <row r="22" spans="1:15">
      <c r="A22" s="488"/>
      <c r="B22" s="188" t="s">
        <v>47</v>
      </c>
      <c r="C22" s="193">
        <v>48539</v>
      </c>
      <c r="D22" s="47">
        <v>55186</v>
      </c>
      <c r="E22" s="47">
        <v>53968</v>
      </c>
      <c r="F22" s="47">
        <v>58918</v>
      </c>
      <c r="G22" s="47">
        <v>69893</v>
      </c>
      <c r="H22" s="47">
        <v>58644</v>
      </c>
      <c r="I22" s="47">
        <v>61770</v>
      </c>
      <c r="J22" s="47">
        <v>34304</v>
      </c>
      <c r="K22" s="47">
        <v>41566</v>
      </c>
      <c r="L22" s="47">
        <v>40374</v>
      </c>
      <c r="M22" s="47">
        <v>42005</v>
      </c>
      <c r="N22" s="47">
        <v>41825</v>
      </c>
      <c r="O22" s="47">
        <v>45598</v>
      </c>
    </row>
    <row r="23" spans="1:15">
      <c r="A23" s="488"/>
      <c r="B23" s="188" t="s">
        <v>48</v>
      </c>
      <c r="C23" s="192">
        <v>61324</v>
      </c>
      <c r="D23" s="187">
        <v>58932</v>
      </c>
      <c r="E23" s="187">
        <v>67598</v>
      </c>
      <c r="F23" s="187">
        <v>71468</v>
      </c>
      <c r="G23" s="187">
        <v>78646</v>
      </c>
      <c r="H23" s="187">
        <v>70750</v>
      </c>
      <c r="I23" s="187">
        <v>67312</v>
      </c>
      <c r="J23" s="187">
        <v>71664</v>
      </c>
      <c r="K23" s="187">
        <v>75657</v>
      </c>
      <c r="L23" s="187">
        <v>66978</v>
      </c>
      <c r="M23" s="187">
        <v>70593</v>
      </c>
      <c r="N23" s="187">
        <v>69409</v>
      </c>
      <c r="O23" s="187">
        <v>68441</v>
      </c>
    </row>
    <row r="24" spans="1:15">
      <c r="A24" s="488"/>
      <c r="B24" s="188" t="s">
        <v>49</v>
      </c>
      <c r="C24" s="193">
        <v>36991</v>
      </c>
      <c r="D24" s="47">
        <v>33396</v>
      </c>
      <c r="E24" s="47">
        <v>35168</v>
      </c>
      <c r="F24" s="47">
        <v>40694</v>
      </c>
      <c r="G24" s="47">
        <v>45619</v>
      </c>
      <c r="H24" s="47">
        <v>49188</v>
      </c>
      <c r="I24" s="47">
        <v>43629</v>
      </c>
      <c r="J24" s="47">
        <v>40215</v>
      </c>
      <c r="K24" s="47">
        <v>40489</v>
      </c>
      <c r="L24" s="47">
        <v>33539</v>
      </c>
      <c r="M24" s="47">
        <v>34457</v>
      </c>
      <c r="N24" s="47">
        <v>35706</v>
      </c>
      <c r="O24" s="47">
        <v>34678</v>
      </c>
    </row>
    <row r="25" spans="1:15">
      <c r="A25" s="488"/>
      <c r="B25" s="188" t="s">
        <v>50</v>
      </c>
      <c r="C25" s="192">
        <v>73315</v>
      </c>
      <c r="D25" s="187">
        <v>74110</v>
      </c>
      <c r="E25" s="187">
        <v>83863</v>
      </c>
      <c r="F25" s="187">
        <v>86609</v>
      </c>
      <c r="G25" s="187">
        <v>94426</v>
      </c>
      <c r="H25" s="187">
        <v>98255</v>
      </c>
      <c r="I25" s="187">
        <v>89583</v>
      </c>
      <c r="J25" s="187">
        <v>84226</v>
      </c>
      <c r="K25" s="187">
        <v>84965</v>
      </c>
      <c r="L25" s="187">
        <v>77197</v>
      </c>
      <c r="M25" s="187">
        <v>77847</v>
      </c>
      <c r="N25" s="187">
        <v>84527</v>
      </c>
      <c r="O25" s="187">
        <v>93998</v>
      </c>
    </row>
    <row r="26" spans="1:15">
      <c r="A26" s="488"/>
      <c r="B26" s="188" t="s">
        <v>51</v>
      </c>
      <c r="C26" s="193">
        <v>193719</v>
      </c>
      <c r="D26" s="47">
        <v>206462</v>
      </c>
      <c r="E26" s="47">
        <v>195335</v>
      </c>
      <c r="F26" s="47">
        <v>216021</v>
      </c>
      <c r="G26" s="47">
        <v>220661</v>
      </c>
      <c r="H26" s="47">
        <v>222290</v>
      </c>
      <c r="I26" s="47">
        <v>223593</v>
      </c>
      <c r="J26" s="47">
        <v>225811</v>
      </c>
      <c r="K26" s="47">
        <v>212766</v>
      </c>
      <c r="L26" s="47">
        <v>183315</v>
      </c>
      <c r="M26" s="47">
        <v>190701</v>
      </c>
      <c r="N26" s="47">
        <v>187298</v>
      </c>
      <c r="O26" s="47">
        <v>182599</v>
      </c>
    </row>
    <row r="27" spans="1:15">
      <c r="A27" s="488"/>
      <c r="B27" s="188" t="s">
        <v>52</v>
      </c>
      <c r="C27" s="192">
        <v>690446</v>
      </c>
      <c r="D27" s="187">
        <v>745786</v>
      </c>
      <c r="E27" s="187">
        <v>768470</v>
      </c>
      <c r="F27" s="187">
        <v>846780</v>
      </c>
      <c r="G27" s="187">
        <v>885281</v>
      </c>
      <c r="H27" s="187">
        <v>943620</v>
      </c>
      <c r="I27" s="187">
        <v>897989</v>
      </c>
      <c r="J27" s="187">
        <v>849808</v>
      </c>
      <c r="K27" s="187">
        <v>773052</v>
      </c>
      <c r="L27" s="187">
        <v>754507</v>
      </c>
      <c r="M27" s="187">
        <v>755233</v>
      </c>
      <c r="N27" s="187">
        <v>759465</v>
      </c>
      <c r="O27" s="187">
        <v>750083</v>
      </c>
    </row>
    <row r="28" spans="1:15">
      <c r="A28" s="488"/>
      <c r="B28" s="188" t="s">
        <v>53</v>
      </c>
      <c r="C28" s="193">
        <v>102820</v>
      </c>
      <c r="D28" s="47">
        <v>100347</v>
      </c>
      <c r="E28" s="47">
        <v>112695</v>
      </c>
      <c r="F28" s="47">
        <v>113439</v>
      </c>
      <c r="G28" s="47">
        <v>117500</v>
      </c>
      <c r="H28" s="47">
        <v>119234</v>
      </c>
      <c r="I28" s="47">
        <v>113145</v>
      </c>
      <c r="J28" s="47">
        <v>106014</v>
      </c>
      <c r="K28" s="47">
        <v>99065</v>
      </c>
      <c r="L28" s="47">
        <v>99264</v>
      </c>
      <c r="M28" s="47">
        <v>111479</v>
      </c>
      <c r="N28" s="47">
        <v>101292</v>
      </c>
      <c r="O28" s="47">
        <v>94067</v>
      </c>
    </row>
    <row r="29" spans="1:15">
      <c r="A29" s="488"/>
      <c r="B29" s="188" t="s">
        <v>54</v>
      </c>
      <c r="C29" s="192">
        <v>130168</v>
      </c>
      <c r="D29" s="187">
        <v>130621</v>
      </c>
      <c r="E29" s="187">
        <v>134323</v>
      </c>
      <c r="F29" s="187">
        <v>135209</v>
      </c>
      <c r="G29" s="187">
        <v>140319</v>
      </c>
      <c r="H29" s="187">
        <v>138463</v>
      </c>
      <c r="I29" s="187">
        <v>138587</v>
      </c>
      <c r="J29" s="187">
        <v>121995</v>
      </c>
      <c r="K29" s="187">
        <v>117767</v>
      </c>
      <c r="L29" s="187">
        <v>113053</v>
      </c>
      <c r="M29" s="187">
        <v>106409</v>
      </c>
      <c r="N29" s="187">
        <v>115110</v>
      </c>
      <c r="O29" s="187">
        <v>104664</v>
      </c>
    </row>
    <row r="30" spans="1:15">
      <c r="A30" s="488"/>
      <c r="B30" s="188" t="s">
        <v>82</v>
      </c>
      <c r="C30" s="210" t="s">
        <v>455</v>
      </c>
      <c r="D30" s="210" t="s">
        <v>455</v>
      </c>
      <c r="E30" s="210" t="s">
        <v>455</v>
      </c>
      <c r="F30" s="210" t="s">
        <v>455</v>
      </c>
      <c r="G30" s="210" t="s">
        <v>455</v>
      </c>
      <c r="H30" s="210" t="s">
        <v>455</v>
      </c>
      <c r="I30" s="210" t="s">
        <v>455</v>
      </c>
      <c r="J30" s="210" t="s">
        <v>455</v>
      </c>
      <c r="K30" s="210" t="s">
        <v>455</v>
      </c>
      <c r="L30" s="210" t="s">
        <v>455</v>
      </c>
      <c r="M30" s="210" t="s">
        <v>455</v>
      </c>
      <c r="N30" s="210" t="s">
        <v>455</v>
      </c>
      <c r="O30" s="47">
        <v>46508</v>
      </c>
    </row>
    <row r="31" spans="1:15">
      <c r="A31" s="488"/>
      <c r="B31" s="188" t="s">
        <v>55</v>
      </c>
      <c r="C31" s="192">
        <v>252140</v>
      </c>
      <c r="D31" s="187">
        <v>272232</v>
      </c>
      <c r="E31" s="187">
        <v>262165</v>
      </c>
      <c r="F31" s="187">
        <v>291805</v>
      </c>
      <c r="G31" s="187">
        <v>287083</v>
      </c>
      <c r="H31" s="187">
        <v>289836</v>
      </c>
      <c r="I31" s="187">
        <v>272620</v>
      </c>
      <c r="J31" s="187">
        <v>250841</v>
      </c>
      <c r="K31" s="187">
        <v>249871</v>
      </c>
      <c r="L31" s="187">
        <v>217268</v>
      </c>
      <c r="M31" s="187">
        <v>221553</v>
      </c>
      <c r="N31" s="187">
        <v>210078</v>
      </c>
      <c r="O31" s="187">
        <v>162614</v>
      </c>
    </row>
    <row r="32" spans="1:15">
      <c r="A32" s="488"/>
      <c r="B32" s="188" t="s">
        <v>56</v>
      </c>
      <c r="C32" s="193">
        <v>117980</v>
      </c>
      <c r="D32" s="47">
        <v>118953</v>
      </c>
      <c r="E32" s="47">
        <v>118352</v>
      </c>
      <c r="F32" s="47">
        <v>145981</v>
      </c>
      <c r="G32" s="47">
        <v>136122</v>
      </c>
      <c r="H32" s="47">
        <v>140228</v>
      </c>
      <c r="I32" s="47">
        <v>143352</v>
      </c>
      <c r="J32" s="47">
        <v>126321</v>
      </c>
      <c r="K32" s="47">
        <v>125126</v>
      </c>
      <c r="L32" s="47">
        <v>116072</v>
      </c>
      <c r="M32" s="47">
        <v>111398</v>
      </c>
      <c r="N32" s="47">
        <v>108426</v>
      </c>
      <c r="O32" s="47">
        <v>104743</v>
      </c>
    </row>
    <row r="33" spans="1:15">
      <c r="A33" s="488"/>
      <c r="B33" s="188" t="s">
        <v>57</v>
      </c>
      <c r="C33" s="210" t="s">
        <v>455</v>
      </c>
      <c r="D33" s="210" t="s">
        <v>455</v>
      </c>
      <c r="E33" s="210" t="s">
        <v>455</v>
      </c>
      <c r="F33" s="210" t="s">
        <v>455</v>
      </c>
      <c r="G33" s="210" t="s">
        <v>455</v>
      </c>
      <c r="H33" s="210" t="s">
        <v>455</v>
      </c>
      <c r="I33" s="210" t="s">
        <v>455</v>
      </c>
      <c r="J33" s="187">
        <v>45950</v>
      </c>
      <c r="K33" s="187">
        <v>48375</v>
      </c>
      <c r="L33" s="187">
        <v>40750</v>
      </c>
      <c r="M33" s="187">
        <v>38898</v>
      </c>
      <c r="N33" s="187">
        <v>41297</v>
      </c>
      <c r="O33" s="187">
        <v>39562</v>
      </c>
    </row>
    <row r="34" spans="1:15">
      <c r="A34" s="488"/>
      <c r="B34" s="188" t="s">
        <v>58</v>
      </c>
      <c r="C34" s="193">
        <v>143049</v>
      </c>
      <c r="D34" s="47">
        <v>143826</v>
      </c>
      <c r="E34" s="47">
        <v>140073</v>
      </c>
      <c r="F34" s="47">
        <v>158816</v>
      </c>
      <c r="G34" s="47">
        <v>170636</v>
      </c>
      <c r="H34" s="47">
        <v>182497</v>
      </c>
      <c r="I34" s="47">
        <v>172287</v>
      </c>
      <c r="J34" s="47">
        <v>105894</v>
      </c>
      <c r="K34" s="47">
        <v>101749</v>
      </c>
      <c r="L34" s="47">
        <v>97216</v>
      </c>
      <c r="M34" s="47">
        <v>92157</v>
      </c>
      <c r="N34" s="47">
        <v>104602</v>
      </c>
      <c r="O34" s="47">
        <v>94166</v>
      </c>
    </row>
    <row r="35" spans="1:15">
      <c r="A35" s="488"/>
      <c r="B35" s="188" t="s">
        <v>59</v>
      </c>
      <c r="C35" s="192">
        <v>12373</v>
      </c>
      <c r="D35" s="187">
        <v>11413</v>
      </c>
      <c r="E35" s="187">
        <v>13076</v>
      </c>
      <c r="F35" s="187">
        <v>14125</v>
      </c>
      <c r="G35" s="187">
        <v>15321</v>
      </c>
      <c r="H35" s="187">
        <v>14175</v>
      </c>
      <c r="I35" s="187">
        <v>14770</v>
      </c>
      <c r="J35" s="187">
        <v>12441</v>
      </c>
      <c r="K35" s="187">
        <v>11801</v>
      </c>
      <c r="L35" s="187">
        <v>12801</v>
      </c>
      <c r="M35" s="187">
        <v>12515</v>
      </c>
      <c r="N35" s="187">
        <v>13719</v>
      </c>
      <c r="O35" s="187">
        <v>12697</v>
      </c>
    </row>
    <row r="36" spans="1:15">
      <c r="A36" s="488"/>
      <c r="B36" s="188" t="s">
        <v>60</v>
      </c>
      <c r="C36" s="193">
        <v>19259</v>
      </c>
      <c r="D36" s="47">
        <v>20031</v>
      </c>
      <c r="E36" s="47">
        <v>18774</v>
      </c>
      <c r="F36" s="47">
        <v>21864</v>
      </c>
      <c r="G36" s="47">
        <v>17224</v>
      </c>
      <c r="H36" s="47">
        <v>20012</v>
      </c>
      <c r="I36" s="47">
        <v>17461</v>
      </c>
      <c r="J36" s="47">
        <v>17341</v>
      </c>
      <c r="K36" s="47">
        <v>16789</v>
      </c>
      <c r="L36" s="47">
        <v>14804</v>
      </c>
      <c r="M36" s="47">
        <v>16330</v>
      </c>
      <c r="N36" s="47">
        <v>14982</v>
      </c>
      <c r="O36" s="47">
        <v>14868</v>
      </c>
    </row>
    <row r="37" spans="1:15">
      <c r="A37" s="504" t="s">
        <v>344</v>
      </c>
      <c r="B37" s="188" t="s">
        <v>46</v>
      </c>
      <c r="C37" s="210" t="s">
        <v>455</v>
      </c>
      <c r="D37" s="210" t="s">
        <v>455</v>
      </c>
      <c r="E37" s="210" t="s">
        <v>455</v>
      </c>
      <c r="F37" s="210" t="s">
        <v>455</v>
      </c>
      <c r="G37" s="210" t="s">
        <v>455</v>
      </c>
      <c r="H37" s="210" t="s">
        <v>455</v>
      </c>
      <c r="I37" s="210" t="s">
        <v>455</v>
      </c>
      <c r="J37" s="11">
        <v>98.302591000000007</v>
      </c>
      <c r="K37" s="11">
        <v>99.109956999999994</v>
      </c>
      <c r="L37" s="11">
        <v>100.956</v>
      </c>
      <c r="M37" s="11">
        <v>101.96487999999999</v>
      </c>
      <c r="N37" s="11">
        <v>101.81085</v>
      </c>
      <c r="O37" s="11">
        <v>101.31647</v>
      </c>
    </row>
    <row r="38" spans="1:15">
      <c r="A38" s="488"/>
      <c r="B38" s="188" t="s">
        <v>47</v>
      </c>
      <c r="C38" s="11">
        <v>102.01075</v>
      </c>
      <c r="D38" s="11">
        <v>99.492625000000004</v>
      </c>
      <c r="E38" s="11">
        <v>103.65958000000001</v>
      </c>
      <c r="F38" s="11">
        <v>108.66628</v>
      </c>
      <c r="G38" s="11">
        <v>101.34921</v>
      </c>
      <c r="H38" s="11">
        <v>105.18723</v>
      </c>
      <c r="I38" s="11">
        <v>105.87663999999999</v>
      </c>
      <c r="J38" s="11">
        <v>105.77191999999999</v>
      </c>
      <c r="K38" s="11">
        <v>106.80364</v>
      </c>
      <c r="L38" s="11">
        <v>106.86333</v>
      </c>
      <c r="M38" s="11">
        <v>106.13975000000001</v>
      </c>
      <c r="N38" s="11">
        <v>101.27675000000001</v>
      </c>
      <c r="O38" s="11">
        <v>101.41892</v>
      </c>
    </row>
    <row r="39" spans="1:15">
      <c r="A39" s="488"/>
      <c r="B39" s="188" t="s">
        <v>48</v>
      </c>
      <c r="C39" s="11">
        <v>102.1737</v>
      </c>
      <c r="D39" s="11">
        <v>103.01195</v>
      </c>
      <c r="E39" s="11">
        <v>101.17162999999999</v>
      </c>
      <c r="F39" s="11">
        <v>106.44904</v>
      </c>
      <c r="G39" s="11">
        <v>102.40445</v>
      </c>
      <c r="H39" s="11">
        <v>102.53428</v>
      </c>
      <c r="I39" s="11">
        <v>111.26694000000001</v>
      </c>
      <c r="J39" s="11">
        <v>104.66343000000001</v>
      </c>
      <c r="K39" s="11">
        <v>105.08479</v>
      </c>
      <c r="L39" s="11">
        <v>102.19326</v>
      </c>
      <c r="M39" s="11">
        <v>103.23685999999999</v>
      </c>
      <c r="N39" s="11">
        <v>98.848851999999994</v>
      </c>
      <c r="O39" s="11">
        <v>103.175</v>
      </c>
    </row>
    <row r="40" spans="1:15">
      <c r="A40" s="488"/>
      <c r="B40" s="188" t="s">
        <v>49</v>
      </c>
      <c r="C40" s="11">
        <v>101.01106</v>
      </c>
      <c r="D40" s="11">
        <v>104.11726</v>
      </c>
      <c r="E40" s="11">
        <v>106.02252</v>
      </c>
      <c r="F40" s="11">
        <v>108.21496999999999</v>
      </c>
      <c r="G40" s="11">
        <v>102.24249</v>
      </c>
      <c r="H40" s="11">
        <v>105.52370000000001</v>
      </c>
      <c r="I40" s="11">
        <v>103.92858</v>
      </c>
      <c r="J40" s="11">
        <v>104.7818</v>
      </c>
      <c r="K40" s="11">
        <v>100.09878999999999</v>
      </c>
      <c r="L40" s="11">
        <v>104.12058</v>
      </c>
      <c r="M40" s="11">
        <v>103.11693</v>
      </c>
      <c r="N40" s="11">
        <v>104.42503000000001</v>
      </c>
      <c r="O40" s="11">
        <v>101.50239000000001</v>
      </c>
    </row>
    <row r="41" spans="1:15">
      <c r="A41" s="488"/>
      <c r="B41" s="188" t="s">
        <v>50</v>
      </c>
      <c r="C41" s="11">
        <v>101.90275</v>
      </c>
      <c r="D41" s="11">
        <v>105.18419</v>
      </c>
      <c r="E41" s="11">
        <v>103.51645000000001</v>
      </c>
      <c r="F41" s="11">
        <v>103.18904999999999</v>
      </c>
      <c r="G41" s="11">
        <v>104.29331000000001</v>
      </c>
      <c r="H41" s="11">
        <v>103.25275999999999</v>
      </c>
      <c r="I41" s="11">
        <v>105.60709</v>
      </c>
      <c r="J41" s="11">
        <v>104.79543</v>
      </c>
      <c r="K41" s="11">
        <v>104.62072999999999</v>
      </c>
      <c r="L41" s="11">
        <v>102.98457000000001</v>
      </c>
      <c r="M41" s="11">
        <v>103.74581000000001</v>
      </c>
      <c r="N41" s="11">
        <v>102.66779</v>
      </c>
      <c r="O41" s="11">
        <v>98.229749999999996</v>
      </c>
    </row>
    <row r="42" spans="1:15">
      <c r="A42" s="488"/>
      <c r="B42" s="188" t="s">
        <v>51</v>
      </c>
      <c r="C42" s="11">
        <v>100.47490999999999</v>
      </c>
      <c r="D42" s="11">
        <v>103.54496</v>
      </c>
      <c r="E42" s="11">
        <v>104.90542000000001</v>
      </c>
      <c r="F42" s="11">
        <v>102.93768</v>
      </c>
      <c r="G42" s="11">
        <v>103.47864</v>
      </c>
      <c r="H42" s="11">
        <v>104.15582999999999</v>
      </c>
      <c r="I42" s="11">
        <v>106.40673</v>
      </c>
      <c r="J42" s="11">
        <v>102.77267000000001</v>
      </c>
      <c r="K42" s="11">
        <v>104.83207</v>
      </c>
      <c r="L42" s="11">
        <v>102.97302000000001</v>
      </c>
      <c r="M42" s="11">
        <v>103.28525</v>
      </c>
      <c r="N42" s="11">
        <v>102.72026</v>
      </c>
      <c r="O42" s="11">
        <v>104.53015000000001</v>
      </c>
    </row>
    <row r="43" spans="1:15">
      <c r="A43" s="488"/>
      <c r="B43" s="188" t="s">
        <v>52</v>
      </c>
      <c r="C43" s="11">
        <v>101.82911</v>
      </c>
      <c r="D43" s="11">
        <v>101.92883999999999</v>
      </c>
      <c r="E43" s="11">
        <v>102.94768000000001</v>
      </c>
      <c r="F43" s="11">
        <v>102.00949</v>
      </c>
      <c r="G43" s="11">
        <v>102.40263</v>
      </c>
      <c r="H43" s="11">
        <v>103.21952</v>
      </c>
      <c r="I43" s="11">
        <v>103.61497</v>
      </c>
      <c r="J43" s="11">
        <v>105.35003</v>
      </c>
      <c r="K43" s="11">
        <v>105.66288</v>
      </c>
      <c r="L43" s="11">
        <v>103.58632</v>
      </c>
      <c r="M43" s="11">
        <v>102.29624</v>
      </c>
      <c r="N43" s="11">
        <v>103.8826</v>
      </c>
      <c r="O43" s="11">
        <v>102.56865000000001</v>
      </c>
    </row>
    <row r="44" spans="1:15">
      <c r="A44" s="488"/>
      <c r="B44" s="188" t="s">
        <v>53</v>
      </c>
      <c r="C44" s="11">
        <v>104.1597</v>
      </c>
      <c r="D44" s="11">
        <v>103.52278</v>
      </c>
      <c r="E44" s="11">
        <v>102.00807</v>
      </c>
      <c r="F44" s="11">
        <v>104.59717999999999</v>
      </c>
      <c r="G44" s="11">
        <v>101.86553000000001</v>
      </c>
      <c r="H44" s="11">
        <v>104.51885</v>
      </c>
      <c r="I44" s="11">
        <v>107.83154</v>
      </c>
      <c r="J44" s="11">
        <v>104.95878</v>
      </c>
      <c r="K44" s="11">
        <v>112.00828</v>
      </c>
      <c r="L44" s="11">
        <v>113.41271999999999</v>
      </c>
      <c r="M44" s="11">
        <v>104.08956000000001</v>
      </c>
      <c r="N44" s="11">
        <v>104.02105</v>
      </c>
      <c r="O44" s="11">
        <v>106.16262999999999</v>
      </c>
    </row>
    <row r="45" spans="1:15">
      <c r="A45" s="488"/>
      <c r="B45" s="188" t="s">
        <v>54</v>
      </c>
      <c r="C45" s="11">
        <v>98.623317999999998</v>
      </c>
      <c r="D45" s="11">
        <v>102.75682999999999</v>
      </c>
      <c r="E45" s="11">
        <v>103.00842</v>
      </c>
      <c r="F45" s="11">
        <v>103.37108000000001</v>
      </c>
      <c r="G45" s="11">
        <v>104.28666</v>
      </c>
      <c r="H45" s="11">
        <v>106.77003999999999</v>
      </c>
      <c r="I45" s="11">
        <v>108.77499</v>
      </c>
      <c r="J45" s="11">
        <v>106.64453</v>
      </c>
      <c r="K45" s="11">
        <v>104.29832</v>
      </c>
      <c r="L45" s="11">
        <v>108.0104</v>
      </c>
      <c r="M45" s="11">
        <v>107.3443</v>
      </c>
      <c r="N45" s="11">
        <v>105.53557000000001</v>
      </c>
      <c r="O45" s="11">
        <v>108.3018</v>
      </c>
    </row>
    <row r="46" spans="1:15">
      <c r="A46" s="488"/>
      <c r="B46" s="188" t="s">
        <v>82</v>
      </c>
      <c r="C46" s="210" t="s">
        <v>455</v>
      </c>
      <c r="D46" s="210" t="s">
        <v>455</v>
      </c>
      <c r="E46" s="210" t="s">
        <v>455</v>
      </c>
      <c r="F46" s="210" t="s">
        <v>455</v>
      </c>
      <c r="G46" s="210" t="s">
        <v>455</v>
      </c>
      <c r="H46" s="210" t="s">
        <v>455</v>
      </c>
      <c r="I46" s="210" t="s">
        <v>455</v>
      </c>
      <c r="J46" s="210" t="s">
        <v>455</v>
      </c>
      <c r="K46" s="210" t="s">
        <v>455</v>
      </c>
      <c r="L46" s="210" t="s">
        <v>455</v>
      </c>
      <c r="M46" s="210" t="s">
        <v>455</v>
      </c>
      <c r="N46" s="210" t="s">
        <v>455</v>
      </c>
      <c r="O46" s="11">
        <v>103.40372000000001</v>
      </c>
    </row>
    <row r="47" spans="1:15">
      <c r="A47" s="488"/>
      <c r="B47" s="188" t="s">
        <v>55</v>
      </c>
      <c r="C47" s="11">
        <v>102.94717</v>
      </c>
      <c r="D47" s="11">
        <v>105.01815000000001</v>
      </c>
      <c r="E47" s="11">
        <v>105.61784</v>
      </c>
      <c r="F47" s="11">
        <v>101.8437</v>
      </c>
      <c r="G47" s="11">
        <v>105.14485000000001</v>
      </c>
      <c r="H47" s="11">
        <v>106.77728</v>
      </c>
      <c r="I47" s="11">
        <v>107.69313</v>
      </c>
      <c r="J47" s="11">
        <v>107.0742</v>
      </c>
      <c r="K47" s="11">
        <v>107.25694</v>
      </c>
      <c r="L47" s="11">
        <v>107.51421999999999</v>
      </c>
      <c r="M47" s="11">
        <v>104.45446</v>
      </c>
      <c r="N47" s="11">
        <v>106.54043</v>
      </c>
      <c r="O47" s="11">
        <v>103.29553</v>
      </c>
    </row>
    <row r="48" spans="1:15">
      <c r="A48" s="488"/>
      <c r="B48" s="188" t="s">
        <v>56</v>
      </c>
      <c r="C48" s="11">
        <v>103.01067999999999</v>
      </c>
      <c r="D48" s="11">
        <v>104.48412</v>
      </c>
      <c r="E48" s="11">
        <v>104.75362</v>
      </c>
      <c r="F48" s="11">
        <v>104.63485</v>
      </c>
      <c r="G48" s="11">
        <v>108.05674</v>
      </c>
      <c r="H48" s="11">
        <v>108.91334000000001</v>
      </c>
      <c r="I48" s="11">
        <v>107.14534999999999</v>
      </c>
      <c r="J48" s="11">
        <v>107.30678</v>
      </c>
      <c r="K48" s="11">
        <v>108.78713999999999</v>
      </c>
      <c r="L48" s="11">
        <v>105.21831</v>
      </c>
      <c r="M48" s="11">
        <v>107.53604</v>
      </c>
      <c r="N48" s="11">
        <v>106.0705</v>
      </c>
      <c r="O48" s="11">
        <v>105.79132</v>
      </c>
    </row>
    <row r="49" spans="1:21">
      <c r="A49" s="488"/>
      <c r="B49" s="188" t="s">
        <v>57</v>
      </c>
      <c r="C49" s="210" t="s">
        <v>455</v>
      </c>
      <c r="D49" s="210" t="s">
        <v>455</v>
      </c>
      <c r="E49" s="210" t="s">
        <v>455</v>
      </c>
      <c r="F49" s="210" t="s">
        <v>455</v>
      </c>
      <c r="G49" s="210" t="s">
        <v>455</v>
      </c>
      <c r="H49" s="210" t="s">
        <v>455</v>
      </c>
      <c r="I49" s="210" t="s">
        <v>455</v>
      </c>
      <c r="J49" s="11">
        <v>109.39717</v>
      </c>
      <c r="K49" s="11">
        <v>112.15711</v>
      </c>
      <c r="L49" s="11">
        <v>107.51411</v>
      </c>
      <c r="M49" s="11">
        <v>104.11332</v>
      </c>
      <c r="N49" s="11">
        <v>103.50389</v>
      </c>
      <c r="O49" s="11">
        <v>104.7217</v>
      </c>
    </row>
    <row r="50" spans="1:21">
      <c r="A50" s="488"/>
      <c r="B50" s="188" t="s">
        <v>58</v>
      </c>
      <c r="C50" s="11">
        <v>99.440751000000006</v>
      </c>
      <c r="D50" s="11">
        <v>101.59568</v>
      </c>
      <c r="E50" s="11">
        <v>102.31950000000001</v>
      </c>
      <c r="F50" s="11">
        <v>104.05186</v>
      </c>
      <c r="G50" s="11">
        <v>105.24684000000001</v>
      </c>
      <c r="H50" s="11">
        <v>106.95408999999999</v>
      </c>
      <c r="I50" s="11">
        <v>107.29597</v>
      </c>
      <c r="J50" s="11">
        <v>106.40263</v>
      </c>
      <c r="K50" s="11">
        <v>107.30719999999999</v>
      </c>
      <c r="L50" s="11">
        <v>107.92050999999999</v>
      </c>
      <c r="M50" s="11">
        <v>108.58318</v>
      </c>
      <c r="N50" s="11">
        <v>105.34502000000001</v>
      </c>
      <c r="O50" s="11">
        <v>102.9363</v>
      </c>
    </row>
    <row r="51" spans="1:21">
      <c r="A51" s="488"/>
      <c r="B51" s="188" t="s">
        <v>59</v>
      </c>
      <c r="C51" s="11">
        <v>102.13368</v>
      </c>
      <c r="D51" s="11">
        <v>105.1345</v>
      </c>
      <c r="E51" s="11">
        <v>99.036403000000007</v>
      </c>
      <c r="F51" s="11">
        <v>101.24602</v>
      </c>
      <c r="G51" s="11">
        <v>100.35898</v>
      </c>
      <c r="H51" s="11">
        <v>101.50265</v>
      </c>
      <c r="I51" s="11">
        <v>108.62559</v>
      </c>
      <c r="J51" s="11">
        <v>107.94148</v>
      </c>
      <c r="K51" s="11">
        <v>114.17676</v>
      </c>
      <c r="L51" s="11">
        <v>108.23372999999999</v>
      </c>
      <c r="M51" s="11">
        <v>106.45625</v>
      </c>
      <c r="N51" s="11">
        <v>105.59079</v>
      </c>
      <c r="O51" s="11">
        <v>104.00095</v>
      </c>
    </row>
    <row r="52" spans="1:21">
      <c r="A52" s="488"/>
      <c r="B52" s="188" t="s">
        <v>60</v>
      </c>
      <c r="C52" s="11">
        <v>103.40101</v>
      </c>
      <c r="D52" s="11">
        <v>102.1317</v>
      </c>
      <c r="E52" s="11">
        <v>97.784170000000003</v>
      </c>
      <c r="F52" s="11">
        <v>104.07062000000001</v>
      </c>
      <c r="G52" s="11">
        <v>105.49814000000001</v>
      </c>
      <c r="H52" s="11">
        <v>97.216669999999993</v>
      </c>
      <c r="I52" s="11">
        <v>106.67774</v>
      </c>
      <c r="J52" s="11">
        <v>106.17035</v>
      </c>
      <c r="K52" s="11">
        <v>104.82459</v>
      </c>
      <c r="L52" s="11">
        <v>106.20778</v>
      </c>
      <c r="M52" s="11">
        <v>104.10899999999999</v>
      </c>
      <c r="N52" s="11">
        <v>102.26939</v>
      </c>
      <c r="O52" s="11">
        <v>105.17891</v>
      </c>
    </row>
    <row r="53" spans="1:21" s="388" customFormat="1">
      <c r="A53" s="434" t="s">
        <v>610</v>
      </c>
      <c r="B53" s="434"/>
      <c r="C53" s="434"/>
      <c r="D53" s="434"/>
      <c r="E53" s="434"/>
      <c r="F53" s="434"/>
      <c r="G53" s="434"/>
      <c r="H53" s="434"/>
      <c r="I53" s="434"/>
      <c r="J53" s="434"/>
      <c r="K53" s="434"/>
      <c r="L53" s="434"/>
      <c r="M53" s="434"/>
      <c r="N53" s="434"/>
      <c r="O53" s="434"/>
    </row>
    <row r="55" spans="1:21" s="178" customFormat="1">
      <c r="A55" s="437" t="s">
        <v>800</v>
      </c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</row>
    <row r="56" spans="1:21" s="388" customFormat="1">
      <c r="A56" s="431" t="s">
        <v>796</v>
      </c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</row>
    <row r="57" spans="1:21">
      <c r="K57" s="178"/>
      <c r="L57" s="178"/>
      <c r="M57" s="178"/>
      <c r="N57" s="178"/>
    </row>
    <row r="58" spans="1:21">
      <c r="A58" s="188" t="s">
        <v>161</v>
      </c>
      <c r="B58" s="188" t="s">
        <v>80</v>
      </c>
      <c r="C58" s="191" t="s">
        <v>2</v>
      </c>
      <c r="D58" s="189" t="s">
        <v>3</v>
      </c>
      <c r="E58" s="189" t="s">
        <v>4</v>
      </c>
      <c r="F58" s="189" t="s">
        <v>5</v>
      </c>
      <c r="G58" s="189" t="s">
        <v>6</v>
      </c>
      <c r="H58" s="189" t="s">
        <v>7</v>
      </c>
      <c r="I58" s="189" t="s">
        <v>8</v>
      </c>
      <c r="J58" s="189" t="s">
        <v>9</v>
      </c>
      <c r="K58" s="189" t="s">
        <v>10</v>
      </c>
      <c r="L58" s="189" t="s">
        <v>11</v>
      </c>
      <c r="M58" s="189" t="s">
        <v>12</v>
      </c>
      <c r="N58" s="189" t="s">
        <v>13</v>
      </c>
      <c r="O58" s="189" t="s">
        <v>81</v>
      </c>
      <c r="P58" s="178"/>
      <c r="Q58" s="178"/>
    </row>
    <row r="59" spans="1:21">
      <c r="A59" s="504" t="s">
        <v>487</v>
      </c>
      <c r="B59" s="188" t="s">
        <v>46</v>
      </c>
      <c r="C59" s="210" t="s">
        <v>455</v>
      </c>
      <c r="D59" s="210" t="s">
        <v>455</v>
      </c>
      <c r="E59" s="210" t="s">
        <v>455</v>
      </c>
      <c r="F59" s="210" t="s">
        <v>455</v>
      </c>
      <c r="G59" s="210" t="s">
        <v>455</v>
      </c>
      <c r="H59" s="210" t="s">
        <v>455</v>
      </c>
      <c r="I59" s="210" t="s">
        <v>455</v>
      </c>
      <c r="J59" s="187">
        <v>298</v>
      </c>
      <c r="K59" s="187">
        <v>334</v>
      </c>
      <c r="L59" s="187">
        <v>1050</v>
      </c>
      <c r="M59" s="187">
        <v>1115</v>
      </c>
      <c r="N59" s="187">
        <v>334</v>
      </c>
      <c r="O59" s="187">
        <v>943</v>
      </c>
      <c r="P59" s="178"/>
      <c r="Q59" s="178"/>
      <c r="R59" s="178"/>
      <c r="S59" s="178"/>
      <c r="T59" s="178"/>
      <c r="U59" s="178"/>
    </row>
    <row r="60" spans="1:21">
      <c r="A60" s="488"/>
      <c r="B60" s="188" t="s">
        <v>47</v>
      </c>
      <c r="C60" s="193">
        <v>692</v>
      </c>
      <c r="D60" s="47">
        <v>680</v>
      </c>
      <c r="E60" s="47">
        <v>689</v>
      </c>
      <c r="F60" s="47">
        <v>830</v>
      </c>
      <c r="G60" s="47">
        <v>1486</v>
      </c>
      <c r="H60" s="47">
        <v>1581</v>
      </c>
      <c r="I60" s="47">
        <v>1665</v>
      </c>
      <c r="J60" s="47">
        <v>872</v>
      </c>
      <c r="K60" s="47">
        <v>678</v>
      </c>
      <c r="L60" s="47">
        <v>1976</v>
      </c>
      <c r="M60" s="47">
        <v>1401</v>
      </c>
      <c r="N60" s="47">
        <v>1204</v>
      </c>
      <c r="O60" s="47">
        <v>1359</v>
      </c>
    </row>
    <row r="61" spans="1:21">
      <c r="A61" s="488"/>
      <c r="B61" s="188" t="s">
        <v>48</v>
      </c>
      <c r="C61" s="192">
        <v>757</v>
      </c>
      <c r="D61" s="187">
        <v>990</v>
      </c>
      <c r="E61" s="187">
        <v>1242</v>
      </c>
      <c r="F61" s="187">
        <v>979</v>
      </c>
      <c r="G61" s="187">
        <v>1041</v>
      </c>
      <c r="H61" s="187">
        <v>1159</v>
      </c>
      <c r="I61" s="187">
        <v>1446</v>
      </c>
      <c r="J61" s="187">
        <v>1118</v>
      </c>
      <c r="K61" s="187">
        <v>1103</v>
      </c>
      <c r="L61" s="187">
        <v>1903</v>
      </c>
      <c r="M61" s="187">
        <v>1092</v>
      </c>
      <c r="N61" s="187">
        <v>783</v>
      </c>
      <c r="O61" s="187">
        <v>1039</v>
      </c>
    </row>
    <row r="62" spans="1:21">
      <c r="A62" s="488"/>
      <c r="B62" s="188" t="s">
        <v>49</v>
      </c>
      <c r="C62" s="193">
        <v>577</v>
      </c>
      <c r="D62" s="47">
        <v>1024</v>
      </c>
      <c r="E62" s="47">
        <v>1070</v>
      </c>
      <c r="F62" s="47">
        <v>729</v>
      </c>
      <c r="G62" s="47">
        <v>1281</v>
      </c>
      <c r="H62" s="47">
        <v>1475</v>
      </c>
      <c r="I62" s="47">
        <v>1605</v>
      </c>
      <c r="J62" s="47">
        <v>1003</v>
      </c>
      <c r="K62" s="47">
        <v>808</v>
      </c>
      <c r="L62" s="47">
        <v>1317</v>
      </c>
      <c r="M62" s="47">
        <v>991</v>
      </c>
      <c r="N62" s="47">
        <v>1781</v>
      </c>
      <c r="O62" s="47">
        <v>855</v>
      </c>
    </row>
    <row r="63" spans="1:21">
      <c r="A63" s="488"/>
      <c r="B63" s="188" t="s">
        <v>50</v>
      </c>
      <c r="C63" s="192">
        <v>893</v>
      </c>
      <c r="D63" s="187">
        <v>739</v>
      </c>
      <c r="E63" s="187">
        <v>2076</v>
      </c>
      <c r="F63" s="187">
        <v>1105</v>
      </c>
      <c r="G63" s="187">
        <v>2111</v>
      </c>
      <c r="H63" s="187">
        <v>2113</v>
      </c>
      <c r="I63" s="187">
        <v>2207</v>
      </c>
      <c r="J63" s="187">
        <v>1658</v>
      </c>
      <c r="K63" s="187">
        <v>1337</v>
      </c>
      <c r="L63" s="187">
        <v>929</v>
      </c>
      <c r="M63" s="187">
        <v>1223</v>
      </c>
      <c r="N63" s="187">
        <v>1429</v>
      </c>
      <c r="O63" s="187">
        <v>1149</v>
      </c>
    </row>
    <row r="64" spans="1:21">
      <c r="A64" s="488"/>
      <c r="B64" s="188" t="s">
        <v>51</v>
      </c>
      <c r="C64" s="193">
        <v>869</v>
      </c>
      <c r="D64" s="47">
        <v>1545</v>
      </c>
      <c r="E64" s="47">
        <v>3971</v>
      </c>
      <c r="F64" s="47">
        <v>2525</v>
      </c>
      <c r="G64" s="47">
        <v>4575</v>
      </c>
      <c r="H64" s="47">
        <v>3868</v>
      </c>
      <c r="I64" s="47">
        <v>4536</v>
      </c>
      <c r="J64" s="47">
        <v>3868</v>
      </c>
      <c r="K64" s="47">
        <v>3386</v>
      </c>
      <c r="L64" s="47">
        <v>1648</v>
      </c>
      <c r="M64" s="47">
        <v>2236</v>
      </c>
      <c r="N64" s="47">
        <v>2991</v>
      </c>
      <c r="O64" s="47">
        <v>1985</v>
      </c>
    </row>
    <row r="65" spans="1:15">
      <c r="A65" s="488"/>
      <c r="B65" s="188" t="s">
        <v>52</v>
      </c>
      <c r="C65" s="192">
        <v>4968</v>
      </c>
      <c r="D65" s="187">
        <v>5844</v>
      </c>
      <c r="E65" s="187">
        <v>5978</v>
      </c>
      <c r="F65" s="187">
        <v>4540</v>
      </c>
      <c r="G65" s="187">
        <v>8313</v>
      </c>
      <c r="H65" s="187">
        <v>8090</v>
      </c>
      <c r="I65" s="187">
        <v>8344</v>
      </c>
      <c r="J65" s="187">
        <v>7149</v>
      </c>
      <c r="K65" s="187">
        <v>6178</v>
      </c>
      <c r="L65" s="187">
        <v>3193</v>
      </c>
      <c r="M65" s="187">
        <v>4184</v>
      </c>
      <c r="N65" s="187">
        <v>6184</v>
      </c>
      <c r="O65" s="187">
        <v>4494</v>
      </c>
    </row>
    <row r="66" spans="1:15">
      <c r="A66" s="488"/>
      <c r="B66" s="188" t="s">
        <v>53</v>
      </c>
      <c r="C66" s="193">
        <v>1047</v>
      </c>
      <c r="D66" s="47">
        <v>973</v>
      </c>
      <c r="E66" s="47">
        <v>924</v>
      </c>
      <c r="F66" s="47">
        <v>1888</v>
      </c>
      <c r="G66" s="47">
        <v>2072</v>
      </c>
      <c r="H66" s="47">
        <v>3019</v>
      </c>
      <c r="I66" s="47">
        <v>2235</v>
      </c>
      <c r="J66" s="47">
        <v>3362</v>
      </c>
      <c r="K66" s="47">
        <v>2754</v>
      </c>
      <c r="L66" s="47">
        <v>1509</v>
      </c>
      <c r="M66" s="47">
        <v>1940</v>
      </c>
      <c r="N66" s="47">
        <v>2617</v>
      </c>
      <c r="O66" s="47">
        <v>1685</v>
      </c>
    </row>
    <row r="67" spans="1:15">
      <c r="A67" s="488"/>
      <c r="B67" s="188" t="s">
        <v>54</v>
      </c>
      <c r="C67" s="192">
        <v>1111</v>
      </c>
      <c r="D67" s="187">
        <v>1191</v>
      </c>
      <c r="E67" s="187">
        <v>3499</v>
      </c>
      <c r="F67" s="187">
        <v>1643</v>
      </c>
      <c r="G67" s="187">
        <v>1821</v>
      </c>
      <c r="H67" s="187">
        <v>4053</v>
      </c>
      <c r="I67" s="187">
        <v>4200</v>
      </c>
      <c r="J67" s="187">
        <v>3287</v>
      </c>
      <c r="K67" s="187">
        <v>2708</v>
      </c>
      <c r="L67" s="187">
        <v>1982</v>
      </c>
      <c r="M67" s="187">
        <v>1624</v>
      </c>
      <c r="N67" s="187">
        <v>1917</v>
      </c>
      <c r="O67" s="187">
        <v>1605</v>
      </c>
    </row>
    <row r="68" spans="1:15">
      <c r="A68" s="488"/>
      <c r="B68" s="188" t="s">
        <v>82</v>
      </c>
      <c r="C68" s="210" t="s">
        <v>455</v>
      </c>
      <c r="D68" s="210" t="s">
        <v>455</v>
      </c>
      <c r="E68" s="210" t="s">
        <v>455</v>
      </c>
      <c r="F68" s="210" t="s">
        <v>455</v>
      </c>
      <c r="G68" s="210" t="s">
        <v>455</v>
      </c>
      <c r="H68" s="210" t="s">
        <v>455</v>
      </c>
      <c r="I68" s="210" t="s">
        <v>455</v>
      </c>
      <c r="J68" s="210" t="s">
        <v>455</v>
      </c>
      <c r="K68" s="210" t="s">
        <v>455</v>
      </c>
      <c r="L68" s="210" t="s">
        <v>455</v>
      </c>
      <c r="M68" s="210" t="s">
        <v>455</v>
      </c>
      <c r="N68" s="210" t="s">
        <v>455</v>
      </c>
      <c r="O68" s="47">
        <v>855</v>
      </c>
    </row>
    <row r="69" spans="1:15">
      <c r="A69" s="488"/>
      <c r="B69" s="188" t="s">
        <v>55</v>
      </c>
      <c r="C69" s="192">
        <v>1947</v>
      </c>
      <c r="D69" s="187">
        <v>6316</v>
      </c>
      <c r="E69" s="187">
        <v>6281</v>
      </c>
      <c r="F69" s="187">
        <v>2838</v>
      </c>
      <c r="G69" s="187">
        <v>3579</v>
      </c>
      <c r="H69" s="187">
        <v>7677</v>
      </c>
      <c r="I69" s="187">
        <v>7161</v>
      </c>
      <c r="J69" s="187">
        <v>6062</v>
      </c>
      <c r="K69" s="187">
        <v>5244</v>
      </c>
      <c r="L69" s="187">
        <v>2299</v>
      </c>
      <c r="M69" s="187">
        <v>3548</v>
      </c>
      <c r="N69" s="187">
        <v>4004</v>
      </c>
      <c r="O69" s="187">
        <v>2221</v>
      </c>
    </row>
    <row r="70" spans="1:15">
      <c r="A70" s="488"/>
      <c r="B70" s="188" t="s">
        <v>56</v>
      </c>
      <c r="C70" s="193">
        <v>1167</v>
      </c>
      <c r="D70" s="47">
        <v>1182</v>
      </c>
      <c r="E70" s="47">
        <v>963</v>
      </c>
      <c r="F70" s="47">
        <v>2587</v>
      </c>
      <c r="G70" s="47">
        <v>2658</v>
      </c>
      <c r="H70" s="47">
        <v>4695</v>
      </c>
      <c r="I70" s="47">
        <v>4671</v>
      </c>
      <c r="J70" s="47">
        <v>3789</v>
      </c>
      <c r="K70" s="47">
        <v>2897</v>
      </c>
      <c r="L70" s="47">
        <v>1698</v>
      </c>
      <c r="M70" s="47">
        <v>2121</v>
      </c>
      <c r="N70" s="47">
        <v>2579</v>
      </c>
      <c r="O70" s="47">
        <v>1693</v>
      </c>
    </row>
    <row r="71" spans="1:15">
      <c r="A71" s="488"/>
      <c r="B71" s="188" t="s">
        <v>57</v>
      </c>
      <c r="C71" s="210" t="s">
        <v>455</v>
      </c>
      <c r="D71" s="210" t="s">
        <v>455</v>
      </c>
      <c r="E71" s="210" t="s">
        <v>455</v>
      </c>
      <c r="F71" s="210" t="s">
        <v>455</v>
      </c>
      <c r="G71" s="210" t="s">
        <v>455</v>
      </c>
      <c r="H71" s="210" t="s">
        <v>455</v>
      </c>
      <c r="I71" s="210" t="s">
        <v>455</v>
      </c>
      <c r="J71" s="187">
        <v>1334</v>
      </c>
      <c r="K71" s="187">
        <v>1120</v>
      </c>
      <c r="L71" s="187">
        <v>1711</v>
      </c>
      <c r="M71" s="187">
        <v>1299</v>
      </c>
      <c r="N71" s="187">
        <v>1245</v>
      </c>
      <c r="O71" s="187">
        <v>1106</v>
      </c>
    </row>
    <row r="72" spans="1:15">
      <c r="A72" s="488"/>
      <c r="B72" s="188" t="s">
        <v>58</v>
      </c>
      <c r="C72" s="193">
        <v>1380</v>
      </c>
      <c r="D72" s="47">
        <v>1272</v>
      </c>
      <c r="E72" s="47">
        <v>1056</v>
      </c>
      <c r="F72" s="47">
        <v>1128</v>
      </c>
      <c r="G72" s="47">
        <v>1237</v>
      </c>
      <c r="H72" s="47">
        <v>3858</v>
      </c>
      <c r="I72" s="47">
        <v>5532</v>
      </c>
      <c r="J72" s="47">
        <v>3275</v>
      </c>
      <c r="K72" s="47">
        <v>2518</v>
      </c>
      <c r="L72" s="47">
        <v>1806</v>
      </c>
      <c r="M72" s="47">
        <v>1529</v>
      </c>
      <c r="N72" s="47">
        <v>2390</v>
      </c>
      <c r="O72" s="47">
        <v>1358</v>
      </c>
    </row>
    <row r="73" spans="1:15">
      <c r="A73" s="488"/>
      <c r="B73" s="188" t="s">
        <v>59</v>
      </c>
      <c r="C73" s="192">
        <v>425</v>
      </c>
      <c r="D73" s="187">
        <v>347</v>
      </c>
      <c r="E73" s="187">
        <v>441</v>
      </c>
      <c r="F73" s="187">
        <v>581</v>
      </c>
      <c r="G73" s="187">
        <v>584</v>
      </c>
      <c r="H73" s="187">
        <v>539</v>
      </c>
      <c r="I73" s="187">
        <v>700</v>
      </c>
      <c r="J73" s="187">
        <v>553</v>
      </c>
      <c r="K73" s="187">
        <v>465</v>
      </c>
      <c r="L73" s="187">
        <v>1224</v>
      </c>
      <c r="M73" s="187">
        <v>717</v>
      </c>
      <c r="N73" s="187">
        <v>446</v>
      </c>
      <c r="O73" s="187">
        <v>624</v>
      </c>
    </row>
    <row r="74" spans="1:15">
      <c r="A74" s="488"/>
      <c r="B74" s="188" t="s">
        <v>60</v>
      </c>
      <c r="C74" s="193">
        <v>399</v>
      </c>
      <c r="D74" s="47">
        <v>417</v>
      </c>
      <c r="E74" s="47">
        <v>388</v>
      </c>
      <c r="F74" s="47">
        <v>440</v>
      </c>
      <c r="G74" s="47">
        <v>385</v>
      </c>
      <c r="H74" s="47">
        <v>370</v>
      </c>
      <c r="I74" s="47">
        <v>466</v>
      </c>
      <c r="J74" s="47">
        <v>422</v>
      </c>
      <c r="K74" s="47">
        <v>277</v>
      </c>
      <c r="L74" s="47">
        <v>534</v>
      </c>
      <c r="M74" s="47">
        <v>620</v>
      </c>
      <c r="N74" s="47">
        <v>527</v>
      </c>
      <c r="O74" s="47">
        <v>671</v>
      </c>
    </row>
    <row r="75" spans="1:15">
      <c r="A75" s="504" t="s">
        <v>328</v>
      </c>
      <c r="B75" s="188" t="s">
        <v>46</v>
      </c>
      <c r="C75" s="210" t="s">
        <v>455</v>
      </c>
      <c r="D75" s="210" t="s">
        <v>455</v>
      </c>
      <c r="E75" s="210" t="s">
        <v>455</v>
      </c>
      <c r="F75" s="210" t="s">
        <v>455</v>
      </c>
      <c r="G75" s="210" t="s">
        <v>455</v>
      </c>
      <c r="H75" s="210" t="s">
        <v>455</v>
      </c>
      <c r="I75" s="210" t="s">
        <v>455</v>
      </c>
      <c r="J75" s="187">
        <v>302</v>
      </c>
      <c r="K75" s="187">
        <v>327</v>
      </c>
      <c r="L75" s="187">
        <v>1005</v>
      </c>
      <c r="M75" s="187">
        <v>1091</v>
      </c>
      <c r="N75" s="187">
        <v>326</v>
      </c>
      <c r="O75" s="187">
        <v>931</v>
      </c>
    </row>
    <row r="76" spans="1:15">
      <c r="A76" s="488"/>
      <c r="B76" s="188" t="s">
        <v>47</v>
      </c>
      <c r="C76" s="193">
        <v>681</v>
      </c>
      <c r="D76" s="47">
        <v>683</v>
      </c>
      <c r="E76" s="47">
        <v>664</v>
      </c>
      <c r="F76" s="47">
        <v>789</v>
      </c>
      <c r="G76" s="47">
        <v>1422</v>
      </c>
      <c r="H76" s="47">
        <v>1476</v>
      </c>
      <c r="I76" s="47">
        <v>1557</v>
      </c>
      <c r="J76" s="47">
        <v>851</v>
      </c>
      <c r="K76" s="47">
        <v>647</v>
      </c>
      <c r="L76" s="47">
        <v>1904</v>
      </c>
      <c r="M76" s="47">
        <v>1313</v>
      </c>
      <c r="N76" s="47">
        <v>1151</v>
      </c>
      <c r="O76" s="47">
        <v>1343</v>
      </c>
    </row>
    <row r="77" spans="1:15">
      <c r="A77" s="488"/>
      <c r="B77" s="188" t="s">
        <v>48</v>
      </c>
      <c r="C77" s="192">
        <v>745</v>
      </c>
      <c r="D77" s="187">
        <v>968</v>
      </c>
      <c r="E77" s="187">
        <v>1214</v>
      </c>
      <c r="F77" s="187">
        <v>950</v>
      </c>
      <c r="G77" s="187">
        <v>995</v>
      </c>
      <c r="H77" s="187">
        <v>1098</v>
      </c>
      <c r="I77" s="187">
        <v>1352</v>
      </c>
      <c r="J77" s="187">
        <v>1055</v>
      </c>
      <c r="K77" s="187">
        <v>1031</v>
      </c>
      <c r="L77" s="187">
        <v>1833</v>
      </c>
      <c r="M77" s="187">
        <v>1069</v>
      </c>
      <c r="N77" s="187">
        <v>785</v>
      </c>
      <c r="O77" s="187">
        <v>1006</v>
      </c>
    </row>
    <row r="78" spans="1:15">
      <c r="A78" s="488"/>
      <c r="B78" s="188" t="s">
        <v>49</v>
      </c>
      <c r="C78" s="193">
        <v>575</v>
      </c>
      <c r="D78" s="47">
        <v>977</v>
      </c>
      <c r="E78" s="47">
        <v>1018</v>
      </c>
      <c r="F78" s="47">
        <v>672</v>
      </c>
      <c r="G78" s="47">
        <v>1227</v>
      </c>
      <c r="H78" s="47">
        <v>1397</v>
      </c>
      <c r="I78" s="47">
        <v>1500</v>
      </c>
      <c r="J78" s="47">
        <v>948</v>
      </c>
      <c r="K78" s="47">
        <v>765</v>
      </c>
      <c r="L78" s="47">
        <v>1259</v>
      </c>
      <c r="M78" s="47">
        <v>954</v>
      </c>
      <c r="N78" s="47">
        <v>1710</v>
      </c>
      <c r="O78" s="47">
        <v>847</v>
      </c>
    </row>
    <row r="79" spans="1:15">
      <c r="A79" s="488"/>
      <c r="B79" s="188" t="s">
        <v>50</v>
      </c>
      <c r="C79" s="192">
        <v>872</v>
      </c>
      <c r="D79" s="187">
        <v>698</v>
      </c>
      <c r="E79" s="187">
        <v>2037</v>
      </c>
      <c r="F79" s="187">
        <v>1063</v>
      </c>
      <c r="G79" s="187">
        <v>2017</v>
      </c>
      <c r="H79" s="187">
        <v>1978</v>
      </c>
      <c r="I79" s="187">
        <v>2067</v>
      </c>
      <c r="J79" s="187">
        <v>1525</v>
      </c>
      <c r="K79" s="187">
        <v>1257</v>
      </c>
      <c r="L79" s="187">
        <v>887</v>
      </c>
      <c r="M79" s="187">
        <v>1176</v>
      </c>
      <c r="N79" s="187">
        <v>1388</v>
      </c>
      <c r="O79" s="187">
        <v>1165</v>
      </c>
    </row>
    <row r="80" spans="1:15">
      <c r="A80" s="488"/>
      <c r="B80" s="188" t="s">
        <v>51</v>
      </c>
      <c r="C80" s="193">
        <v>862</v>
      </c>
      <c r="D80" s="47">
        <v>1484</v>
      </c>
      <c r="E80" s="47">
        <v>3779</v>
      </c>
      <c r="F80" s="47">
        <v>2441</v>
      </c>
      <c r="G80" s="47">
        <v>4381</v>
      </c>
      <c r="H80" s="47">
        <v>3679</v>
      </c>
      <c r="I80" s="47">
        <v>4275</v>
      </c>
      <c r="J80" s="47">
        <v>3664</v>
      </c>
      <c r="K80" s="47">
        <v>3172</v>
      </c>
      <c r="L80" s="47">
        <v>1590</v>
      </c>
      <c r="M80" s="47">
        <v>2173</v>
      </c>
      <c r="N80" s="47">
        <v>2870</v>
      </c>
      <c r="O80" s="47">
        <v>1909</v>
      </c>
    </row>
    <row r="81" spans="1:15">
      <c r="A81" s="488"/>
      <c r="B81" s="188" t="s">
        <v>52</v>
      </c>
      <c r="C81" s="192">
        <v>4921</v>
      </c>
      <c r="D81" s="187">
        <v>5793</v>
      </c>
      <c r="E81" s="187">
        <v>5814</v>
      </c>
      <c r="F81" s="187">
        <v>4437</v>
      </c>
      <c r="G81" s="187">
        <v>8067</v>
      </c>
      <c r="H81" s="187">
        <v>7858</v>
      </c>
      <c r="I81" s="187">
        <v>7944</v>
      </c>
      <c r="J81" s="187">
        <v>6784</v>
      </c>
      <c r="K81" s="187">
        <v>5817</v>
      </c>
      <c r="L81" s="187">
        <v>3049</v>
      </c>
      <c r="M81" s="187">
        <v>4031</v>
      </c>
      <c r="N81" s="187">
        <v>5943</v>
      </c>
      <c r="O81" s="187">
        <v>4337</v>
      </c>
    </row>
    <row r="82" spans="1:15">
      <c r="A82" s="488"/>
      <c r="B82" s="188" t="s">
        <v>53</v>
      </c>
      <c r="C82" s="193">
        <v>1004</v>
      </c>
      <c r="D82" s="47">
        <v>939</v>
      </c>
      <c r="E82" s="47">
        <v>902</v>
      </c>
      <c r="F82" s="47">
        <v>1834</v>
      </c>
      <c r="G82" s="47">
        <v>2017</v>
      </c>
      <c r="H82" s="47">
        <v>2800</v>
      </c>
      <c r="I82" s="47">
        <v>2070</v>
      </c>
      <c r="J82" s="47">
        <v>3149</v>
      </c>
      <c r="K82" s="47">
        <v>2516</v>
      </c>
      <c r="L82" s="47">
        <v>1421</v>
      </c>
      <c r="M82" s="47">
        <v>1854</v>
      </c>
      <c r="N82" s="47">
        <v>2486</v>
      </c>
      <c r="O82" s="47">
        <v>1594</v>
      </c>
    </row>
    <row r="83" spans="1:15">
      <c r="A83" s="488"/>
      <c r="B83" s="188" t="s">
        <v>54</v>
      </c>
      <c r="C83" s="192">
        <v>1127</v>
      </c>
      <c r="D83" s="187">
        <v>1157</v>
      </c>
      <c r="E83" s="187">
        <v>3375</v>
      </c>
      <c r="F83" s="187">
        <v>1589</v>
      </c>
      <c r="G83" s="187">
        <v>1746</v>
      </c>
      <c r="H83" s="187">
        <v>3764</v>
      </c>
      <c r="I83" s="187">
        <v>3812</v>
      </c>
      <c r="J83" s="187">
        <v>3053</v>
      </c>
      <c r="K83" s="187">
        <v>2545</v>
      </c>
      <c r="L83" s="187">
        <v>1834</v>
      </c>
      <c r="M83" s="187">
        <v>1496</v>
      </c>
      <c r="N83" s="187">
        <v>1816</v>
      </c>
      <c r="O83" s="187">
        <v>1495</v>
      </c>
    </row>
    <row r="84" spans="1:15">
      <c r="A84" s="488"/>
      <c r="B84" s="188" t="s">
        <v>82</v>
      </c>
      <c r="C84" s="210" t="s">
        <v>455</v>
      </c>
      <c r="D84" s="210" t="s">
        <v>455</v>
      </c>
      <c r="E84" s="210" t="s">
        <v>455</v>
      </c>
      <c r="F84" s="210" t="s">
        <v>455</v>
      </c>
      <c r="G84" s="210" t="s">
        <v>455</v>
      </c>
      <c r="H84" s="210" t="s">
        <v>455</v>
      </c>
      <c r="I84" s="210" t="s">
        <v>455</v>
      </c>
      <c r="J84" s="210" t="s">
        <v>455</v>
      </c>
      <c r="K84" s="210" t="s">
        <v>455</v>
      </c>
      <c r="L84" s="210" t="s">
        <v>455</v>
      </c>
      <c r="M84" s="210" t="s">
        <v>455</v>
      </c>
      <c r="N84" s="210" t="s">
        <v>455</v>
      </c>
      <c r="O84" s="47">
        <v>828</v>
      </c>
    </row>
    <row r="85" spans="1:15">
      <c r="A85" s="488"/>
      <c r="B85" s="188" t="s">
        <v>55</v>
      </c>
      <c r="C85" s="192">
        <v>1873</v>
      </c>
      <c r="D85" s="187">
        <v>6012</v>
      </c>
      <c r="E85" s="187">
        <v>5988</v>
      </c>
      <c r="F85" s="187">
        <v>2734</v>
      </c>
      <c r="G85" s="187">
        <v>3405</v>
      </c>
      <c r="H85" s="187">
        <v>7045</v>
      </c>
      <c r="I85" s="187">
        <v>6604</v>
      </c>
      <c r="J85" s="187">
        <v>5570</v>
      </c>
      <c r="K85" s="187">
        <v>4822</v>
      </c>
      <c r="L85" s="187">
        <v>2158</v>
      </c>
      <c r="M85" s="187">
        <v>3357</v>
      </c>
      <c r="N85" s="187">
        <v>3726</v>
      </c>
      <c r="O85" s="187">
        <v>2152</v>
      </c>
    </row>
    <row r="86" spans="1:15">
      <c r="A86" s="488"/>
      <c r="B86" s="188" t="s">
        <v>56</v>
      </c>
      <c r="C86" s="193">
        <v>1133</v>
      </c>
      <c r="D86" s="47">
        <v>1128</v>
      </c>
      <c r="E86" s="47">
        <v>922</v>
      </c>
      <c r="F86" s="47">
        <v>2479</v>
      </c>
      <c r="G86" s="47">
        <v>2467</v>
      </c>
      <c r="H86" s="47">
        <v>4249</v>
      </c>
      <c r="I86" s="47">
        <v>4277</v>
      </c>
      <c r="J86" s="47">
        <v>3494</v>
      </c>
      <c r="K86" s="47">
        <v>2626</v>
      </c>
      <c r="L86" s="47">
        <v>1592</v>
      </c>
      <c r="M86" s="47">
        <v>1992</v>
      </c>
      <c r="N86" s="47">
        <v>2439</v>
      </c>
      <c r="O86" s="47">
        <v>1601</v>
      </c>
    </row>
    <row r="87" spans="1:15">
      <c r="A87" s="488"/>
      <c r="B87" s="188" t="s">
        <v>57</v>
      </c>
      <c r="C87" s="210" t="s">
        <v>455</v>
      </c>
      <c r="D87" s="210" t="s">
        <v>455</v>
      </c>
      <c r="E87" s="210" t="s">
        <v>455</v>
      </c>
      <c r="F87" s="210" t="s">
        <v>455</v>
      </c>
      <c r="G87" s="210" t="s">
        <v>455</v>
      </c>
      <c r="H87" s="210" t="s">
        <v>455</v>
      </c>
      <c r="I87" s="210" t="s">
        <v>455</v>
      </c>
      <c r="J87" s="187">
        <v>1197</v>
      </c>
      <c r="K87" s="187">
        <v>1009</v>
      </c>
      <c r="L87" s="187">
        <v>1628</v>
      </c>
      <c r="M87" s="187">
        <v>1245</v>
      </c>
      <c r="N87" s="187">
        <v>1182</v>
      </c>
      <c r="O87" s="187">
        <v>1060</v>
      </c>
    </row>
    <row r="88" spans="1:15">
      <c r="A88" s="488"/>
      <c r="B88" s="188" t="s">
        <v>58</v>
      </c>
      <c r="C88" s="193">
        <v>1382</v>
      </c>
      <c r="D88" s="47">
        <v>1254</v>
      </c>
      <c r="E88" s="47">
        <v>1032</v>
      </c>
      <c r="F88" s="47">
        <v>1089</v>
      </c>
      <c r="G88" s="47">
        <v>1177</v>
      </c>
      <c r="H88" s="47">
        <v>3652</v>
      </c>
      <c r="I88" s="47">
        <v>5057</v>
      </c>
      <c r="J88" s="47">
        <v>3038</v>
      </c>
      <c r="K88" s="47">
        <v>2279</v>
      </c>
      <c r="L88" s="47">
        <v>1667</v>
      </c>
      <c r="M88" s="47">
        <v>1419</v>
      </c>
      <c r="N88" s="47">
        <v>2248</v>
      </c>
      <c r="O88" s="47">
        <v>1312</v>
      </c>
    </row>
    <row r="89" spans="1:15">
      <c r="A89" s="488"/>
      <c r="B89" s="188" t="s">
        <v>59</v>
      </c>
      <c r="C89" s="192">
        <v>419</v>
      </c>
      <c r="D89" s="187">
        <v>329</v>
      </c>
      <c r="E89" s="187">
        <v>441</v>
      </c>
      <c r="F89" s="187">
        <v>571</v>
      </c>
      <c r="G89" s="187">
        <v>571</v>
      </c>
      <c r="H89" s="187">
        <v>509</v>
      </c>
      <c r="I89" s="187">
        <v>629</v>
      </c>
      <c r="J89" s="187">
        <v>524</v>
      </c>
      <c r="K89" s="187">
        <v>416</v>
      </c>
      <c r="L89" s="187">
        <v>1136</v>
      </c>
      <c r="M89" s="187">
        <v>679</v>
      </c>
      <c r="N89" s="187">
        <v>423</v>
      </c>
      <c r="O89" s="187">
        <v>602</v>
      </c>
    </row>
    <row r="90" spans="1:15">
      <c r="A90" s="488"/>
      <c r="B90" s="188" t="s">
        <v>60</v>
      </c>
      <c r="C90" s="193">
        <v>379</v>
      </c>
      <c r="D90" s="47">
        <v>409</v>
      </c>
      <c r="E90" s="47">
        <v>381</v>
      </c>
      <c r="F90" s="47">
        <v>427</v>
      </c>
      <c r="G90" s="47">
        <v>374</v>
      </c>
      <c r="H90" s="47">
        <v>360</v>
      </c>
      <c r="I90" s="47">
        <v>457</v>
      </c>
      <c r="J90" s="47">
        <v>417</v>
      </c>
      <c r="K90" s="47">
        <v>262</v>
      </c>
      <c r="L90" s="47">
        <v>502</v>
      </c>
      <c r="M90" s="47">
        <v>603</v>
      </c>
      <c r="N90" s="47">
        <v>506</v>
      </c>
      <c r="O90" s="47">
        <v>643</v>
      </c>
    </row>
    <row r="91" spans="1:15">
      <c r="A91" s="504" t="s">
        <v>344</v>
      </c>
      <c r="B91" s="188" t="s">
        <v>46</v>
      </c>
      <c r="C91" s="210" t="s">
        <v>455</v>
      </c>
      <c r="D91" s="210" t="s">
        <v>455</v>
      </c>
      <c r="E91" s="210" t="s">
        <v>455</v>
      </c>
      <c r="F91" s="210" t="s">
        <v>455</v>
      </c>
      <c r="G91" s="210" t="s">
        <v>455</v>
      </c>
      <c r="H91" s="210" t="s">
        <v>455</v>
      </c>
      <c r="I91" s="210" t="s">
        <v>455</v>
      </c>
      <c r="J91" s="11">
        <v>98.675496999999993</v>
      </c>
      <c r="K91" s="11">
        <v>102.14067</v>
      </c>
      <c r="L91" s="11">
        <v>104.47761</v>
      </c>
      <c r="M91" s="11">
        <v>102.19982</v>
      </c>
      <c r="N91" s="11">
        <v>102.45399</v>
      </c>
      <c r="O91" s="11">
        <v>101.28894</v>
      </c>
    </row>
    <row r="92" spans="1:15">
      <c r="A92" s="488"/>
      <c r="B92" s="188" t="s">
        <v>47</v>
      </c>
      <c r="C92" s="11">
        <v>101.61527</v>
      </c>
      <c r="D92" s="11">
        <v>99.560760999999999</v>
      </c>
      <c r="E92" s="11">
        <v>103.76506000000001</v>
      </c>
      <c r="F92" s="11">
        <v>105.19645</v>
      </c>
      <c r="G92" s="11">
        <v>104.50069999999999</v>
      </c>
      <c r="H92" s="11">
        <v>107.11382</v>
      </c>
      <c r="I92" s="11">
        <v>106.93642</v>
      </c>
      <c r="J92" s="11">
        <v>102.46769</v>
      </c>
      <c r="K92" s="11">
        <v>104.79134000000001</v>
      </c>
      <c r="L92" s="11">
        <v>103.78151</v>
      </c>
      <c r="M92" s="11">
        <v>106.70220999999999</v>
      </c>
      <c r="N92" s="11">
        <v>104.60469000000001</v>
      </c>
      <c r="O92" s="11">
        <v>101.19136</v>
      </c>
    </row>
    <row r="93" spans="1:15">
      <c r="A93" s="488"/>
      <c r="B93" s="188" t="s">
        <v>48</v>
      </c>
      <c r="C93" s="11">
        <v>101.61074000000001</v>
      </c>
      <c r="D93" s="11">
        <v>102.27273</v>
      </c>
      <c r="E93" s="11">
        <v>102.30643000000001</v>
      </c>
      <c r="F93" s="11">
        <v>103.05262999999999</v>
      </c>
      <c r="G93" s="11">
        <v>104.62312</v>
      </c>
      <c r="H93" s="11">
        <v>105.55556</v>
      </c>
      <c r="I93" s="11">
        <v>106.95265999999999</v>
      </c>
      <c r="J93" s="11">
        <v>105.97156</v>
      </c>
      <c r="K93" s="11">
        <v>106.98351</v>
      </c>
      <c r="L93" s="11">
        <v>103.81887999999999</v>
      </c>
      <c r="M93" s="11">
        <v>102.15154</v>
      </c>
      <c r="N93" s="11">
        <v>99.745222999999996</v>
      </c>
      <c r="O93" s="11">
        <v>103.28032</v>
      </c>
    </row>
    <row r="94" spans="1:15">
      <c r="A94" s="488"/>
      <c r="B94" s="188" t="s">
        <v>49</v>
      </c>
      <c r="C94" s="11">
        <v>100.34783</v>
      </c>
      <c r="D94" s="11">
        <v>104.81064000000001</v>
      </c>
      <c r="E94" s="11">
        <v>105.10805999999999</v>
      </c>
      <c r="F94" s="11">
        <v>108.48214</v>
      </c>
      <c r="G94" s="11">
        <v>104.40098</v>
      </c>
      <c r="H94" s="11">
        <v>105.58338999999999</v>
      </c>
      <c r="I94" s="11">
        <v>107</v>
      </c>
      <c r="J94" s="11">
        <v>105.80168999999999</v>
      </c>
      <c r="K94" s="11">
        <v>105.62092</v>
      </c>
      <c r="L94" s="11">
        <v>104.60683</v>
      </c>
      <c r="M94" s="11">
        <v>103.87841</v>
      </c>
      <c r="N94" s="11">
        <v>104.15205</v>
      </c>
      <c r="O94" s="11">
        <v>100.94450999999999</v>
      </c>
    </row>
    <row r="95" spans="1:15">
      <c r="A95" s="488"/>
      <c r="B95" s="188" t="s">
        <v>50</v>
      </c>
      <c r="C95" s="11">
        <v>102.40826</v>
      </c>
      <c r="D95" s="11">
        <v>105.87393</v>
      </c>
      <c r="E95" s="11">
        <v>101.91458</v>
      </c>
      <c r="F95" s="11">
        <v>103.95108</v>
      </c>
      <c r="G95" s="11">
        <v>104.66039000000001</v>
      </c>
      <c r="H95" s="11">
        <v>106.82508</v>
      </c>
      <c r="I95" s="11">
        <v>106.7731</v>
      </c>
      <c r="J95" s="11">
        <v>108.72131</v>
      </c>
      <c r="K95" s="11">
        <v>106.36436</v>
      </c>
      <c r="L95" s="11">
        <v>104.73506</v>
      </c>
      <c r="M95" s="11">
        <v>103.9966</v>
      </c>
      <c r="N95" s="11">
        <v>102.95389</v>
      </c>
      <c r="O95" s="11">
        <v>98.626609000000002</v>
      </c>
    </row>
    <row r="96" spans="1:15">
      <c r="A96" s="488"/>
      <c r="B96" s="188" t="s">
        <v>51</v>
      </c>
      <c r="C96" s="11">
        <v>100.81206</v>
      </c>
      <c r="D96" s="11">
        <v>104.11051</v>
      </c>
      <c r="E96" s="11">
        <v>105.08071</v>
      </c>
      <c r="F96" s="11">
        <v>103.44121</v>
      </c>
      <c r="G96" s="11">
        <v>104.42821000000001</v>
      </c>
      <c r="H96" s="11">
        <v>105.13727</v>
      </c>
      <c r="I96" s="11">
        <v>106.10526</v>
      </c>
      <c r="J96" s="11">
        <v>105.56769</v>
      </c>
      <c r="K96" s="11">
        <v>106.74653000000001</v>
      </c>
      <c r="L96" s="11">
        <v>103.6478</v>
      </c>
      <c r="M96" s="11">
        <v>102.89922</v>
      </c>
      <c r="N96" s="11">
        <v>104.21603</v>
      </c>
      <c r="O96" s="11">
        <v>103.98114</v>
      </c>
    </row>
    <row r="97" spans="1:15">
      <c r="A97" s="488"/>
      <c r="B97" s="188" t="s">
        <v>52</v>
      </c>
      <c r="C97" s="11">
        <v>100.95509</v>
      </c>
      <c r="D97" s="11">
        <v>100.88037</v>
      </c>
      <c r="E97" s="11">
        <v>102.82078</v>
      </c>
      <c r="F97" s="11">
        <v>102.32138999999999</v>
      </c>
      <c r="G97" s="11">
        <v>103.04946</v>
      </c>
      <c r="H97" s="11">
        <v>102.95241</v>
      </c>
      <c r="I97" s="11">
        <v>105.03525</v>
      </c>
      <c r="J97" s="11">
        <v>105.38030999999999</v>
      </c>
      <c r="K97" s="11">
        <v>106.20595</v>
      </c>
      <c r="L97" s="11">
        <v>104.72286</v>
      </c>
      <c r="M97" s="11">
        <v>103.79558</v>
      </c>
      <c r="N97" s="11">
        <v>104.05519</v>
      </c>
      <c r="O97" s="11">
        <v>103.62000999999999</v>
      </c>
    </row>
    <row r="98" spans="1:15">
      <c r="A98" s="488"/>
      <c r="B98" s="188" t="s">
        <v>53</v>
      </c>
      <c r="C98" s="11">
        <v>104.28287</v>
      </c>
      <c r="D98" s="11">
        <v>103.62087</v>
      </c>
      <c r="E98" s="11">
        <v>102.43902</v>
      </c>
      <c r="F98" s="11">
        <v>102.94438</v>
      </c>
      <c r="G98" s="11">
        <v>102.72682</v>
      </c>
      <c r="H98" s="11">
        <v>107.82143000000001</v>
      </c>
      <c r="I98" s="11">
        <v>107.97101000000001</v>
      </c>
      <c r="J98" s="11">
        <v>106.76405</v>
      </c>
      <c r="K98" s="11">
        <v>109.45946000000001</v>
      </c>
      <c r="L98" s="11">
        <v>106.19282</v>
      </c>
      <c r="M98" s="11">
        <v>104.63862</v>
      </c>
      <c r="N98" s="11">
        <v>105.26951</v>
      </c>
      <c r="O98" s="11">
        <v>105.70891</v>
      </c>
    </row>
    <row r="99" spans="1:15">
      <c r="A99" s="488"/>
      <c r="B99" s="188" t="s">
        <v>54</v>
      </c>
      <c r="C99" s="11">
        <v>98.580302000000003</v>
      </c>
      <c r="D99" s="11">
        <v>102.93863</v>
      </c>
      <c r="E99" s="11">
        <v>103.67407</v>
      </c>
      <c r="F99" s="11">
        <v>103.39836</v>
      </c>
      <c r="G99" s="11">
        <v>104.29553</v>
      </c>
      <c r="H99" s="11">
        <v>107.678</v>
      </c>
      <c r="I99" s="11">
        <v>110.17838</v>
      </c>
      <c r="J99" s="11">
        <v>107.66459</v>
      </c>
      <c r="K99" s="11">
        <v>106.40472</v>
      </c>
      <c r="L99" s="11">
        <v>108.06979</v>
      </c>
      <c r="M99" s="11">
        <v>108.55615</v>
      </c>
      <c r="N99" s="11">
        <v>105.56167000000001</v>
      </c>
      <c r="O99" s="11">
        <v>107.35786</v>
      </c>
    </row>
    <row r="100" spans="1:15">
      <c r="A100" s="488"/>
      <c r="B100" s="188" t="s">
        <v>82</v>
      </c>
      <c r="C100" s="210" t="s">
        <v>455</v>
      </c>
      <c r="D100" s="210" t="s">
        <v>455</v>
      </c>
      <c r="E100" s="210" t="s">
        <v>455</v>
      </c>
      <c r="F100" s="210" t="s">
        <v>455</v>
      </c>
      <c r="G100" s="210" t="s">
        <v>455</v>
      </c>
      <c r="H100" s="210" t="s">
        <v>455</v>
      </c>
      <c r="I100" s="210" t="s">
        <v>455</v>
      </c>
      <c r="J100" s="210" t="s">
        <v>455</v>
      </c>
      <c r="K100" s="210" t="s">
        <v>455</v>
      </c>
      <c r="L100" s="210" t="s">
        <v>455</v>
      </c>
      <c r="M100" s="210" t="s">
        <v>455</v>
      </c>
      <c r="N100" s="210" t="s">
        <v>455</v>
      </c>
      <c r="O100" s="11">
        <v>103.26087</v>
      </c>
    </row>
    <row r="101" spans="1:15">
      <c r="A101" s="488"/>
      <c r="B101" s="188" t="s">
        <v>55</v>
      </c>
      <c r="C101" s="11">
        <v>103.95088</v>
      </c>
      <c r="D101" s="11">
        <v>105.05655</v>
      </c>
      <c r="E101" s="11">
        <v>104.89312</v>
      </c>
      <c r="F101" s="11">
        <v>103.80395</v>
      </c>
      <c r="G101" s="11">
        <v>105.11013</v>
      </c>
      <c r="H101" s="11">
        <v>108.9709</v>
      </c>
      <c r="I101" s="11">
        <v>108.43428</v>
      </c>
      <c r="J101" s="11">
        <v>108.83302999999999</v>
      </c>
      <c r="K101" s="11">
        <v>108.75156</v>
      </c>
      <c r="L101" s="11">
        <v>106.53382999999999</v>
      </c>
      <c r="M101" s="11">
        <v>105.6896</v>
      </c>
      <c r="N101" s="11">
        <v>107.46108</v>
      </c>
      <c r="O101" s="11">
        <v>103.20632000000001</v>
      </c>
    </row>
    <row r="102" spans="1:15">
      <c r="A102" s="488"/>
      <c r="B102" s="188" t="s">
        <v>56</v>
      </c>
      <c r="C102" s="11">
        <v>103.00088</v>
      </c>
      <c r="D102" s="11">
        <v>104.78722999999999</v>
      </c>
      <c r="E102" s="11">
        <v>104.44685</v>
      </c>
      <c r="F102" s="11">
        <v>104.3566</v>
      </c>
      <c r="G102" s="11">
        <v>107.7422</v>
      </c>
      <c r="H102" s="11">
        <v>110.49659</v>
      </c>
      <c r="I102" s="11">
        <v>109.21205999999999</v>
      </c>
      <c r="J102" s="11">
        <v>108.44305</v>
      </c>
      <c r="K102" s="11">
        <v>110.31988</v>
      </c>
      <c r="L102" s="11">
        <v>106.65828999999999</v>
      </c>
      <c r="M102" s="11">
        <v>106.4759</v>
      </c>
      <c r="N102" s="11">
        <v>105.74006</v>
      </c>
      <c r="O102" s="11">
        <v>105.74641</v>
      </c>
    </row>
    <row r="103" spans="1:15">
      <c r="A103" s="488"/>
      <c r="B103" s="188" t="s">
        <v>57</v>
      </c>
      <c r="C103" s="210" t="s">
        <v>455</v>
      </c>
      <c r="D103" s="210" t="s">
        <v>455</v>
      </c>
      <c r="E103" s="210" t="s">
        <v>455</v>
      </c>
      <c r="F103" s="210" t="s">
        <v>455</v>
      </c>
      <c r="G103" s="210" t="s">
        <v>455</v>
      </c>
      <c r="H103" s="210" t="s">
        <v>455</v>
      </c>
      <c r="I103" s="210" t="s">
        <v>455</v>
      </c>
      <c r="J103" s="11">
        <v>111.44528</v>
      </c>
      <c r="K103" s="11">
        <v>111.00099</v>
      </c>
      <c r="L103" s="11">
        <v>105.09828</v>
      </c>
      <c r="M103" s="11">
        <v>104.33735</v>
      </c>
      <c r="N103" s="11">
        <v>105.32995</v>
      </c>
      <c r="O103" s="11">
        <v>104.33962</v>
      </c>
    </row>
    <row r="104" spans="1:15">
      <c r="A104" s="488"/>
      <c r="B104" s="188" t="s">
        <v>58</v>
      </c>
      <c r="C104" s="11">
        <v>99.855282000000003</v>
      </c>
      <c r="D104" s="11">
        <v>101.43541</v>
      </c>
      <c r="E104" s="11">
        <v>102.32558</v>
      </c>
      <c r="F104" s="11">
        <v>103.58127</v>
      </c>
      <c r="G104" s="11">
        <v>105.09771000000001</v>
      </c>
      <c r="H104" s="11">
        <v>105.64073999999999</v>
      </c>
      <c r="I104" s="11">
        <v>109.39292</v>
      </c>
      <c r="J104" s="11">
        <v>107.80118</v>
      </c>
      <c r="K104" s="11">
        <v>110.48706</v>
      </c>
      <c r="L104" s="11">
        <v>108.33833</v>
      </c>
      <c r="M104" s="11">
        <v>107.75194</v>
      </c>
      <c r="N104" s="11">
        <v>106.31673000000001</v>
      </c>
      <c r="O104" s="11">
        <v>103.5061</v>
      </c>
    </row>
    <row r="105" spans="1:15">
      <c r="A105" s="488"/>
      <c r="B105" s="188" t="s">
        <v>59</v>
      </c>
      <c r="C105" s="11">
        <v>101.43198</v>
      </c>
      <c r="D105" s="11">
        <v>105.47112</v>
      </c>
      <c r="E105" s="11">
        <v>100</v>
      </c>
      <c r="F105" s="11">
        <v>101.75131</v>
      </c>
      <c r="G105" s="11">
        <v>102.27670999999999</v>
      </c>
      <c r="H105" s="11">
        <v>105.89391000000001</v>
      </c>
      <c r="I105" s="11">
        <v>111.28776000000001</v>
      </c>
      <c r="J105" s="11">
        <v>105.53435</v>
      </c>
      <c r="K105" s="11">
        <v>111.77885000000001</v>
      </c>
      <c r="L105" s="11">
        <v>107.74648000000001</v>
      </c>
      <c r="M105" s="11">
        <v>105.59647</v>
      </c>
      <c r="N105" s="11">
        <v>105.43735</v>
      </c>
      <c r="O105" s="11">
        <v>103.65449</v>
      </c>
    </row>
    <row r="106" spans="1:15">
      <c r="A106" s="488"/>
      <c r="B106" s="188" t="s">
        <v>60</v>
      </c>
      <c r="C106" s="11">
        <v>105.27704</v>
      </c>
      <c r="D106" s="11">
        <v>101.95599</v>
      </c>
      <c r="E106" s="11">
        <v>101.83727</v>
      </c>
      <c r="F106" s="11">
        <v>103.0445</v>
      </c>
      <c r="G106" s="11">
        <v>102.94118</v>
      </c>
      <c r="H106" s="11">
        <v>102.77778000000001</v>
      </c>
      <c r="I106" s="11">
        <v>101.96937</v>
      </c>
      <c r="J106" s="11">
        <v>101.19904</v>
      </c>
      <c r="K106" s="11">
        <v>105.72519</v>
      </c>
      <c r="L106" s="11">
        <v>106.3745</v>
      </c>
      <c r="M106" s="11">
        <v>102.81923999999999</v>
      </c>
      <c r="N106" s="11">
        <v>104.1502</v>
      </c>
      <c r="O106" s="11">
        <v>104.35459</v>
      </c>
    </row>
    <row r="107" spans="1:15" s="388" customFormat="1">
      <c r="A107" s="434" t="s">
        <v>610</v>
      </c>
      <c r="B107" s="434"/>
      <c r="C107" s="434"/>
      <c r="D107" s="434"/>
      <c r="E107" s="434"/>
      <c r="F107" s="434"/>
      <c r="G107" s="434"/>
      <c r="H107" s="434"/>
      <c r="I107" s="434"/>
      <c r="J107" s="434"/>
      <c r="K107" s="434"/>
      <c r="L107" s="434"/>
      <c r="M107" s="434"/>
      <c r="N107" s="434"/>
      <c r="O107" s="434"/>
    </row>
    <row r="109" spans="1:15">
      <c r="A109" s="437" t="s">
        <v>475</v>
      </c>
      <c r="B109" s="437"/>
      <c r="C109" s="437"/>
      <c r="D109" s="437"/>
      <c r="E109" s="437"/>
      <c r="F109" s="437"/>
      <c r="G109" s="437"/>
      <c r="H109" s="437"/>
      <c r="I109" s="437"/>
      <c r="J109" s="437"/>
      <c r="K109" s="437"/>
      <c r="L109" s="437"/>
      <c r="M109" s="437"/>
      <c r="N109" s="437"/>
      <c r="O109" s="437"/>
    </row>
    <row r="110" spans="1:15" s="388" customFormat="1">
      <c r="A110" s="431" t="s">
        <v>796</v>
      </c>
      <c r="B110" s="431"/>
      <c r="C110" s="431"/>
      <c r="D110" s="431"/>
      <c r="E110" s="431"/>
      <c r="F110" s="431"/>
      <c r="G110" s="431"/>
      <c r="H110" s="431"/>
      <c r="I110" s="431"/>
      <c r="J110" s="431"/>
      <c r="K110" s="431"/>
      <c r="L110" s="431"/>
      <c r="M110" s="431"/>
      <c r="N110" s="431"/>
      <c r="O110" s="431"/>
    </row>
    <row r="111" spans="1:15">
      <c r="A111" s="178"/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</row>
    <row r="112" spans="1:15">
      <c r="A112" s="498" t="s">
        <v>80</v>
      </c>
      <c r="B112" s="489">
        <v>2015</v>
      </c>
      <c r="C112" s="489"/>
      <c r="D112" s="489">
        <v>2017</v>
      </c>
      <c r="E112" s="489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</row>
    <row r="113" spans="1:15" ht="30">
      <c r="A113" s="490"/>
      <c r="B113" s="194" t="s">
        <v>44</v>
      </c>
      <c r="C113" s="194" t="s">
        <v>45</v>
      </c>
      <c r="D113" s="194" t="s">
        <v>44</v>
      </c>
      <c r="E113" s="194" t="s">
        <v>45</v>
      </c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</row>
    <row r="114" spans="1:15">
      <c r="A114" s="209" t="s">
        <v>46</v>
      </c>
      <c r="B114" s="408">
        <v>1.0181089999999999</v>
      </c>
      <c r="C114" s="408">
        <v>2.6641700000000001E-2</v>
      </c>
      <c r="D114" s="408">
        <v>1.0131650000000001</v>
      </c>
      <c r="E114" s="408">
        <v>1.191E-2</v>
      </c>
      <c r="F114" s="178"/>
      <c r="G114" s="178"/>
      <c r="H114" s="178"/>
      <c r="I114" s="178"/>
      <c r="J114" s="178"/>
      <c r="K114" s="10"/>
      <c r="L114" s="12"/>
      <c r="M114" s="178"/>
      <c r="N114" s="10"/>
      <c r="O114" s="12"/>
    </row>
    <row r="115" spans="1:15">
      <c r="A115" s="209" t="s">
        <v>47</v>
      </c>
      <c r="B115" s="408">
        <v>1.012767</v>
      </c>
      <c r="C115" s="408">
        <v>2.2623899999999999E-2</v>
      </c>
      <c r="D115" s="408">
        <v>1.014189</v>
      </c>
      <c r="E115" s="408">
        <v>1.27367E-2</v>
      </c>
      <c r="F115" s="178"/>
      <c r="G115" s="178"/>
      <c r="H115" s="178"/>
      <c r="I115" s="178"/>
      <c r="J115" s="178"/>
      <c r="K115" s="10"/>
      <c r="L115" s="12"/>
      <c r="M115" s="178"/>
      <c r="N115" s="10"/>
      <c r="O115" s="12"/>
    </row>
    <row r="116" spans="1:15">
      <c r="A116" s="209" t="s">
        <v>48</v>
      </c>
      <c r="B116" s="408">
        <v>0.98848849999999999</v>
      </c>
      <c r="C116" s="408">
        <v>1.8141399999999998E-2</v>
      </c>
      <c r="D116" s="408">
        <v>1.0317499999999999</v>
      </c>
      <c r="E116" s="408">
        <v>1.4559000000000001E-2</v>
      </c>
      <c r="F116" s="178"/>
      <c r="G116" s="178"/>
      <c r="H116" s="178"/>
      <c r="I116" s="178"/>
      <c r="J116" s="178"/>
      <c r="K116" s="10"/>
      <c r="L116" s="12"/>
      <c r="M116" s="178"/>
      <c r="N116" s="10"/>
      <c r="O116" s="12"/>
    </row>
    <row r="117" spans="1:15">
      <c r="A117" s="209" t="s">
        <v>49</v>
      </c>
      <c r="B117" s="408">
        <v>1.0442499999999999</v>
      </c>
      <c r="C117" s="408">
        <v>1.6005100000000001E-2</v>
      </c>
      <c r="D117" s="408">
        <v>1.0150239999999999</v>
      </c>
      <c r="E117" s="408">
        <v>1.2753799999999999E-2</v>
      </c>
      <c r="F117" s="178"/>
      <c r="G117" s="178"/>
      <c r="H117" s="178"/>
      <c r="I117" s="178"/>
      <c r="J117" s="178"/>
      <c r="K117" s="10"/>
      <c r="L117" s="12"/>
      <c r="M117" s="178"/>
      <c r="N117" s="10"/>
      <c r="O117" s="12"/>
    </row>
    <row r="118" spans="1:15">
      <c r="A118" s="209" t="s">
        <v>50</v>
      </c>
      <c r="B118" s="408">
        <v>1.026678</v>
      </c>
      <c r="C118" s="408">
        <v>1.23593E-2</v>
      </c>
      <c r="D118" s="408">
        <v>0.98229750000000005</v>
      </c>
      <c r="E118" s="408">
        <v>1.15029E-2</v>
      </c>
      <c r="F118" s="178"/>
      <c r="G118" s="178"/>
      <c r="H118" s="178"/>
      <c r="I118" s="178"/>
      <c r="J118" s="178"/>
      <c r="K118" s="10"/>
      <c r="L118" s="12"/>
      <c r="M118" s="178"/>
      <c r="N118" s="10"/>
      <c r="O118" s="12"/>
    </row>
    <row r="119" spans="1:15">
      <c r="A119" s="209" t="s">
        <v>51</v>
      </c>
      <c r="B119" s="408">
        <v>1.0272030000000001</v>
      </c>
      <c r="C119" s="408">
        <v>1.1198400000000001E-2</v>
      </c>
      <c r="D119" s="408">
        <v>1.045301</v>
      </c>
      <c r="E119" s="408">
        <v>1.3703999999999999E-2</v>
      </c>
      <c r="F119" s="178"/>
      <c r="G119" s="178"/>
      <c r="H119" s="178"/>
      <c r="I119" s="178"/>
      <c r="J119" s="178"/>
      <c r="K119" s="10"/>
      <c r="L119" s="12"/>
      <c r="M119" s="178"/>
      <c r="N119" s="10"/>
      <c r="O119" s="12"/>
    </row>
    <row r="120" spans="1:15">
      <c r="A120" s="209" t="s">
        <v>52</v>
      </c>
      <c r="B120" s="408">
        <v>1.038826</v>
      </c>
      <c r="C120" s="408">
        <v>8.0806000000000003E-3</v>
      </c>
      <c r="D120" s="408">
        <v>1.0256860000000001</v>
      </c>
      <c r="E120" s="408">
        <v>1.1797500000000001E-2</v>
      </c>
      <c r="F120" s="178"/>
      <c r="G120" s="178"/>
      <c r="H120" s="178"/>
      <c r="I120" s="178"/>
      <c r="J120" s="178"/>
      <c r="K120" s="10"/>
      <c r="L120" s="12"/>
      <c r="M120" s="178"/>
      <c r="N120" s="10"/>
      <c r="O120" s="12"/>
    </row>
    <row r="121" spans="1:15">
      <c r="A121" s="209" t="s">
        <v>53</v>
      </c>
      <c r="B121" s="408">
        <v>1.0402100000000001</v>
      </c>
      <c r="C121" s="408">
        <v>1.12432E-2</v>
      </c>
      <c r="D121" s="408">
        <v>1.061626</v>
      </c>
      <c r="E121" s="408">
        <v>1.17421E-2</v>
      </c>
      <c r="F121" s="178"/>
      <c r="G121" s="178"/>
      <c r="H121" s="178"/>
      <c r="I121" s="178"/>
      <c r="J121" s="178"/>
      <c r="K121" s="10"/>
      <c r="L121" s="12"/>
      <c r="M121" s="178"/>
      <c r="N121" s="10"/>
      <c r="O121" s="12"/>
    </row>
    <row r="122" spans="1:15">
      <c r="A122" s="209" t="s">
        <v>54</v>
      </c>
      <c r="B122" s="408">
        <v>1.055356</v>
      </c>
      <c r="C122" s="408">
        <v>1.34526E-2</v>
      </c>
      <c r="D122" s="408">
        <v>1.083018</v>
      </c>
      <c r="E122" s="408">
        <v>1.34203E-2</v>
      </c>
      <c r="F122" s="178"/>
      <c r="G122" s="178"/>
      <c r="H122" s="178"/>
      <c r="I122" s="178"/>
      <c r="J122" s="178"/>
      <c r="K122" s="178"/>
      <c r="L122" s="178"/>
      <c r="M122" s="178"/>
      <c r="N122" s="10"/>
      <c r="O122" s="12"/>
    </row>
    <row r="123" spans="1:15">
      <c r="A123" s="209" t="s">
        <v>82</v>
      </c>
      <c r="B123" s="412" t="s">
        <v>455</v>
      </c>
      <c r="C123" s="412" t="s">
        <v>455</v>
      </c>
      <c r="D123" s="408">
        <v>1.0340370000000001</v>
      </c>
      <c r="E123" s="408">
        <v>1.3696699999999999E-2</v>
      </c>
      <c r="F123" s="178"/>
      <c r="G123" s="178"/>
      <c r="H123" s="178"/>
      <c r="I123" s="178"/>
      <c r="J123" s="178"/>
      <c r="K123" s="10"/>
      <c r="L123" s="12"/>
      <c r="M123" s="178"/>
      <c r="N123" s="10"/>
      <c r="O123" s="12"/>
    </row>
    <row r="124" spans="1:15">
      <c r="A124" s="209" t="s">
        <v>55</v>
      </c>
      <c r="B124" s="408">
        <v>1.065404</v>
      </c>
      <c r="C124" s="408">
        <v>9.8037999999999997E-3</v>
      </c>
      <c r="D124" s="408">
        <v>1.0329550000000001</v>
      </c>
      <c r="E124" s="408">
        <v>1.38497E-2</v>
      </c>
      <c r="F124" s="178"/>
      <c r="G124" s="178"/>
      <c r="H124" s="178"/>
      <c r="I124" s="178"/>
      <c r="J124" s="178"/>
      <c r="K124" s="10"/>
      <c r="L124" s="12"/>
      <c r="M124" s="178"/>
      <c r="N124" s="10"/>
      <c r="O124" s="12"/>
    </row>
    <row r="125" spans="1:15">
      <c r="A125" s="209" t="s">
        <v>56</v>
      </c>
      <c r="B125" s="408">
        <v>1.060705</v>
      </c>
      <c r="C125" s="408">
        <v>1.3943499999999999E-2</v>
      </c>
      <c r="D125" s="408">
        <v>1.0579130000000001</v>
      </c>
      <c r="E125" s="408">
        <v>1.1495500000000001E-2</v>
      </c>
      <c r="F125" s="178"/>
      <c r="G125" s="178"/>
      <c r="H125" s="178"/>
      <c r="I125" s="178"/>
      <c r="J125" s="178"/>
      <c r="K125" s="10"/>
      <c r="L125" s="12"/>
      <c r="M125" s="178"/>
      <c r="N125" s="10"/>
      <c r="O125" s="12"/>
    </row>
    <row r="126" spans="1:15">
      <c r="A126" s="209" t="s">
        <v>57</v>
      </c>
      <c r="B126" s="408">
        <v>1.035039</v>
      </c>
      <c r="C126" s="408">
        <v>1.51004E-2</v>
      </c>
      <c r="D126" s="408">
        <v>1.0472170000000001</v>
      </c>
      <c r="E126" s="408">
        <v>1.41046E-2</v>
      </c>
      <c r="F126" s="178"/>
      <c r="G126" s="178"/>
      <c r="H126" s="178"/>
      <c r="I126" s="178"/>
      <c r="J126" s="178"/>
      <c r="K126" s="10"/>
      <c r="L126" s="12"/>
      <c r="M126" s="178"/>
      <c r="N126" s="10"/>
      <c r="O126" s="12"/>
    </row>
    <row r="127" spans="1:15">
      <c r="A127" s="209" t="s">
        <v>58</v>
      </c>
      <c r="B127" s="408">
        <v>1.05345</v>
      </c>
      <c r="C127" s="408">
        <v>9.9308E-3</v>
      </c>
      <c r="D127" s="408">
        <v>1.029363</v>
      </c>
      <c r="E127" s="408">
        <v>1.3885399999999999E-2</v>
      </c>
      <c r="F127" s="178"/>
      <c r="G127" s="178"/>
      <c r="H127" s="178"/>
      <c r="I127" s="178"/>
      <c r="J127" s="178"/>
      <c r="K127" s="10"/>
      <c r="L127" s="12"/>
      <c r="M127" s="178"/>
      <c r="N127" s="10"/>
      <c r="O127" s="12"/>
    </row>
    <row r="128" spans="1:15">
      <c r="A128" s="209" t="s">
        <v>59</v>
      </c>
      <c r="B128" s="408">
        <v>1.0559080000000001</v>
      </c>
      <c r="C128" s="408">
        <v>2.1303900000000001E-2</v>
      </c>
      <c r="D128" s="408">
        <v>1.040009</v>
      </c>
      <c r="E128" s="408">
        <v>2.0565900000000002E-2</v>
      </c>
      <c r="F128" s="178"/>
      <c r="G128" s="178"/>
      <c r="H128" s="178"/>
      <c r="I128" s="178"/>
      <c r="J128" s="178"/>
      <c r="K128" s="10"/>
      <c r="L128" s="12"/>
      <c r="M128" s="178"/>
      <c r="N128" s="10"/>
      <c r="O128" s="12"/>
    </row>
    <row r="129" spans="1:15">
      <c r="A129" s="209" t="s">
        <v>60</v>
      </c>
      <c r="B129" s="408">
        <v>1.022694</v>
      </c>
      <c r="C129" s="408">
        <v>1.7821900000000002E-2</v>
      </c>
      <c r="D129" s="408">
        <v>1.0517890000000001</v>
      </c>
      <c r="E129" s="408">
        <v>1.83736E-2</v>
      </c>
      <c r="F129" s="178"/>
      <c r="G129" s="178"/>
      <c r="H129" s="178"/>
      <c r="I129" s="178"/>
      <c r="J129" s="178"/>
      <c r="K129" s="10"/>
      <c r="L129" s="12"/>
      <c r="M129" s="178"/>
      <c r="N129" s="10"/>
      <c r="O129" s="12"/>
    </row>
    <row r="130" spans="1:15">
      <c r="A130" s="209" t="s">
        <v>189</v>
      </c>
      <c r="B130" s="408">
        <v>1.0405960000000001</v>
      </c>
      <c r="C130" s="408">
        <v>4.0287999999999999E-3</v>
      </c>
      <c r="D130" s="408">
        <v>1.033649</v>
      </c>
      <c r="E130" s="408">
        <v>5.3619999999999996E-3</v>
      </c>
      <c r="F130" s="178"/>
      <c r="G130" s="178"/>
      <c r="H130" s="178"/>
      <c r="I130" s="178"/>
      <c r="J130" s="178"/>
      <c r="K130" s="10"/>
      <c r="L130" s="12"/>
      <c r="M130" s="178"/>
      <c r="N130" s="10"/>
      <c r="O130" s="12"/>
    </row>
    <row r="131" spans="1:15">
      <c r="A131" s="434" t="s">
        <v>610</v>
      </c>
      <c r="B131" s="434"/>
      <c r="C131" s="434"/>
      <c r="D131" s="434"/>
      <c r="E131" s="434"/>
      <c r="F131" s="171"/>
    </row>
    <row r="132" spans="1:15">
      <c r="A132" s="388"/>
      <c r="B132" s="388"/>
      <c r="C132" s="388"/>
      <c r="D132" s="388"/>
      <c r="E132" s="388"/>
      <c r="F132" s="388"/>
    </row>
    <row r="133" spans="1:15">
      <c r="A133" s="377" t="s">
        <v>612</v>
      </c>
      <c r="B133" s="388"/>
      <c r="C133" s="388"/>
      <c r="D133" s="388"/>
      <c r="E133" s="388"/>
      <c r="F133" s="388"/>
    </row>
    <row r="134" spans="1:15" ht="45.75" customHeight="1">
      <c r="A134" s="442" t="s">
        <v>618</v>
      </c>
      <c r="B134" s="442"/>
      <c r="C134" s="442"/>
      <c r="D134" s="442"/>
      <c r="E134" s="442"/>
      <c r="F134" s="442"/>
    </row>
    <row r="135" spans="1:15" ht="64.5" customHeight="1">
      <c r="A135" s="442" t="s">
        <v>619</v>
      </c>
      <c r="B135" s="442"/>
      <c r="C135" s="442"/>
      <c r="D135" s="442"/>
      <c r="E135" s="442"/>
      <c r="F135" s="442"/>
    </row>
  </sheetData>
  <mergeCells count="20">
    <mergeCell ref="A1:O1"/>
    <mergeCell ref="A5:A20"/>
    <mergeCell ref="A21:A36"/>
    <mergeCell ref="A37:A52"/>
    <mergeCell ref="A59:A74"/>
    <mergeCell ref="A2:O2"/>
    <mergeCell ref="A53:O53"/>
    <mergeCell ref="A55:O55"/>
    <mergeCell ref="A131:E131"/>
    <mergeCell ref="A134:F134"/>
    <mergeCell ref="A135:F135"/>
    <mergeCell ref="A110:O110"/>
    <mergeCell ref="A56:O56"/>
    <mergeCell ref="A107:O107"/>
    <mergeCell ref="A91:A106"/>
    <mergeCell ref="A109:O109"/>
    <mergeCell ref="A112:A113"/>
    <mergeCell ref="D112:E112"/>
    <mergeCell ref="B112:C112"/>
    <mergeCell ref="A75:A9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FB11E-0C5B-4581-BC3F-5669937C8902}">
  <dimension ref="A1:S44"/>
  <sheetViews>
    <sheetView topLeftCell="A16" workbookViewId="0">
      <selection activeCell="A25" sqref="A25:S25"/>
    </sheetView>
  </sheetViews>
  <sheetFormatPr baseColWidth="10" defaultRowHeight="15"/>
  <sheetData>
    <row r="1" spans="1:19">
      <c r="A1" s="437" t="s">
        <v>801</v>
      </c>
      <c r="B1" s="437"/>
      <c r="C1" s="437"/>
      <c r="D1" s="437"/>
      <c r="E1" s="437"/>
      <c r="F1" s="437"/>
      <c r="G1" s="437"/>
      <c r="H1" s="437"/>
    </row>
    <row r="2" spans="1:19" s="388" customFormat="1">
      <c r="A2" s="431" t="s">
        <v>796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9">
      <c r="A4" s="490" t="s">
        <v>83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0"/>
      <c r="B5" s="194" t="s">
        <v>163</v>
      </c>
      <c r="C5" s="194" t="s">
        <v>164</v>
      </c>
      <c r="D5" s="194" t="s">
        <v>344</v>
      </c>
      <c r="E5" s="194" t="s">
        <v>163</v>
      </c>
      <c r="F5" s="194" t="s">
        <v>164</v>
      </c>
      <c r="G5" s="194" t="s">
        <v>344</v>
      </c>
      <c r="H5" s="194" t="s">
        <v>163</v>
      </c>
      <c r="I5" s="194" t="s">
        <v>164</v>
      </c>
      <c r="J5" s="194" t="s">
        <v>344</v>
      </c>
      <c r="K5" s="194" t="s">
        <v>163</v>
      </c>
      <c r="L5" s="194" t="s">
        <v>164</v>
      </c>
      <c r="M5" s="194" t="s">
        <v>344</v>
      </c>
      <c r="N5" s="194" t="s">
        <v>163</v>
      </c>
      <c r="O5" s="194" t="s">
        <v>164</v>
      </c>
      <c r="P5" s="194" t="s">
        <v>344</v>
      </c>
      <c r="Q5" s="194" t="s">
        <v>163</v>
      </c>
      <c r="R5" s="194" t="s">
        <v>164</v>
      </c>
      <c r="S5" s="194" t="s">
        <v>344</v>
      </c>
    </row>
    <row r="6" spans="1:19">
      <c r="A6" s="188" t="s">
        <v>29</v>
      </c>
      <c r="B6" s="193">
        <v>689634</v>
      </c>
      <c r="C6" s="196">
        <v>644175</v>
      </c>
      <c r="D6" s="44">
        <v>107.05692999999999</v>
      </c>
      <c r="E6" s="193">
        <v>647947</v>
      </c>
      <c r="F6" s="196">
        <v>610189</v>
      </c>
      <c r="G6" s="44">
        <v>106.18792000000001</v>
      </c>
      <c r="H6" s="193">
        <v>655154</v>
      </c>
      <c r="I6" s="196">
        <v>620136</v>
      </c>
      <c r="J6" s="44">
        <v>105.64682999999999</v>
      </c>
      <c r="K6" s="193">
        <v>606539</v>
      </c>
      <c r="L6" s="196">
        <v>578286</v>
      </c>
      <c r="M6" s="44">
        <v>104.88564</v>
      </c>
      <c r="N6" s="193">
        <v>613698</v>
      </c>
      <c r="O6" s="196">
        <v>583287</v>
      </c>
      <c r="P6" s="44">
        <v>105.21373</v>
      </c>
      <c r="Q6" s="193">
        <v>577336</v>
      </c>
      <c r="R6" s="196">
        <v>547261</v>
      </c>
      <c r="S6" s="44">
        <v>105.49554999999999</v>
      </c>
    </row>
    <row r="7" spans="1:19">
      <c r="A7" s="188" t="s">
        <v>30</v>
      </c>
      <c r="B7" s="193">
        <v>567959</v>
      </c>
      <c r="C7" s="196">
        <v>532381</v>
      </c>
      <c r="D7" s="44">
        <v>106.68281</v>
      </c>
      <c r="E7" s="193">
        <v>541672</v>
      </c>
      <c r="F7" s="196">
        <v>511529</v>
      </c>
      <c r="G7" s="44">
        <v>105.89273</v>
      </c>
      <c r="H7" s="193">
        <v>513429</v>
      </c>
      <c r="I7" s="196">
        <v>486980</v>
      </c>
      <c r="J7" s="44">
        <v>105.43123</v>
      </c>
      <c r="K7" s="193">
        <v>524892</v>
      </c>
      <c r="L7" s="196">
        <v>506733</v>
      </c>
      <c r="M7" s="44">
        <v>103.58354</v>
      </c>
      <c r="N7" s="193">
        <v>520916</v>
      </c>
      <c r="O7" s="196">
        <v>497824</v>
      </c>
      <c r="P7" s="44">
        <v>104.63858999999999</v>
      </c>
      <c r="Q7" s="193">
        <v>533849</v>
      </c>
      <c r="R7" s="196">
        <v>506610</v>
      </c>
      <c r="S7" s="44">
        <v>105.37672000000001</v>
      </c>
    </row>
    <row r="8" spans="1:19">
      <c r="A8" s="188" t="s">
        <v>31</v>
      </c>
      <c r="B8" s="193">
        <v>400251</v>
      </c>
      <c r="C8" s="196">
        <v>387826</v>
      </c>
      <c r="D8" s="44">
        <v>103.20376</v>
      </c>
      <c r="E8" s="193">
        <v>411434</v>
      </c>
      <c r="F8" s="196">
        <v>389575</v>
      </c>
      <c r="G8" s="44">
        <v>105.61099</v>
      </c>
      <c r="H8" s="193">
        <v>374929</v>
      </c>
      <c r="I8" s="196">
        <v>349336</v>
      </c>
      <c r="J8" s="44">
        <v>107.32617999999999</v>
      </c>
      <c r="K8" s="193">
        <v>383771</v>
      </c>
      <c r="L8" s="196">
        <v>367150</v>
      </c>
      <c r="M8" s="44">
        <v>104.52703</v>
      </c>
      <c r="N8" s="193">
        <v>388130</v>
      </c>
      <c r="O8" s="196">
        <v>374481</v>
      </c>
      <c r="P8" s="44">
        <v>103.64478</v>
      </c>
      <c r="Q8" s="193">
        <v>389960</v>
      </c>
      <c r="R8" s="196">
        <v>378866</v>
      </c>
      <c r="S8" s="44">
        <v>102.92821000000001</v>
      </c>
    </row>
    <row r="9" spans="1:19">
      <c r="A9" s="188" t="s">
        <v>32</v>
      </c>
      <c r="B9" s="193">
        <v>340295</v>
      </c>
      <c r="C9" s="196">
        <v>325223</v>
      </c>
      <c r="D9" s="44">
        <v>104.63436</v>
      </c>
      <c r="E9" s="193">
        <v>328549</v>
      </c>
      <c r="F9" s="196">
        <v>300965</v>
      </c>
      <c r="G9" s="44">
        <v>109.16519</v>
      </c>
      <c r="H9" s="193">
        <v>254997</v>
      </c>
      <c r="I9" s="196">
        <v>242849</v>
      </c>
      <c r="J9" s="44">
        <v>105.00229</v>
      </c>
      <c r="K9" s="193">
        <v>268062</v>
      </c>
      <c r="L9" s="196">
        <v>259859</v>
      </c>
      <c r="M9" s="44">
        <v>103.15671</v>
      </c>
      <c r="N9" s="193">
        <v>275717</v>
      </c>
      <c r="O9" s="196">
        <v>266538</v>
      </c>
      <c r="P9" s="44">
        <v>103.44379000000001</v>
      </c>
      <c r="Q9" s="193">
        <v>249989</v>
      </c>
      <c r="R9" s="196">
        <v>253156</v>
      </c>
      <c r="S9" s="44">
        <v>98.748992999999999</v>
      </c>
    </row>
    <row r="10" spans="1:19">
      <c r="A10" s="188" t="s">
        <v>33</v>
      </c>
      <c r="B10" s="193">
        <v>236561</v>
      </c>
      <c r="C10" s="196">
        <v>229041</v>
      </c>
      <c r="D10" s="44">
        <v>103.28325</v>
      </c>
      <c r="E10" s="193">
        <v>219028</v>
      </c>
      <c r="F10" s="196">
        <v>210081</v>
      </c>
      <c r="G10" s="44">
        <v>104.25883</v>
      </c>
      <c r="H10" s="193">
        <v>187742</v>
      </c>
      <c r="I10" s="196">
        <v>188826</v>
      </c>
      <c r="J10" s="44">
        <v>99.425927000000001</v>
      </c>
      <c r="K10" s="193">
        <v>192354</v>
      </c>
      <c r="L10" s="196">
        <v>189314</v>
      </c>
      <c r="M10" s="44">
        <v>101.6058</v>
      </c>
      <c r="N10" s="193">
        <v>185672</v>
      </c>
      <c r="O10" s="196">
        <v>184487</v>
      </c>
      <c r="P10" s="44">
        <v>100.64232</v>
      </c>
      <c r="Q10" s="193">
        <v>179897</v>
      </c>
      <c r="R10" s="196">
        <v>182505</v>
      </c>
      <c r="S10" s="44">
        <v>98.570998000000003</v>
      </c>
    </row>
    <row r="11" spans="1:19">
      <c r="A11" s="188" t="s">
        <v>17</v>
      </c>
      <c r="B11" s="193">
        <v>2234700</v>
      </c>
      <c r="C11" s="196">
        <v>2118646</v>
      </c>
      <c r="D11" s="44">
        <v>105.47774</v>
      </c>
      <c r="E11" s="193">
        <v>2148630</v>
      </c>
      <c r="F11" s="196">
        <v>2022339</v>
      </c>
      <c r="G11" s="44">
        <v>106.2448</v>
      </c>
      <c r="H11" s="193">
        <v>1986251</v>
      </c>
      <c r="I11" s="196">
        <v>1888127</v>
      </c>
      <c r="J11" s="44">
        <v>105.1969</v>
      </c>
      <c r="K11" s="193">
        <v>1975618</v>
      </c>
      <c r="L11" s="196">
        <v>1901342</v>
      </c>
      <c r="M11" s="44">
        <v>103.90649999999999</v>
      </c>
      <c r="N11" s="193">
        <v>1984133</v>
      </c>
      <c r="O11" s="196">
        <v>1906617</v>
      </c>
      <c r="P11" s="44">
        <v>104.06563</v>
      </c>
      <c r="Q11" s="193">
        <v>1931031</v>
      </c>
      <c r="R11" s="196">
        <v>1868398</v>
      </c>
      <c r="S11" s="44">
        <v>103.35223000000001</v>
      </c>
    </row>
    <row r="12" spans="1:19" s="388" customFormat="1">
      <c r="A12" s="434" t="s">
        <v>610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</row>
    <row r="14" spans="1:19">
      <c r="A14" s="437" t="s">
        <v>802</v>
      </c>
      <c r="B14" s="437"/>
      <c r="C14" s="437"/>
      <c r="D14" s="437"/>
      <c r="E14" s="437"/>
      <c r="F14" s="437"/>
      <c r="G14" s="437"/>
      <c r="H14" s="437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19" s="388" customFormat="1">
      <c r="A15" s="431" t="s">
        <v>796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9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</row>
    <row r="17" spans="1:19">
      <c r="A17" s="490" t="s">
        <v>83</v>
      </c>
      <c r="B17" s="472" t="s">
        <v>9</v>
      </c>
      <c r="C17" s="472"/>
      <c r="D17" s="472"/>
      <c r="E17" s="472" t="s">
        <v>10</v>
      </c>
      <c r="F17" s="472"/>
      <c r="G17" s="472"/>
      <c r="H17" s="472" t="s">
        <v>11</v>
      </c>
      <c r="I17" s="472"/>
      <c r="J17" s="472"/>
      <c r="K17" s="472" t="s">
        <v>12</v>
      </c>
      <c r="L17" s="472"/>
      <c r="M17" s="472"/>
      <c r="N17" s="472" t="s">
        <v>13</v>
      </c>
      <c r="O17" s="472"/>
      <c r="P17" s="472"/>
      <c r="Q17" s="472" t="s">
        <v>81</v>
      </c>
      <c r="R17" s="472"/>
      <c r="S17" s="472"/>
    </row>
    <row r="18" spans="1:19" ht="30">
      <c r="A18" s="490"/>
      <c r="B18" s="194" t="s">
        <v>163</v>
      </c>
      <c r="C18" s="194" t="s">
        <v>164</v>
      </c>
      <c r="D18" s="194" t="s">
        <v>344</v>
      </c>
      <c r="E18" s="194" t="s">
        <v>163</v>
      </c>
      <c r="F18" s="194" t="s">
        <v>164</v>
      </c>
      <c r="G18" s="194" t="s">
        <v>344</v>
      </c>
      <c r="H18" s="194" t="s">
        <v>163</v>
      </c>
      <c r="I18" s="194" t="s">
        <v>164</v>
      </c>
      <c r="J18" s="194" t="s">
        <v>344</v>
      </c>
      <c r="K18" s="194" t="s">
        <v>163</v>
      </c>
      <c r="L18" s="194" t="s">
        <v>164</v>
      </c>
      <c r="M18" s="194" t="s">
        <v>344</v>
      </c>
      <c r="N18" s="194" t="s">
        <v>163</v>
      </c>
      <c r="O18" s="194" t="s">
        <v>164</v>
      </c>
      <c r="P18" s="194" t="s">
        <v>344</v>
      </c>
      <c r="Q18" s="194" t="s">
        <v>163</v>
      </c>
      <c r="R18" s="194" t="s">
        <v>164</v>
      </c>
      <c r="S18" s="194" t="s">
        <v>344</v>
      </c>
    </row>
    <row r="19" spans="1:19">
      <c r="A19" s="188" t="s">
        <v>29</v>
      </c>
      <c r="B19" s="193">
        <v>15554</v>
      </c>
      <c r="C19" s="196">
        <v>14319</v>
      </c>
      <c r="D19" s="44">
        <v>108.6249</v>
      </c>
      <c r="E19" s="193">
        <v>12470</v>
      </c>
      <c r="F19" s="196">
        <v>11518</v>
      </c>
      <c r="G19" s="44">
        <v>108.26532</v>
      </c>
      <c r="H19" s="193">
        <v>8417</v>
      </c>
      <c r="I19" s="196">
        <v>7910</v>
      </c>
      <c r="J19" s="44">
        <v>106.40961</v>
      </c>
      <c r="K19" s="193">
        <v>8760</v>
      </c>
      <c r="L19" s="196">
        <v>8297</v>
      </c>
      <c r="M19" s="44">
        <v>105.58033</v>
      </c>
      <c r="N19" s="193">
        <v>10442</v>
      </c>
      <c r="O19" s="196">
        <v>9836</v>
      </c>
      <c r="P19" s="44">
        <v>106.16104</v>
      </c>
      <c r="Q19" s="193">
        <v>7559</v>
      </c>
      <c r="R19" s="196">
        <v>7168</v>
      </c>
      <c r="S19" s="44">
        <v>105.45480000000001</v>
      </c>
    </row>
    <row r="20" spans="1:19">
      <c r="A20" s="188" t="s">
        <v>30</v>
      </c>
      <c r="B20" s="193">
        <v>10181</v>
      </c>
      <c r="C20" s="196">
        <v>9465</v>
      </c>
      <c r="D20" s="44">
        <v>107.56471000000001</v>
      </c>
      <c r="E20" s="193">
        <v>8503</v>
      </c>
      <c r="F20" s="196">
        <v>7889</v>
      </c>
      <c r="G20" s="44">
        <v>107.78299</v>
      </c>
      <c r="H20" s="193">
        <v>6499</v>
      </c>
      <c r="I20" s="196">
        <v>6136</v>
      </c>
      <c r="J20" s="44">
        <v>105.91591</v>
      </c>
      <c r="K20" s="193">
        <v>6802</v>
      </c>
      <c r="L20" s="196">
        <v>6458</v>
      </c>
      <c r="M20" s="44">
        <v>105.32673</v>
      </c>
      <c r="N20" s="193">
        <v>8102</v>
      </c>
      <c r="O20" s="196">
        <v>7676</v>
      </c>
      <c r="P20" s="44">
        <v>105.54977</v>
      </c>
      <c r="Q20" s="193">
        <v>6700</v>
      </c>
      <c r="R20" s="196">
        <v>6428</v>
      </c>
      <c r="S20" s="44">
        <v>104.23148999999999</v>
      </c>
    </row>
    <row r="21" spans="1:19">
      <c r="A21" s="188" t="s">
        <v>31</v>
      </c>
      <c r="B21" s="193">
        <v>5964</v>
      </c>
      <c r="C21" s="196">
        <v>5678</v>
      </c>
      <c r="D21" s="44">
        <v>105.03698</v>
      </c>
      <c r="E21" s="193">
        <v>5600</v>
      </c>
      <c r="F21" s="196">
        <v>5207</v>
      </c>
      <c r="G21" s="44">
        <v>107.54752999999999</v>
      </c>
      <c r="H21" s="193">
        <v>4581</v>
      </c>
      <c r="I21" s="196">
        <v>4328</v>
      </c>
      <c r="J21" s="44">
        <v>105.84566</v>
      </c>
      <c r="K21" s="193">
        <v>4778</v>
      </c>
      <c r="L21" s="196">
        <v>4556</v>
      </c>
      <c r="M21" s="44">
        <v>104.87269999999999</v>
      </c>
      <c r="N21" s="193">
        <v>5707</v>
      </c>
      <c r="O21" s="196">
        <v>5438</v>
      </c>
      <c r="P21" s="44">
        <v>104.94667</v>
      </c>
      <c r="Q21" s="193">
        <v>4508</v>
      </c>
      <c r="R21" s="196">
        <v>4384</v>
      </c>
      <c r="S21" s="44">
        <v>102.82847</v>
      </c>
    </row>
    <row r="22" spans="1:19">
      <c r="A22" s="188" t="s">
        <v>32</v>
      </c>
      <c r="B22" s="193">
        <v>4134</v>
      </c>
      <c r="C22" s="196">
        <v>3964</v>
      </c>
      <c r="D22" s="44">
        <v>104.2886</v>
      </c>
      <c r="E22" s="193">
        <v>3563</v>
      </c>
      <c r="F22" s="196">
        <v>3296</v>
      </c>
      <c r="G22" s="44">
        <v>108.10073</v>
      </c>
      <c r="H22" s="193">
        <v>3246</v>
      </c>
      <c r="I22" s="196">
        <v>3088</v>
      </c>
      <c r="J22" s="44">
        <v>105.11658</v>
      </c>
      <c r="K22" s="193">
        <v>3286</v>
      </c>
      <c r="L22" s="196">
        <v>3183</v>
      </c>
      <c r="M22" s="44">
        <v>103.23594</v>
      </c>
      <c r="N22" s="193">
        <v>3775</v>
      </c>
      <c r="O22" s="196">
        <v>3677</v>
      </c>
      <c r="P22" s="44">
        <v>102.66522000000001</v>
      </c>
      <c r="Q22" s="193">
        <v>2866</v>
      </c>
      <c r="R22" s="196">
        <v>2820</v>
      </c>
      <c r="S22" s="44">
        <v>101.63121</v>
      </c>
    </row>
    <row r="23" spans="1:19">
      <c r="A23" s="188" t="s">
        <v>33</v>
      </c>
      <c r="B23" s="193">
        <v>2173</v>
      </c>
      <c r="C23" s="196">
        <v>2102</v>
      </c>
      <c r="D23" s="44">
        <v>103.37774</v>
      </c>
      <c r="E23" s="193">
        <v>1667</v>
      </c>
      <c r="F23" s="196">
        <v>1578</v>
      </c>
      <c r="G23" s="44">
        <v>105.64005</v>
      </c>
      <c r="H23" s="193">
        <v>2035</v>
      </c>
      <c r="I23" s="196">
        <v>2002</v>
      </c>
      <c r="J23" s="44">
        <v>101.64834999999999</v>
      </c>
      <c r="K23" s="193">
        <v>2008</v>
      </c>
      <c r="L23" s="196">
        <v>1953</v>
      </c>
      <c r="M23" s="44">
        <v>102.81618</v>
      </c>
      <c r="N23" s="193">
        <v>2403</v>
      </c>
      <c r="O23" s="196">
        <v>2369</v>
      </c>
      <c r="P23" s="44">
        <v>101.43519999999999</v>
      </c>
      <c r="Q23" s="193">
        <v>2005</v>
      </c>
      <c r="R23" s="196">
        <v>2022</v>
      </c>
      <c r="S23" s="44">
        <v>99.159248000000005</v>
      </c>
    </row>
    <row r="24" spans="1:19">
      <c r="A24" s="188" t="s">
        <v>17</v>
      </c>
      <c r="B24" s="193">
        <v>38006</v>
      </c>
      <c r="C24" s="196">
        <v>35528</v>
      </c>
      <c r="D24" s="44">
        <v>106.97478</v>
      </c>
      <c r="E24" s="193">
        <v>31803</v>
      </c>
      <c r="F24" s="196">
        <v>29488</v>
      </c>
      <c r="G24" s="44">
        <v>107.85065</v>
      </c>
      <c r="H24" s="193">
        <v>24778</v>
      </c>
      <c r="I24" s="196">
        <v>23464</v>
      </c>
      <c r="J24" s="44">
        <v>105.60007</v>
      </c>
      <c r="K24" s="193">
        <v>25634</v>
      </c>
      <c r="L24" s="196">
        <v>24447</v>
      </c>
      <c r="M24" s="44">
        <v>104.8554</v>
      </c>
      <c r="N24" s="193">
        <v>30429</v>
      </c>
      <c r="O24" s="196">
        <v>28996</v>
      </c>
      <c r="P24" s="44">
        <v>104.94206</v>
      </c>
      <c r="Q24" s="193">
        <v>23638</v>
      </c>
      <c r="R24" s="196">
        <v>22822</v>
      </c>
      <c r="S24" s="44">
        <v>103.57550000000001</v>
      </c>
    </row>
    <row r="25" spans="1:19" s="388" customFormat="1">
      <c r="A25" s="434" t="s">
        <v>610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</row>
    <row r="27" spans="1:19" s="183" customFormat="1">
      <c r="A27" s="437" t="s">
        <v>488</v>
      </c>
      <c r="B27" s="437"/>
      <c r="C27" s="437"/>
      <c r="D27" s="437"/>
      <c r="E27" s="437"/>
      <c r="F27" s="437"/>
      <c r="G27" s="437"/>
      <c r="H27" s="437"/>
    </row>
    <row r="28" spans="1:19" s="388" customFormat="1">
      <c r="A28" s="431" t="s">
        <v>796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9">
      <c r="A29" s="14"/>
    </row>
    <row r="30" spans="1:19">
      <c r="B30" s="489">
        <v>2015</v>
      </c>
      <c r="C30" s="489"/>
      <c r="D30" s="489">
        <v>2017</v>
      </c>
      <c r="E30" s="489"/>
    </row>
    <row r="31" spans="1:19" ht="30">
      <c r="B31" s="190" t="s">
        <v>44</v>
      </c>
      <c r="C31" s="190" t="s">
        <v>45</v>
      </c>
      <c r="D31" s="190" t="s">
        <v>44</v>
      </c>
      <c r="E31" s="190" t="s">
        <v>45</v>
      </c>
      <c r="G31" s="81"/>
      <c r="H31" s="81"/>
      <c r="I31" s="81"/>
      <c r="J31" s="81"/>
      <c r="K31" s="81"/>
      <c r="L31" s="81"/>
    </row>
    <row r="32" spans="1:19">
      <c r="A32" s="216" t="s">
        <v>29</v>
      </c>
      <c r="B32" s="343">
        <v>1.0521370000000001</v>
      </c>
      <c r="C32" s="343">
        <v>7.1824000000000002E-3</v>
      </c>
      <c r="D32" s="343">
        <v>1.0549550000000001</v>
      </c>
      <c r="E32" s="343">
        <v>7.4060000000000003E-3</v>
      </c>
      <c r="G32" s="10"/>
      <c r="H32" s="12"/>
      <c r="I32" s="81"/>
      <c r="J32" s="81"/>
      <c r="K32" s="81"/>
      <c r="L32" s="81"/>
    </row>
    <row r="33" spans="1:12">
      <c r="A33" s="216" t="s">
        <v>30</v>
      </c>
      <c r="B33" s="343">
        <v>1.046386</v>
      </c>
      <c r="C33" s="343">
        <v>7.7828000000000003E-3</v>
      </c>
      <c r="D33" s="343">
        <v>1.0537669999999999</v>
      </c>
      <c r="E33" s="343">
        <v>7.5338999999999996E-3</v>
      </c>
      <c r="G33" s="10"/>
      <c r="H33" s="12"/>
      <c r="I33" s="81"/>
      <c r="J33" s="81"/>
      <c r="K33" s="81"/>
      <c r="L33" s="81"/>
    </row>
    <row r="34" spans="1:12">
      <c r="A34" s="216" t="s">
        <v>31</v>
      </c>
      <c r="B34" s="343">
        <v>1.036448</v>
      </c>
      <c r="C34" s="343">
        <v>8.1326000000000002E-3</v>
      </c>
      <c r="D34" s="343">
        <v>1.029282</v>
      </c>
      <c r="E34" s="343">
        <v>8.3373000000000006E-3</v>
      </c>
      <c r="G34" s="10"/>
      <c r="H34" s="12"/>
      <c r="I34" s="81"/>
      <c r="J34" s="81"/>
      <c r="K34" s="81"/>
      <c r="L34" s="81"/>
    </row>
    <row r="35" spans="1:12">
      <c r="A35" s="216" t="s">
        <v>32</v>
      </c>
      <c r="B35" s="343">
        <v>1.034438</v>
      </c>
      <c r="C35" s="343">
        <v>9.8907000000000005E-3</v>
      </c>
      <c r="D35" s="343">
        <v>0.98748990000000003</v>
      </c>
      <c r="E35" s="343">
        <v>2.5902499999999998E-2</v>
      </c>
      <c r="G35" s="10"/>
      <c r="H35" s="12"/>
      <c r="I35" s="81"/>
      <c r="J35" s="81"/>
      <c r="K35" s="81"/>
      <c r="L35" s="81"/>
    </row>
    <row r="36" spans="1:12">
      <c r="A36" s="216" t="s">
        <v>33</v>
      </c>
      <c r="B36" s="343">
        <v>1.0064230000000001</v>
      </c>
      <c r="C36" s="343">
        <v>1.55023E-2</v>
      </c>
      <c r="D36" s="343">
        <v>0.98570999999999998</v>
      </c>
      <c r="E36" s="343">
        <v>1.45319E-2</v>
      </c>
      <c r="G36" s="10"/>
      <c r="H36" s="12"/>
      <c r="I36" s="81"/>
      <c r="J36" s="81"/>
      <c r="K36" s="81"/>
      <c r="L36" s="81"/>
    </row>
    <row r="37" spans="1:12">
      <c r="A37" s="434" t="s">
        <v>610</v>
      </c>
      <c r="B37" s="434"/>
      <c r="C37" s="434"/>
      <c r="D37" s="434"/>
      <c r="E37" s="434"/>
      <c r="F37" s="171"/>
      <c r="G37" s="81"/>
      <c r="H37" s="81"/>
      <c r="I37" s="81"/>
      <c r="J37" s="81"/>
      <c r="K37" s="81"/>
      <c r="L37" s="81"/>
    </row>
    <row r="38" spans="1:12">
      <c r="A38" s="388"/>
      <c r="B38" s="388"/>
      <c r="C38" s="388"/>
      <c r="D38" s="388"/>
      <c r="E38" s="388"/>
      <c r="F38" s="388"/>
      <c r="G38" s="81"/>
      <c r="H38" s="81"/>
      <c r="I38" s="81"/>
      <c r="J38" s="81"/>
      <c r="K38" s="81"/>
      <c r="L38" s="81"/>
    </row>
    <row r="39" spans="1:12">
      <c r="A39" s="377" t="s">
        <v>612</v>
      </c>
      <c r="B39" s="388"/>
      <c r="C39" s="388"/>
      <c r="D39" s="388"/>
      <c r="E39" s="388"/>
      <c r="F39" s="388"/>
      <c r="G39" s="81"/>
      <c r="H39" s="81"/>
      <c r="I39" s="81"/>
      <c r="J39" s="81"/>
      <c r="K39" s="81"/>
      <c r="L39" s="81"/>
    </row>
    <row r="40" spans="1:12">
      <c r="A40" s="431" t="s">
        <v>613</v>
      </c>
      <c r="B40" s="431"/>
      <c r="C40" s="431"/>
      <c r="D40" s="431"/>
      <c r="E40" s="431"/>
      <c r="F40" s="431"/>
      <c r="G40" s="10"/>
      <c r="H40" s="12"/>
      <c r="I40" s="81"/>
      <c r="J40" s="10"/>
      <c r="K40" s="12"/>
      <c r="L40" s="81"/>
    </row>
    <row r="41" spans="1:12">
      <c r="G41" s="10"/>
      <c r="H41" s="12"/>
      <c r="I41" s="81"/>
      <c r="J41" s="10"/>
      <c r="K41" s="12"/>
      <c r="L41" s="81"/>
    </row>
    <row r="42" spans="1:12">
      <c r="G42" s="10"/>
      <c r="H42" s="12"/>
      <c r="I42" s="81"/>
      <c r="J42" s="10"/>
      <c r="K42" s="12"/>
      <c r="L42" s="81"/>
    </row>
    <row r="43" spans="1:12">
      <c r="G43" s="10"/>
      <c r="H43" s="12"/>
      <c r="I43" s="81"/>
      <c r="J43" s="10"/>
      <c r="K43" s="12"/>
      <c r="L43" s="81"/>
    </row>
    <row r="44" spans="1:12">
      <c r="G44" s="10"/>
      <c r="H44" s="12"/>
      <c r="I44" s="81"/>
      <c r="J44" s="10"/>
      <c r="K44" s="12"/>
      <c r="L44" s="81"/>
    </row>
  </sheetData>
  <mergeCells count="26">
    <mergeCell ref="A1:H1"/>
    <mergeCell ref="A4:A5"/>
    <mergeCell ref="B4:D4"/>
    <mergeCell ref="E4:G4"/>
    <mergeCell ref="H4:J4"/>
    <mergeCell ref="K17:M17"/>
    <mergeCell ref="N17:P17"/>
    <mergeCell ref="Q17:S17"/>
    <mergeCell ref="A14:H14"/>
    <mergeCell ref="K4:M4"/>
    <mergeCell ref="A37:E37"/>
    <mergeCell ref="A40:F40"/>
    <mergeCell ref="A2:O2"/>
    <mergeCell ref="A15:O15"/>
    <mergeCell ref="A28:O28"/>
    <mergeCell ref="A12:S12"/>
    <mergeCell ref="A25:S25"/>
    <mergeCell ref="B30:C30"/>
    <mergeCell ref="D30:E30"/>
    <mergeCell ref="A27:H27"/>
    <mergeCell ref="N4:P4"/>
    <mergeCell ref="Q4:S4"/>
    <mergeCell ref="A17:A18"/>
    <mergeCell ref="B17:D17"/>
    <mergeCell ref="E17:G17"/>
    <mergeCell ref="H17:J1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0F0FF-9B3F-4B86-A7EB-D10BF8EEE55D}">
  <dimension ref="A1:U73"/>
  <sheetViews>
    <sheetView topLeftCell="A37" workbookViewId="0">
      <selection activeCell="A52" sqref="A52:F55"/>
    </sheetView>
  </sheetViews>
  <sheetFormatPr baseColWidth="10" defaultRowHeight="15"/>
  <sheetData>
    <row r="1" spans="1:21">
      <c r="A1" s="437" t="s">
        <v>489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183"/>
      <c r="O1" s="183"/>
      <c r="P1" s="183"/>
      <c r="Q1" s="183"/>
      <c r="R1" s="183"/>
      <c r="S1" s="183"/>
      <c r="T1" s="183"/>
      <c r="U1" s="183"/>
    </row>
    <row r="2" spans="1:21" s="388" customFormat="1">
      <c r="A2" s="431" t="s">
        <v>796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1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</row>
    <row r="4" spans="1:21">
      <c r="A4" s="490" t="s">
        <v>84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  <c r="T4" s="183"/>
      <c r="U4" s="183"/>
    </row>
    <row r="5" spans="1:21" ht="30">
      <c r="A5" s="490"/>
      <c r="B5" s="194" t="s">
        <v>163</v>
      </c>
      <c r="C5" s="194" t="s">
        <v>164</v>
      </c>
      <c r="D5" s="194" t="s">
        <v>344</v>
      </c>
      <c r="E5" s="194" t="s">
        <v>163</v>
      </c>
      <c r="F5" s="194" t="s">
        <v>164</v>
      </c>
      <c r="G5" s="194" t="s">
        <v>344</v>
      </c>
      <c r="H5" s="194" t="s">
        <v>163</v>
      </c>
      <c r="I5" s="194" t="s">
        <v>164</v>
      </c>
      <c r="J5" s="194" t="s">
        <v>344</v>
      </c>
      <c r="K5" s="194" t="s">
        <v>163</v>
      </c>
      <c r="L5" s="194" t="s">
        <v>164</v>
      </c>
      <c r="M5" s="194" t="s">
        <v>344</v>
      </c>
      <c r="N5" s="194" t="s">
        <v>163</v>
      </c>
      <c r="O5" s="194" t="s">
        <v>164</v>
      </c>
      <c r="P5" s="194" t="s">
        <v>344</v>
      </c>
      <c r="Q5" s="194" t="s">
        <v>163</v>
      </c>
      <c r="R5" s="194" t="s">
        <v>164</v>
      </c>
      <c r="S5" s="194" t="s">
        <v>344</v>
      </c>
      <c r="T5" s="183"/>
      <c r="U5" s="183"/>
    </row>
    <row r="6" spans="1:21">
      <c r="A6" s="188" t="s">
        <v>29</v>
      </c>
      <c r="B6" s="47">
        <v>346945</v>
      </c>
      <c r="C6" s="47">
        <v>319467</v>
      </c>
      <c r="D6" s="11">
        <v>108.60120000000001</v>
      </c>
      <c r="E6" s="47">
        <v>282054</v>
      </c>
      <c r="F6" s="47">
        <v>268631</v>
      </c>
      <c r="G6" s="11">
        <v>104.99682</v>
      </c>
      <c r="H6" s="47">
        <v>311662</v>
      </c>
      <c r="I6" s="47">
        <v>299048</v>
      </c>
      <c r="J6" s="11">
        <v>104.21805000000001</v>
      </c>
      <c r="K6" s="47">
        <v>280462</v>
      </c>
      <c r="L6" s="47">
        <v>266781</v>
      </c>
      <c r="M6" s="11">
        <v>105.12818</v>
      </c>
      <c r="N6" s="47">
        <v>280534</v>
      </c>
      <c r="O6" s="47">
        <v>264126</v>
      </c>
      <c r="P6" s="11">
        <v>106.21219000000001</v>
      </c>
      <c r="Q6" s="47">
        <v>262358</v>
      </c>
      <c r="R6" s="47">
        <v>246516</v>
      </c>
      <c r="S6" s="11">
        <v>106.42636</v>
      </c>
      <c r="T6" s="183"/>
      <c r="U6" s="183"/>
    </row>
    <row r="7" spans="1:21">
      <c r="A7" s="188" t="s">
        <v>30</v>
      </c>
      <c r="B7" s="47">
        <v>342689</v>
      </c>
      <c r="C7" s="47">
        <v>324708</v>
      </c>
      <c r="D7" s="11">
        <v>105.53758999999999</v>
      </c>
      <c r="E7" s="47">
        <v>365893</v>
      </c>
      <c r="F7" s="47">
        <v>341558</v>
      </c>
      <c r="G7" s="11">
        <v>107.12470999999999</v>
      </c>
      <c r="H7" s="47">
        <v>343492</v>
      </c>
      <c r="I7" s="47">
        <v>321088</v>
      </c>
      <c r="J7" s="11">
        <v>106.97753</v>
      </c>
      <c r="K7" s="47">
        <v>326077</v>
      </c>
      <c r="L7" s="47">
        <v>311505</v>
      </c>
      <c r="M7" s="11">
        <v>104.67793</v>
      </c>
      <c r="N7" s="47">
        <v>333164</v>
      </c>
      <c r="O7" s="47">
        <v>319161</v>
      </c>
      <c r="P7" s="11">
        <v>104.38744</v>
      </c>
      <c r="Q7" s="47">
        <v>314978</v>
      </c>
      <c r="R7" s="47">
        <v>300745</v>
      </c>
      <c r="S7" s="11">
        <v>104.73258</v>
      </c>
      <c r="T7" s="183"/>
      <c r="U7" s="183"/>
    </row>
    <row r="8" spans="1:21">
      <c r="A8" s="188" t="s">
        <v>31</v>
      </c>
      <c r="B8" s="47">
        <v>302334</v>
      </c>
      <c r="C8" s="47">
        <v>284172</v>
      </c>
      <c r="D8" s="11">
        <v>106.3912</v>
      </c>
      <c r="E8" s="47">
        <v>276881</v>
      </c>
      <c r="F8" s="47">
        <v>264621</v>
      </c>
      <c r="G8" s="11">
        <v>104.63303999999999</v>
      </c>
      <c r="H8" s="47">
        <v>284796</v>
      </c>
      <c r="I8" s="47">
        <v>271671</v>
      </c>
      <c r="J8" s="11">
        <v>104.83121</v>
      </c>
      <c r="K8" s="47">
        <v>284124</v>
      </c>
      <c r="L8" s="47">
        <v>277684</v>
      </c>
      <c r="M8" s="11">
        <v>102.31918</v>
      </c>
      <c r="N8" s="47">
        <v>285363</v>
      </c>
      <c r="O8" s="47">
        <v>271454</v>
      </c>
      <c r="P8" s="11">
        <v>105.12389</v>
      </c>
      <c r="Q8" s="47">
        <v>297292</v>
      </c>
      <c r="R8" s="47">
        <v>283430</v>
      </c>
      <c r="S8" s="11">
        <v>104.8908</v>
      </c>
      <c r="T8" s="183"/>
      <c r="U8" s="183"/>
    </row>
    <row r="9" spans="1:21">
      <c r="A9" s="188" t="s">
        <v>32</v>
      </c>
      <c r="B9" s="47">
        <v>265625</v>
      </c>
      <c r="C9" s="47">
        <v>248209</v>
      </c>
      <c r="D9" s="11">
        <v>107.01667</v>
      </c>
      <c r="E9" s="47">
        <v>264791</v>
      </c>
      <c r="F9" s="47">
        <v>246908</v>
      </c>
      <c r="G9" s="11">
        <v>107.24278</v>
      </c>
      <c r="H9" s="47">
        <v>228633</v>
      </c>
      <c r="I9" s="47">
        <v>215309</v>
      </c>
      <c r="J9" s="11">
        <v>106.18832</v>
      </c>
      <c r="K9" s="47">
        <v>240768</v>
      </c>
      <c r="L9" s="47">
        <v>229049</v>
      </c>
      <c r="M9" s="11">
        <v>105.11637</v>
      </c>
      <c r="N9" s="47">
        <v>235553</v>
      </c>
      <c r="O9" s="47">
        <v>226370</v>
      </c>
      <c r="P9" s="11">
        <v>104.05663</v>
      </c>
      <c r="Q9" s="47">
        <v>236557</v>
      </c>
      <c r="R9" s="47">
        <v>223180</v>
      </c>
      <c r="S9" s="11">
        <v>105.99382</v>
      </c>
      <c r="T9" s="183"/>
      <c r="U9" s="183"/>
    </row>
    <row r="10" spans="1:21">
      <c r="A10" s="188" t="s">
        <v>33</v>
      </c>
      <c r="B10" s="47">
        <v>210476</v>
      </c>
      <c r="C10" s="47">
        <v>203683</v>
      </c>
      <c r="D10" s="11">
        <v>103.33508</v>
      </c>
      <c r="E10" s="47">
        <v>216965</v>
      </c>
      <c r="F10" s="47">
        <v>207782</v>
      </c>
      <c r="G10" s="11">
        <v>104.41954</v>
      </c>
      <c r="H10" s="47">
        <v>202525</v>
      </c>
      <c r="I10" s="47">
        <v>188020</v>
      </c>
      <c r="J10" s="11">
        <v>107.7146</v>
      </c>
      <c r="K10" s="47">
        <v>193621</v>
      </c>
      <c r="L10" s="47">
        <v>183233</v>
      </c>
      <c r="M10" s="11">
        <v>105.66928</v>
      </c>
      <c r="N10" s="47">
        <v>216957</v>
      </c>
      <c r="O10" s="47">
        <v>209584</v>
      </c>
      <c r="P10" s="11">
        <v>103.51792</v>
      </c>
      <c r="Q10" s="47">
        <v>201918</v>
      </c>
      <c r="R10" s="47">
        <v>193891</v>
      </c>
      <c r="S10" s="11">
        <v>104.13995</v>
      </c>
      <c r="T10" s="183"/>
      <c r="U10" s="183"/>
    </row>
    <row r="11" spans="1:21">
      <c r="A11" s="188" t="s">
        <v>39</v>
      </c>
      <c r="B11" s="47">
        <v>189775</v>
      </c>
      <c r="C11" s="47">
        <v>184143</v>
      </c>
      <c r="D11" s="11">
        <v>103.05849000000001</v>
      </c>
      <c r="E11" s="47">
        <v>194469</v>
      </c>
      <c r="F11" s="47">
        <v>181793</v>
      </c>
      <c r="G11" s="11">
        <v>106.97277</v>
      </c>
      <c r="H11" s="47">
        <v>172404</v>
      </c>
      <c r="I11" s="47">
        <v>161316</v>
      </c>
      <c r="J11" s="11">
        <v>106.87347</v>
      </c>
      <c r="K11" s="47">
        <v>190150</v>
      </c>
      <c r="L11" s="47">
        <v>183917</v>
      </c>
      <c r="M11" s="11">
        <v>103.38903000000001</v>
      </c>
      <c r="N11" s="47">
        <v>171173</v>
      </c>
      <c r="O11" s="47">
        <v>164897</v>
      </c>
      <c r="P11" s="11">
        <v>103.80601</v>
      </c>
      <c r="Q11" s="47">
        <v>188042</v>
      </c>
      <c r="R11" s="47">
        <v>184975</v>
      </c>
      <c r="S11" s="11">
        <v>101.65806000000001</v>
      </c>
      <c r="T11" s="183"/>
      <c r="U11" s="183"/>
    </row>
    <row r="12" spans="1:21">
      <c r="A12" s="188" t="s">
        <v>40</v>
      </c>
      <c r="B12" s="47">
        <v>190372</v>
      </c>
      <c r="C12" s="47">
        <v>183340</v>
      </c>
      <c r="D12" s="11">
        <v>103.8355</v>
      </c>
      <c r="E12" s="47">
        <v>180001</v>
      </c>
      <c r="F12" s="47">
        <v>163286</v>
      </c>
      <c r="G12" s="11">
        <v>110.23663999999999</v>
      </c>
      <c r="H12" s="47">
        <v>131834</v>
      </c>
      <c r="I12" s="47">
        <v>123785</v>
      </c>
      <c r="J12" s="11">
        <v>106.50239999999999</v>
      </c>
      <c r="K12" s="47">
        <v>148520</v>
      </c>
      <c r="L12" s="47">
        <v>144801</v>
      </c>
      <c r="M12" s="11">
        <v>102.56835</v>
      </c>
      <c r="N12" s="47">
        <v>143795</v>
      </c>
      <c r="O12" s="47">
        <v>136904</v>
      </c>
      <c r="P12" s="11">
        <v>105.03345</v>
      </c>
      <c r="Q12" s="47">
        <v>137635</v>
      </c>
      <c r="R12" s="47">
        <v>137313</v>
      </c>
      <c r="S12" s="11">
        <v>100.2345</v>
      </c>
      <c r="T12" s="183"/>
      <c r="U12" s="183"/>
    </row>
    <row r="13" spans="1:21">
      <c r="A13" s="188" t="s">
        <v>41</v>
      </c>
      <c r="B13" s="47">
        <v>149923</v>
      </c>
      <c r="C13" s="47">
        <v>141883</v>
      </c>
      <c r="D13" s="11">
        <v>105.66664</v>
      </c>
      <c r="E13" s="47">
        <v>148548</v>
      </c>
      <c r="F13" s="47">
        <v>137679</v>
      </c>
      <c r="G13" s="11">
        <v>107.89445000000001</v>
      </c>
      <c r="H13" s="47">
        <v>123163</v>
      </c>
      <c r="I13" s="47">
        <v>119064</v>
      </c>
      <c r="J13" s="11">
        <v>103.44269</v>
      </c>
      <c r="K13" s="47">
        <v>119542</v>
      </c>
      <c r="L13" s="47">
        <v>115058</v>
      </c>
      <c r="M13" s="11">
        <v>103.89716</v>
      </c>
      <c r="N13" s="47">
        <v>131922</v>
      </c>
      <c r="O13" s="47">
        <v>129634</v>
      </c>
      <c r="P13" s="11">
        <v>101.76497000000001</v>
      </c>
      <c r="Q13" s="47">
        <v>112354</v>
      </c>
      <c r="R13" s="47">
        <v>115843</v>
      </c>
      <c r="S13" s="11">
        <v>96.988164999999995</v>
      </c>
      <c r="T13" s="183"/>
      <c r="U13" s="183"/>
    </row>
    <row r="14" spans="1:21">
      <c r="A14" s="188" t="s">
        <v>42</v>
      </c>
      <c r="B14" s="47">
        <v>128216</v>
      </c>
      <c r="C14" s="47">
        <v>122611</v>
      </c>
      <c r="D14" s="11">
        <v>104.57137</v>
      </c>
      <c r="E14" s="47">
        <v>119813</v>
      </c>
      <c r="F14" s="47">
        <v>113505</v>
      </c>
      <c r="G14" s="11">
        <v>105.55746000000001</v>
      </c>
      <c r="H14" s="47">
        <v>99885</v>
      </c>
      <c r="I14" s="47">
        <v>101643</v>
      </c>
      <c r="J14" s="11">
        <v>98.270416999999995</v>
      </c>
      <c r="K14" s="47">
        <v>110542</v>
      </c>
      <c r="L14" s="47">
        <v>108478</v>
      </c>
      <c r="M14" s="11">
        <v>101.90269000000001</v>
      </c>
      <c r="N14" s="47">
        <v>101809</v>
      </c>
      <c r="O14" s="47">
        <v>102756</v>
      </c>
      <c r="P14" s="11">
        <v>99.078399000000005</v>
      </c>
      <c r="Q14" s="47">
        <v>95387</v>
      </c>
      <c r="R14" s="47">
        <v>94882</v>
      </c>
      <c r="S14" s="11">
        <v>100.53224</v>
      </c>
      <c r="T14" s="183"/>
      <c r="U14" s="183"/>
    </row>
    <row r="15" spans="1:21">
      <c r="A15" s="198" t="s">
        <v>43</v>
      </c>
      <c r="B15" s="47">
        <v>108345</v>
      </c>
      <c r="C15" s="47">
        <v>106430</v>
      </c>
      <c r="D15" s="11">
        <v>101.7993</v>
      </c>
      <c r="E15" s="47">
        <v>99215</v>
      </c>
      <c r="F15" s="47">
        <v>96576</v>
      </c>
      <c r="G15" s="11">
        <v>102.73256000000001</v>
      </c>
      <c r="H15" s="47">
        <v>87857</v>
      </c>
      <c r="I15" s="47">
        <v>87183</v>
      </c>
      <c r="J15" s="11">
        <v>100.77309</v>
      </c>
      <c r="K15" s="47">
        <v>81812</v>
      </c>
      <c r="L15" s="47">
        <v>80836</v>
      </c>
      <c r="M15" s="11">
        <v>101.20738</v>
      </c>
      <c r="N15" s="47">
        <v>83863</v>
      </c>
      <c r="O15" s="47">
        <v>81731</v>
      </c>
      <c r="P15" s="11">
        <v>102.60856</v>
      </c>
      <c r="Q15" s="47">
        <v>84510</v>
      </c>
      <c r="R15" s="47">
        <v>87623</v>
      </c>
      <c r="S15" s="11">
        <v>96.447280000000006</v>
      </c>
      <c r="T15" s="183"/>
      <c r="U15" s="183"/>
    </row>
    <row r="16" spans="1:21">
      <c r="A16" s="188" t="s">
        <v>17</v>
      </c>
      <c r="B16" s="47">
        <v>2234700</v>
      </c>
      <c r="C16" s="47">
        <v>2118646</v>
      </c>
      <c r="D16" s="11">
        <v>105.47774</v>
      </c>
      <c r="E16" s="47">
        <v>2148630</v>
      </c>
      <c r="F16" s="47">
        <v>2022339</v>
      </c>
      <c r="G16" s="11">
        <v>106.2448</v>
      </c>
      <c r="H16" s="47">
        <v>1986251</v>
      </c>
      <c r="I16" s="47">
        <v>1888127</v>
      </c>
      <c r="J16" s="11">
        <v>105.1969</v>
      </c>
      <c r="K16" s="47">
        <v>1975618</v>
      </c>
      <c r="L16" s="47">
        <v>1901342</v>
      </c>
      <c r="M16" s="11">
        <v>103.90649999999999</v>
      </c>
      <c r="N16" s="47">
        <v>1984133</v>
      </c>
      <c r="O16" s="47">
        <v>1906617</v>
      </c>
      <c r="P16" s="11">
        <v>104.06563</v>
      </c>
      <c r="Q16" s="47">
        <v>1931031</v>
      </c>
      <c r="R16" s="47">
        <v>1868398</v>
      </c>
      <c r="S16" s="11">
        <v>103.35223000000001</v>
      </c>
      <c r="T16" s="183"/>
      <c r="U16" s="183"/>
    </row>
    <row r="17" spans="1:21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</row>
    <row r="18" spans="1:21">
      <c r="A18" s="183"/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</row>
    <row r="19" spans="1:21">
      <c r="A19" s="437" t="s">
        <v>490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183"/>
      <c r="O19" s="183"/>
      <c r="P19" s="183"/>
      <c r="Q19" s="183"/>
      <c r="R19" s="183"/>
      <c r="S19" s="183"/>
      <c r="T19" s="183"/>
      <c r="U19" s="183"/>
    </row>
    <row r="20" spans="1:21" s="388" customFormat="1">
      <c r="A20" s="431" t="s">
        <v>796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21">
      <c r="A21" s="183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</row>
    <row r="22" spans="1:21">
      <c r="A22" s="490" t="s">
        <v>84</v>
      </c>
      <c r="B22" s="472" t="s">
        <v>9</v>
      </c>
      <c r="C22" s="472"/>
      <c r="D22" s="472"/>
      <c r="E22" s="472" t="s">
        <v>10</v>
      </c>
      <c r="F22" s="472"/>
      <c r="G22" s="472"/>
      <c r="H22" s="472" t="s">
        <v>11</v>
      </c>
      <c r="I22" s="472"/>
      <c r="J22" s="472"/>
      <c r="K22" s="472" t="s">
        <v>12</v>
      </c>
      <c r="L22" s="472"/>
      <c r="M22" s="472"/>
      <c r="N22" s="472" t="s">
        <v>13</v>
      </c>
      <c r="O22" s="472"/>
      <c r="P22" s="472"/>
      <c r="Q22" s="472" t="s">
        <v>81</v>
      </c>
      <c r="R22" s="472"/>
      <c r="S22" s="472"/>
      <c r="T22" s="183"/>
      <c r="U22" s="183"/>
    </row>
    <row r="23" spans="1:21" ht="30">
      <c r="A23" s="490"/>
      <c r="B23" s="194" t="s">
        <v>163</v>
      </c>
      <c r="C23" s="194" t="s">
        <v>164</v>
      </c>
      <c r="D23" s="194" t="s">
        <v>344</v>
      </c>
      <c r="E23" s="194" t="s">
        <v>163</v>
      </c>
      <c r="F23" s="194" t="s">
        <v>164</v>
      </c>
      <c r="G23" s="194" t="s">
        <v>344</v>
      </c>
      <c r="H23" s="194" t="s">
        <v>163</v>
      </c>
      <c r="I23" s="194" t="s">
        <v>164</v>
      </c>
      <c r="J23" s="194" t="s">
        <v>344</v>
      </c>
      <c r="K23" s="194" t="s">
        <v>163</v>
      </c>
      <c r="L23" s="194" t="s">
        <v>164</v>
      </c>
      <c r="M23" s="194" t="s">
        <v>344</v>
      </c>
      <c r="N23" s="194" t="s">
        <v>163</v>
      </c>
      <c r="O23" s="194" t="s">
        <v>164</v>
      </c>
      <c r="P23" s="194" t="s">
        <v>344</v>
      </c>
      <c r="Q23" s="194" t="s">
        <v>163</v>
      </c>
      <c r="R23" s="194" t="s">
        <v>164</v>
      </c>
      <c r="S23" s="194" t="s">
        <v>344</v>
      </c>
      <c r="T23" s="183"/>
      <c r="U23" s="183"/>
    </row>
    <row r="24" spans="1:21">
      <c r="A24" s="188" t="s">
        <v>29</v>
      </c>
      <c r="B24" s="47">
        <v>8646</v>
      </c>
      <c r="C24" s="47">
        <v>7868</v>
      </c>
      <c r="D24" s="11">
        <v>109.88815</v>
      </c>
      <c r="E24" s="47">
        <v>5830</v>
      </c>
      <c r="F24" s="47">
        <v>5347</v>
      </c>
      <c r="G24" s="11">
        <v>109.0331</v>
      </c>
      <c r="H24" s="47">
        <v>4071</v>
      </c>
      <c r="I24" s="47">
        <v>3809</v>
      </c>
      <c r="J24" s="11">
        <v>106.87845</v>
      </c>
      <c r="K24" s="47">
        <v>4173</v>
      </c>
      <c r="L24" s="47">
        <v>3937</v>
      </c>
      <c r="M24" s="11">
        <v>105.99441</v>
      </c>
      <c r="N24" s="47">
        <v>4910</v>
      </c>
      <c r="O24" s="47">
        <v>4579</v>
      </c>
      <c r="P24" s="11">
        <v>107.22865</v>
      </c>
      <c r="Q24" s="47">
        <v>3429</v>
      </c>
      <c r="R24" s="47">
        <v>3218</v>
      </c>
      <c r="S24" s="11">
        <v>106.55687</v>
      </c>
      <c r="T24" s="183"/>
      <c r="U24" s="183"/>
    </row>
    <row r="25" spans="1:21">
      <c r="A25" s="188" t="s">
        <v>30</v>
      </c>
      <c r="B25" s="47">
        <v>6908</v>
      </c>
      <c r="C25" s="47">
        <v>6451</v>
      </c>
      <c r="D25" s="11">
        <v>107.08417</v>
      </c>
      <c r="E25" s="47">
        <v>6640</v>
      </c>
      <c r="F25" s="47">
        <v>6171</v>
      </c>
      <c r="G25" s="11">
        <v>107.60006</v>
      </c>
      <c r="H25" s="47">
        <v>4346</v>
      </c>
      <c r="I25" s="47">
        <v>4101</v>
      </c>
      <c r="J25" s="11">
        <v>105.97414999999999</v>
      </c>
      <c r="K25" s="47">
        <v>4587</v>
      </c>
      <c r="L25" s="47">
        <v>4360</v>
      </c>
      <c r="M25" s="11">
        <v>105.20641999999999</v>
      </c>
      <c r="N25" s="47">
        <v>5532</v>
      </c>
      <c r="O25" s="47">
        <v>5257</v>
      </c>
      <c r="P25" s="11">
        <v>105.23112</v>
      </c>
      <c r="Q25" s="47">
        <v>4130</v>
      </c>
      <c r="R25" s="47">
        <v>3950</v>
      </c>
      <c r="S25" s="11">
        <v>104.55696</v>
      </c>
      <c r="T25" s="183"/>
      <c r="U25" s="183"/>
    </row>
    <row r="26" spans="1:21">
      <c r="A26" s="188" t="s">
        <v>31</v>
      </c>
      <c r="B26" s="47">
        <v>5600</v>
      </c>
      <c r="C26" s="47">
        <v>5197</v>
      </c>
      <c r="D26" s="11">
        <v>107.75447</v>
      </c>
      <c r="E26" s="47">
        <v>4561</v>
      </c>
      <c r="F26" s="47">
        <v>4253</v>
      </c>
      <c r="G26" s="11">
        <v>107.24195</v>
      </c>
      <c r="H26" s="47">
        <v>3613</v>
      </c>
      <c r="I26" s="47">
        <v>3408</v>
      </c>
      <c r="J26" s="11">
        <v>106.01526</v>
      </c>
      <c r="K26" s="47">
        <v>3674</v>
      </c>
      <c r="L26" s="47">
        <v>3489</v>
      </c>
      <c r="M26" s="11">
        <v>105.30238</v>
      </c>
      <c r="N26" s="47">
        <v>4441</v>
      </c>
      <c r="O26" s="47">
        <v>4202</v>
      </c>
      <c r="P26" s="11">
        <v>105.68777</v>
      </c>
      <c r="Q26" s="47">
        <v>3780</v>
      </c>
      <c r="R26" s="47">
        <v>3639</v>
      </c>
      <c r="S26" s="11">
        <v>103.87469</v>
      </c>
      <c r="T26" s="183"/>
      <c r="U26" s="183"/>
    </row>
    <row r="27" spans="1:21">
      <c r="A27" s="188" t="s">
        <v>32</v>
      </c>
      <c r="B27" s="47">
        <v>4581</v>
      </c>
      <c r="C27" s="47">
        <v>4268</v>
      </c>
      <c r="D27" s="11">
        <v>107.33365000000001</v>
      </c>
      <c r="E27" s="47">
        <v>3942</v>
      </c>
      <c r="F27" s="47">
        <v>3636</v>
      </c>
      <c r="G27" s="11">
        <v>108.41584</v>
      </c>
      <c r="H27" s="47">
        <v>2886</v>
      </c>
      <c r="I27" s="47">
        <v>2728</v>
      </c>
      <c r="J27" s="11">
        <v>105.79179000000001</v>
      </c>
      <c r="K27" s="47">
        <v>3128</v>
      </c>
      <c r="L27" s="47">
        <v>2969</v>
      </c>
      <c r="M27" s="11">
        <v>105.35534</v>
      </c>
      <c r="N27" s="47">
        <v>3661</v>
      </c>
      <c r="O27" s="47">
        <v>3474</v>
      </c>
      <c r="P27" s="11">
        <v>105.38284</v>
      </c>
      <c r="Q27" s="47">
        <v>2920</v>
      </c>
      <c r="R27" s="47">
        <v>2789</v>
      </c>
      <c r="S27" s="11">
        <v>104.69701999999999</v>
      </c>
      <c r="T27" s="183"/>
      <c r="U27" s="183"/>
    </row>
    <row r="28" spans="1:21">
      <c r="A28" s="188" t="s">
        <v>33</v>
      </c>
      <c r="B28" s="47">
        <v>3388</v>
      </c>
      <c r="C28" s="47">
        <v>3217</v>
      </c>
      <c r="D28" s="11">
        <v>105.31551</v>
      </c>
      <c r="E28" s="47">
        <v>3078</v>
      </c>
      <c r="F28" s="47">
        <v>2883</v>
      </c>
      <c r="G28" s="11">
        <v>106.76379</v>
      </c>
      <c r="H28" s="47">
        <v>2463</v>
      </c>
      <c r="I28" s="47">
        <v>2323</v>
      </c>
      <c r="J28" s="11">
        <v>106.02669</v>
      </c>
      <c r="K28" s="47">
        <v>2575</v>
      </c>
      <c r="L28" s="47">
        <v>2468</v>
      </c>
      <c r="M28" s="11">
        <v>104.33548999999999</v>
      </c>
      <c r="N28" s="47">
        <v>3171</v>
      </c>
      <c r="O28" s="47">
        <v>3023</v>
      </c>
      <c r="P28" s="11">
        <v>104.89579999999999</v>
      </c>
      <c r="Q28" s="47">
        <v>2395</v>
      </c>
      <c r="R28" s="47">
        <v>2316</v>
      </c>
      <c r="S28" s="11">
        <v>103.41105</v>
      </c>
      <c r="T28" s="183"/>
      <c r="U28" s="183"/>
    </row>
    <row r="29" spans="1:21">
      <c r="A29" s="188" t="s">
        <v>39</v>
      </c>
      <c r="B29" s="47">
        <v>2576</v>
      </c>
      <c r="C29" s="47">
        <v>2461</v>
      </c>
      <c r="D29" s="11">
        <v>104.6729</v>
      </c>
      <c r="E29" s="47">
        <v>2522</v>
      </c>
      <c r="F29" s="47">
        <v>2324</v>
      </c>
      <c r="G29" s="11">
        <v>108.51979</v>
      </c>
      <c r="H29" s="47">
        <v>2118</v>
      </c>
      <c r="I29" s="47">
        <v>2005</v>
      </c>
      <c r="J29" s="11">
        <v>105.63591</v>
      </c>
      <c r="K29" s="47">
        <v>2203</v>
      </c>
      <c r="L29" s="47">
        <v>2088</v>
      </c>
      <c r="M29" s="11">
        <v>105.50766</v>
      </c>
      <c r="N29" s="47">
        <v>2536</v>
      </c>
      <c r="O29" s="47">
        <v>2415</v>
      </c>
      <c r="P29" s="11">
        <v>105.01035</v>
      </c>
      <c r="Q29" s="47">
        <v>2113</v>
      </c>
      <c r="R29" s="47">
        <v>2068</v>
      </c>
      <c r="S29" s="11">
        <v>102.17601999999999</v>
      </c>
      <c r="T29" s="183"/>
      <c r="U29" s="183"/>
    </row>
    <row r="30" spans="1:21">
      <c r="A30" s="188" t="s">
        <v>40</v>
      </c>
      <c r="B30" s="47">
        <v>2387</v>
      </c>
      <c r="C30" s="47">
        <v>2279</v>
      </c>
      <c r="D30" s="11">
        <v>104.73891999999999</v>
      </c>
      <c r="E30" s="47">
        <v>2060</v>
      </c>
      <c r="F30" s="47">
        <v>1884</v>
      </c>
      <c r="G30" s="11">
        <v>109.34183</v>
      </c>
      <c r="H30" s="47">
        <v>1715</v>
      </c>
      <c r="I30" s="47">
        <v>1603</v>
      </c>
      <c r="J30" s="11">
        <v>106.98690000000001</v>
      </c>
      <c r="K30" s="47">
        <v>1835</v>
      </c>
      <c r="L30" s="47">
        <v>1767</v>
      </c>
      <c r="M30" s="11">
        <v>103.84833</v>
      </c>
      <c r="N30" s="47">
        <v>2062</v>
      </c>
      <c r="O30" s="47">
        <v>1983</v>
      </c>
      <c r="P30" s="11">
        <v>103.98386000000001</v>
      </c>
      <c r="Q30" s="47">
        <v>1588</v>
      </c>
      <c r="R30" s="47">
        <v>1556</v>
      </c>
      <c r="S30" s="11">
        <v>102.05656</v>
      </c>
      <c r="T30" s="183"/>
      <c r="U30" s="183"/>
    </row>
    <row r="31" spans="1:21">
      <c r="A31" s="188" t="s">
        <v>41</v>
      </c>
      <c r="B31" s="47">
        <v>1747</v>
      </c>
      <c r="C31" s="47">
        <v>1685</v>
      </c>
      <c r="D31" s="11">
        <v>103.67953</v>
      </c>
      <c r="E31" s="47">
        <v>1503</v>
      </c>
      <c r="F31" s="47">
        <v>1412</v>
      </c>
      <c r="G31" s="11">
        <v>106.44476</v>
      </c>
      <c r="H31" s="47">
        <v>1531</v>
      </c>
      <c r="I31" s="47">
        <v>1485</v>
      </c>
      <c r="J31" s="11">
        <v>103.09764</v>
      </c>
      <c r="K31" s="47">
        <v>1451</v>
      </c>
      <c r="L31" s="47">
        <v>1416</v>
      </c>
      <c r="M31" s="11">
        <v>102.47175</v>
      </c>
      <c r="N31" s="47">
        <v>1713</v>
      </c>
      <c r="O31" s="47">
        <v>1694</v>
      </c>
      <c r="P31" s="11">
        <v>101.12161</v>
      </c>
      <c r="Q31" s="47">
        <v>1278</v>
      </c>
      <c r="R31" s="47">
        <v>1264</v>
      </c>
      <c r="S31" s="11">
        <v>101.10759</v>
      </c>
      <c r="T31" s="183"/>
      <c r="U31" s="183"/>
    </row>
    <row r="32" spans="1:21">
      <c r="A32" s="188" t="s">
        <v>42</v>
      </c>
      <c r="B32" s="47">
        <v>1300</v>
      </c>
      <c r="C32" s="47">
        <v>1242</v>
      </c>
      <c r="D32" s="11">
        <v>104.66989</v>
      </c>
      <c r="E32" s="47">
        <v>1065</v>
      </c>
      <c r="F32" s="47">
        <v>1011</v>
      </c>
      <c r="G32" s="11">
        <v>105.34125</v>
      </c>
      <c r="H32" s="47">
        <v>1245</v>
      </c>
      <c r="I32" s="47">
        <v>1225</v>
      </c>
      <c r="J32" s="11">
        <v>101.63265</v>
      </c>
      <c r="K32" s="47">
        <v>1266</v>
      </c>
      <c r="L32" s="47">
        <v>1227</v>
      </c>
      <c r="M32" s="11">
        <v>103.17847999999999</v>
      </c>
      <c r="N32" s="47">
        <v>1344</v>
      </c>
      <c r="O32" s="47">
        <v>1333</v>
      </c>
      <c r="P32" s="11">
        <v>100.82521</v>
      </c>
      <c r="Q32" s="47">
        <v>1131</v>
      </c>
      <c r="R32" s="47">
        <v>1125</v>
      </c>
      <c r="S32" s="11">
        <v>100.53333000000001</v>
      </c>
      <c r="T32" s="183"/>
      <c r="U32" s="183"/>
    </row>
    <row r="33" spans="1:21">
      <c r="A33" s="198" t="s">
        <v>43</v>
      </c>
      <c r="B33" s="47">
        <v>873</v>
      </c>
      <c r="C33" s="47">
        <v>860</v>
      </c>
      <c r="D33" s="11">
        <v>101.51163</v>
      </c>
      <c r="E33" s="47">
        <v>602</v>
      </c>
      <c r="F33" s="47">
        <v>567</v>
      </c>
      <c r="G33" s="11">
        <v>106.17283999999999</v>
      </c>
      <c r="H33" s="47">
        <v>790</v>
      </c>
      <c r="I33" s="47">
        <v>777</v>
      </c>
      <c r="J33" s="11">
        <v>101.67310000000001</v>
      </c>
      <c r="K33" s="47">
        <v>742</v>
      </c>
      <c r="L33" s="47">
        <v>726</v>
      </c>
      <c r="M33" s="11">
        <v>102.20386000000001</v>
      </c>
      <c r="N33" s="47">
        <v>1059</v>
      </c>
      <c r="O33" s="47">
        <v>1036</v>
      </c>
      <c r="P33" s="11">
        <v>102.22008</v>
      </c>
      <c r="Q33" s="47">
        <v>874</v>
      </c>
      <c r="R33" s="47">
        <v>897</v>
      </c>
      <c r="S33" s="11">
        <v>97.435896999999997</v>
      </c>
      <c r="T33" s="183"/>
      <c r="U33" s="183"/>
    </row>
    <row r="34" spans="1:21">
      <c r="A34" s="188" t="s">
        <v>17</v>
      </c>
      <c r="B34" s="47">
        <v>38006</v>
      </c>
      <c r="C34" s="47">
        <v>35528</v>
      </c>
      <c r="D34" s="11">
        <v>106.97478</v>
      </c>
      <c r="E34" s="47">
        <v>31803</v>
      </c>
      <c r="F34" s="47">
        <v>29488</v>
      </c>
      <c r="G34" s="11">
        <v>107.85065</v>
      </c>
      <c r="H34" s="47">
        <v>24778</v>
      </c>
      <c r="I34" s="47">
        <v>23464</v>
      </c>
      <c r="J34" s="11">
        <v>105.60007</v>
      </c>
      <c r="K34" s="47">
        <v>25634</v>
      </c>
      <c r="L34" s="47">
        <v>24447</v>
      </c>
      <c r="M34" s="11">
        <v>104.8554</v>
      </c>
      <c r="N34" s="47">
        <v>30429</v>
      </c>
      <c r="O34" s="47">
        <v>28996</v>
      </c>
      <c r="P34" s="11">
        <v>104.94206</v>
      </c>
      <c r="Q34" s="47">
        <v>23638</v>
      </c>
      <c r="R34" s="47">
        <v>22822</v>
      </c>
      <c r="S34" s="11">
        <v>103.57550000000001</v>
      </c>
      <c r="T34" s="183"/>
      <c r="U34" s="183"/>
    </row>
    <row r="35" spans="1:21" s="388" customFormat="1">
      <c r="A35" s="434" t="s">
        <v>610</v>
      </c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</row>
    <row r="36" spans="1:21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</row>
    <row r="37" spans="1:21">
      <c r="A37" s="437" t="s">
        <v>491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183"/>
      <c r="O37" s="183"/>
      <c r="P37" s="183"/>
      <c r="Q37" s="183"/>
      <c r="R37" s="183"/>
      <c r="S37" s="183"/>
      <c r="T37" s="183"/>
      <c r="U37" s="183"/>
    </row>
    <row r="38" spans="1:21" s="388" customFormat="1">
      <c r="A38" s="431" t="s">
        <v>796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21">
      <c r="A39" s="182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3"/>
      <c r="O39" s="183"/>
      <c r="P39" s="183"/>
      <c r="Q39" s="183"/>
      <c r="R39" s="183"/>
      <c r="S39" s="183"/>
      <c r="T39" s="183"/>
      <c r="U39" s="183"/>
    </row>
    <row r="40" spans="1:21">
      <c r="A40" s="499" t="s">
        <v>38</v>
      </c>
      <c r="B40" s="489">
        <v>2015</v>
      </c>
      <c r="C40" s="489"/>
      <c r="D40" s="489">
        <v>2017</v>
      </c>
      <c r="E40" s="489"/>
      <c r="F40" s="183"/>
      <c r="G40" s="183"/>
      <c r="H40" s="183"/>
      <c r="I40" s="183"/>
      <c r="J40" s="183"/>
      <c r="K40" s="183"/>
      <c r="L40" s="183"/>
      <c r="M40" s="183"/>
      <c r="N40" s="183"/>
      <c r="P40" s="183"/>
      <c r="Q40" s="183"/>
      <c r="R40" s="183"/>
      <c r="S40" s="183"/>
      <c r="T40" s="183"/>
      <c r="U40" s="183"/>
    </row>
    <row r="41" spans="1:21" ht="30">
      <c r="A41" s="499"/>
      <c r="B41" s="194" t="s">
        <v>44</v>
      </c>
      <c r="C41" s="194" t="s">
        <v>45</v>
      </c>
      <c r="D41" s="194" t="s">
        <v>44</v>
      </c>
      <c r="E41" s="194" t="s">
        <v>45</v>
      </c>
      <c r="F41" s="183"/>
      <c r="G41" s="183"/>
      <c r="H41" s="183"/>
      <c r="I41" s="183"/>
      <c r="J41" s="183"/>
      <c r="K41" s="183"/>
      <c r="L41" s="183"/>
      <c r="P41" s="183"/>
      <c r="Q41" s="183"/>
      <c r="R41" s="183"/>
      <c r="S41" s="183"/>
      <c r="T41" s="183"/>
      <c r="U41" s="183"/>
    </row>
    <row r="42" spans="1:21">
      <c r="A42" s="188" t="s">
        <v>29</v>
      </c>
      <c r="B42" s="408">
        <v>1.062122</v>
      </c>
      <c r="C42" s="408">
        <v>1.0165499999999999E-2</v>
      </c>
      <c r="D42" s="408">
        <v>1.0642640000000001</v>
      </c>
      <c r="E42" s="408">
        <v>1.1433E-2</v>
      </c>
      <c r="F42" s="183"/>
      <c r="G42" s="183"/>
      <c r="H42" s="183"/>
      <c r="I42" s="183"/>
      <c r="J42" s="183"/>
      <c r="K42" s="183"/>
      <c r="L42" s="183"/>
      <c r="P42" s="183"/>
      <c r="Q42" s="183"/>
      <c r="R42" s="183"/>
      <c r="S42" s="183"/>
      <c r="T42" s="183"/>
      <c r="U42" s="183"/>
    </row>
    <row r="43" spans="1:21">
      <c r="A43" s="188" t="s">
        <v>30</v>
      </c>
      <c r="B43" s="408">
        <v>1.043874</v>
      </c>
      <c r="C43" s="408">
        <v>9.7473999999999998E-3</v>
      </c>
      <c r="D43" s="408">
        <v>1.047326</v>
      </c>
      <c r="E43" s="408">
        <v>9.6259999999999991E-3</v>
      </c>
      <c r="F43" s="183"/>
      <c r="G43" s="183"/>
      <c r="H43" s="183"/>
      <c r="I43" s="183"/>
      <c r="J43" s="183"/>
      <c r="K43" s="183"/>
      <c r="L43" s="183"/>
      <c r="P43" s="183"/>
      <c r="Q43" s="183"/>
      <c r="R43" s="183"/>
      <c r="S43" s="183"/>
      <c r="T43" s="183"/>
      <c r="U43" s="183"/>
    </row>
    <row r="44" spans="1:21">
      <c r="A44" s="188" t="s">
        <v>31</v>
      </c>
      <c r="B44" s="408">
        <v>1.051239</v>
      </c>
      <c r="C44" s="408">
        <v>1.0504299999999999E-2</v>
      </c>
      <c r="D44" s="408">
        <v>1.048908</v>
      </c>
      <c r="E44" s="408">
        <v>1.0414E-2</v>
      </c>
      <c r="F44" s="183"/>
      <c r="G44" s="183"/>
      <c r="H44" s="183"/>
      <c r="I44" s="183"/>
      <c r="J44" s="183"/>
      <c r="K44" s="183"/>
      <c r="L44" s="183"/>
      <c r="P44" s="183"/>
      <c r="Q44" s="183"/>
      <c r="R44" s="183"/>
      <c r="S44" s="183"/>
      <c r="T44" s="183"/>
      <c r="U44" s="183"/>
    </row>
    <row r="45" spans="1:21">
      <c r="A45" s="188" t="s">
        <v>32</v>
      </c>
      <c r="B45" s="408">
        <v>1.0405660000000001</v>
      </c>
      <c r="C45" s="408">
        <v>1.2274500000000001E-2</v>
      </c>
      <c r="D45" s="408">
        <v>1.059938</v>
      </c>
      <c r="E45" s="408">
        <v>1.06795E-2</v>
      </c>
      <c r="F45" s="183"/>
      <c r="G45" s="183"/>
      <c r="H45" s="183"/>
      <c r="I45" s="183"/>
      <c r="J45" s="183"/>
      <c r="K45" s="183"/>
      <c r="L45" s="183"/>
      <c r="P45" s="183"/>
      <c r="Q45" s="183"/>
      <c r="R45" s="183"/>
      <c r="S45" s="183"/>
      <c r="T45" s="183"/>
      <c r="U45" s="183"/>
    </row>
    <row r="46" spans="1:21">
      <c r="A46" s="188" t="s">
        <v>33</v>
      </c>
      <c r="B46" s="408">
        <v>1.0351790000000001</v>
      </c>
      <c r="C46" s="408">
        <v>1.1446E-2</v>
      </c>
      <c r="D46" s="408">
        <v>1.0414000000000001</v>
      </c>
      <c r="E46" s="408">
        <v>1.17108E-2</v>
      </c>
      <c r="F46" s="183"/>
      <c r="G46" s="183"/>
      <c r="H46" s="183"/>
      <c r="I46" s="183"/>
      <c r="J46" s="183"/>
      <c r="K46" s="183"/>
      <c r="L46" s="183"/>
      <c r="P46" s="183"/>
      <c r="Q46" s="183"/>
      <c r="R46" s="183"/>
      <c r="S46" s="183"/>
      <c r="T46" s="183"/>
      <c r="U46" s="183"/>
    </row>
    <row r="47" spans="1:21">
      <c r="A47" s="188" t="s">
        <v>39</v>
      </c>
      <c r="B47" s="408">
        <v>1.03806</v>
      </c>
      <c r="C47" s="408">
        <v>1.3021E-2</v>
      </c>
      <c r="D47" s="408">
        <v>1.016581</v>
      </c>
      <c r="E47" s="408">
        <v>1.3391399999999999E-2</v>
      </c>
      <c r="F47" s="183"/>
      <c r="G47" s="183"/>
      <c r="H47" s="183"/>
      <c r="I47" s="183"/>
      <c r="J47" s="183"/>
      <c r="K47" s="183"/>
      <c r="L47" s="183"/>
      <c r="P47" s="183"/>
      <c r="Q47" s="183"/>
      <c r="R47" s="183"/>
      <c r="S47" s="183"/>
      <c r="T47" s="183"/>
      <c r="U47" s="183"/>
    </row>
    <row r="48" spans="1:21">
      <c r="A48" s="188" t="s">
        <v>40</v>
      </c>
      <c r="B48" s="408">
        <v>1.050335</v>
      </c>
      <c r="C48" s="408">
        <v>1.6065099999999999E-2</v>
      </c>
      <c r="D48" s="408">
        <v>1.002345</v>
      </c>
      <c r="E48" s="408">
        <v>1.9983999999999998E-2</v>
      </c>
      <c r="F48" s="183"/>
      <c r="G48" s="183"/>
      <c r="H48" s="183"/>
      <c r="I48" s="183"/>
      <c r="J48" s="183"/>
      <c r="K48" s="183"/>
      <c r="L48" s="183"/>
      <c r="P48" s="183"/>
      <c r="Q48" s="183"/>
      <c r="R48" s="183"/>
      <c r="S48" s="183"/>
      <c r="T48" s="183"/>
      <c r="U48" s="183"/>
    </row>
    <row r="49" spans="1:21">
      <c r="A49" s="188" t="s">
        <v>41</v>
      </c>
      <c r="B49" s="408">
        <v>1.0176499999999999</v>
      </c>
      <c r="C49" s="408">
        <v>1.4135399999999999E-2</v>
      </c>
      <c r="D49" s="408">
        <v>0.96988169999999996</v>
      </c>
      <c r="E49" s="408">
        <v>5.1241799999999997E-2</v>
      </c>
      <c r="F49" s="183"/>
      <c r="G49" s="183"/>
      <c r="H49" s="183"/>
      <c r="I49" s="183"/>
      <c r="J49" s="183"/>
      <c r="K49" s="183"/>
      <c r="L49" s="183"/>
      <c r="P49" s="183"/>
      <c r="Q49" s="183"/>
      <c r="R49" s="183"/>
      <c r="S49" s="183"/>
      <c r="T49" s="183"/>
      <c r="U49" s="183"/>
    </row>
    <row r="50" spans="1:21">
      <c r="A50" s="188" t="s">
        <v>42</v>
      </c>
      <c r="B50" s="408">
        <v>0.990784</v>
      </c>
      <c r="C50" s="408">
        <v>1.46385E-2</v>
      </c>
      <c r="D50" s="408">
        <v>1.005322</v>
      </c>
      <c r="E50" s="408">
        <v>2.01116E-2</v>
      </c>
      <c r="F50" s="183"/>
      <c r="G50" s="183"/>
      <c r="H50" s="183"/>
      <c r="I50" s="183"/>
      <c r="J50" s="183"/>
      <c r="K50" s="183"/>
      <c r="L50" s="183"/>
      <c r="P50" s="183"/>
      <c r="Q50" s="183"/>
      <c r="R50" s="183"/>
      <c r="S50" s="183"/>
      <c r="T50" s="183"/>
      <c r="U50" s="183"/>
    </row>
    <row r="51" spans="1:21">
      <c r="A51" s="188" t="s">
        <v>43</v>
      </c>
      <c r="B51" s="408">
        <v>1.0260860000000001</v>
      </c>
      <c r="C51" s="408">
        <v>2.70017E-2</v>
      </c>
      <c r="D51" s="408">
        <v>0.96447280000000002</v>
      </c>
      <c r="E51" s="408">
        <v>2.1679299999999999E-2</v>
      </c>
      <c r="F51" s="183"/>
      <c r="G51" s="183"/>
      <c r="H51" s="183"/>
      <c r="I51" s="183"/>
      <c r="J51" s="183"/>
      <c r="K51" s="183"/>
      <c r="L51" s="183"/>
      <c r="P51" s="183"/>
      <c r="Q51" s="183"/>
      <c r="R51" s="183"/>
      <c r="S51" s="183"/>
      <c r="T51" s="183"/>
      <c r="U51" s="183"/>
    </row>
    <row r="52" spans="1:21">
      <c r="A52" s="434" t="s">
        <v>610</v>
      </c>
      <c r="B52" s="434"/>
      <c r="C52" s="434"/>
      <c r="D52" s="434"/>
      <c r="E52" s="434"/>
      <c r="F52" s="171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</row>
    <row r="53" spans="1:21">
      <c r="A53" s="388"/>
      <c r="B53" s="388"/>
      <c r="C53" s="388"/>
      <c r="D53" s="388"/>
      <c r="E53" s="388"/>
      <c r="F53" s="388"/>
      <c r="H53" s="183"/>
      <c r="I53" s="183"/>
      <c r="M53" s="183"/>
      <c r="N53" s="183"/>
      <c r="O53" s="183"/>
    </row>
    <row r="54" spans="1:21">
      <c r="A54" s="377" t="s">
        <v>612</v>
      </c>
      <c r="B54" s="388"/>
      <c r="C54" s="388"/>
      <c r="D54" s="388"/>
      <c r="E54" s="388"/>
      <c r="F54" s="388"/>
      <c r="H54" s="183"/>
      <c r="I54" s="183"/>
      <c r="M54" s="183"/>
      <c r="N54" s="183"/>
      <c r="O54" s="183"/>
    </row>
    <row r="55" spans="1:21">
      <c r="A55" s="431" t="s">
        <v>613</v>
      </c>
      <c r="B55" s="431"/>
      <c r="C55" s="431"/>
      <c r="D55" s="431"/>
      <c r="E55" s="431"/>
      <c r="F55" s="431"/>
      <c r="H55" s="183"/>
      <c r="I55" s="183"/>
      <c r="M55" s="183"/>
      <c r="N55" s="183"/>
      <c r="O55" s="183"/>
    </row>
    <row r="56" spans="1:21">
      <c r="H56" s="183"/>
      <c r="I56" s="183"/>
      <c r="M56" s="183"/>
      <c r="N56" s="183"/>
      <c r="O56" s="183"/>
    </row>
    <row r="57" spans="1:21">
      <c r="H57" s="183"/>
      <c r="I57" s="183"/>
      <c r="M57" s="183"/>
      <c r="N57" s="183"/>
      <c r="O57" s="183"/>
    </row>
    <row r="58" spans="1:21">
      <c r="H58" s="183"/>
      <c r="I58" s="183"/>
      <c r="M58" s="183"/>
      <c r="N58" s="183"/>
      <c r="O58" s="183"/>
    </row>
    <row r="59" spans="1:21">
      <c r="H59" s="183"/>
      <c r="I59" s="183"/>
      <c r="M59" s="183"/>
      <c r="N59" s="183"/>
      <c r="O59" s="183"/>
    </row>
    <row r="60" spans="1:21">
      <c r="H60" s="183"/>
      <c r="I60" s="183"/>
      <c r="M60" s="183"/>
      <c r="N60" s="183"/>
      <c r="O60" s="183"/>
    </row>
    <row r="61" spans="1:21">
      <c r="H61" s="183"/>
      <c r="I61" s="183"/>
      <c r="M61" s="183"/>
      <c r="N61" s="183"/>
      <c r="O61" s="183"/>
    </row>
    <row r="62" spans="1:21">
      <c r="H62" s="183"/>
      <c r="I62" s="183"/>
      <c r="M62" s="183"/>
      <c r="N62" s="183"/>
      <c r="O62" s="183"/>
    </row>
    <row r="63" spans="1:21">
      <c r="H63" s="183"/>
      <c r="I63" s="183"/>
      <c r="J63" s="183"/>
      <c r="K63" s="183"/>
      <c r="L63" s="183"/>
      <c r="M63" s="183"/>
      <c r="O63" s="183"/>
    </row>
    <row r="64" spans="1:21">
      <c r="H64" s="183"/>
      <c r="I64" s="183"/>
      <c r="J64" s="183"/>
      <c r="K64" s="183"/>
      <c r="L64" s="183"/>
      <c r="M64" s="183"/>
      <c r="O64" s="183"/>
    </row>
    <row r="65" spans="8:15">
      <c r="H65" s="183"/>
      <c r="I65" s="183"/>
      <c r="J65" s="183"/>
      <c r="K65" s="183"/>
      <c r="L65" s="183"/>
      <c r="M65" s="183"/>
      <c r="O65" s="183"/>
    </row>
    <row r="66" spans="8:15">
      <c r="H66" s="183"/>
      <c r="I66" s="183"/>
      <c r="J66" s="183"/>
      <c r="K66" s="183"/>
      <c r="L66" s="183"/>
      <c r="M66" s="183"/>
      <c r="O66" s="183"/>
    </row>
    <row r="67" spans="8:15">
      <c r="H67" s="183"/>
      <c r="I67" s="183"/>
      <c r="J67" s="183"/>
      <c r="K67" s="183"/>
      <c r="L67" s="183"/>
      <c r="M67" s="183"/>
      <c r="O67" s="183"/>
    </row>
    <row r="68" spans="8:15">
      <c r="H68" s="183"/>
      <c r="I68" s="183"/>
      <c r="J68" s="183"/>
      <c r="K68" s="183"/>
      <c r="L68" s="183"/>
      <c r="M68" s="183"/>
      <c r="O68" s="183"/>
    </row>
    <row r="69" spans="8:15">
      <c r="H69" s="183"/>
      <c r="I69" s="183"/>
      <c r="J69" s="183"/>
      <c r="K69" s="183"/>
      <c r="L69" s="183"/>
      <c r="M69" s="183"/>
      <c r="O69" s="183"/>
    </row>
    <row r="70" spans="8:15">
      <c r="H70" s="183"/>
      <c r="I70" s="183"/>
      <c r="J70" s="183"/>
      <c r="K70" s="183"/>
      <c r="L70" s="183"/>
      <c r="M70" s="183"/>
      <c r="O70" s="183"/>
    </row>
    <row r="71" spans="8:15">
      <c r="H71" s="183"/>
      <c r="I71" s="183"/>
      <c r="J71" s="183"/>
      <c r="K71" s="183"/>
      <c r="L71" s="183"/>
      <c r="M71" s="183"/>
      <c r="O71" s="183"/>
    </row>
    <row r="72" spans="8:15">
      <c r="H72" s="183"/>
      <c r="I72" s="183"/>
      <c r="J72" s="183"/>
      <c r="K72" s="183"/>
      <c r="L72" s="183"/>
      <c r="M72" s="183"/>
      <c r="O72" s="183"/>
    </row>
    <row r="73" spans="8:15">
      <c r="H73" s="183"/>
      <c r="I73" s="183"/>
      <c r="J73" s="183"/>
      <c r="K73" s="183"/>
      <c r="L73" s="183"/>
      <c r="M73" s="183"/>
    </row>
  </sheetData>
  <mergeCells count="27">
    <mergeCell ref="A1:M1"/>
    <mergeCell ref="A4:A5"/>
    <mergeCell ref="B4:D4"/>
    <mergeCell ref="E4:G4"/>
    <mergeCell ref="H4:J4"/>
    <mergeCell ref="K4:M4"/>
    <mergeCell ref="E22:G22"/>
    <mergeCell ref="H22:J22"/>
    <mergeCell ref="K22:M22"/>
    <mergeCell ref="N22:P22"/>
    <mergeCell ref="Q22:S22"/>
    <mergeCell ref="A52:E52"/>
    <mergeCell ref="A55:F55"/>
    <mergeCell ref="A38:O38"/>
    <mergeCell ref="A20:O20"/>
    <mergeCell ref="A2:O2"/>
    <mergeCell ref="A17:S17"/>
    <mergeCell ref="A35:S35"/>
    <mergeCell ref="A37:M37"/>
    <mergeCell ref="A40:A41"/>
    <mergeCell ref="B40:C40"/>
    <mergeCell ref="D40:E40"/>
    <mergeCell ref="N4:P4"/>
    <mergeCell ref="Q4:S4"/>
    <mergeCell ref="A19:M19"/>
    <mergeCell ref="A22:A23"/>
    <mergeCell ref="B22:D2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8FAD-3EDC-4D3E-B32D-78C194E3DFDC}">
  <dimension ref="A1:S36"/>
  <sheetViews>
    <sheetView topLeftCell="A19" workbookViewId="0">
      <selection activeCell="A21" sqref="A21:S21"/>
    </sheetView>
  </sheetViews>
  <sheetFormatPr baseColWidth="10" defaultRowHeight="15"/>
  <cols>
    <col min="1" max="1" width="21.140625" customWidth="1"/>
  </cols>
  <sheetData>
    <row r="1" spans="1:19">
      <c r="A1" s="437" t="s">
        <v>803</v>
      </c>
      <c r="B1" s="437"/>
      <c r="C1" s="437"/>
      <c r="D1" s="437"/>
      <c r="E1" s="437"/>
      <c r="F1" s="437"/>
      <c r="G1" s="437"/>
      <c r="H1" s="437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</row>
    <row r="2" spans="1:19" s="388" customFormat="1">
      <c r="A2" s="431" t="s">
        <v>796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 s="54" customFormat="1">
      <c r="A3" s="14"/>
    </row>
    <row r="4" spans="1:19">
      <c r="A4" s="491" t="s">
        <v>170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1"/>
      <c r="B5" s="194" t="s">
        <v>163</v>
      </c>
      <c r="C5" s="194" t="s">
        <v>164</v>
      </c>
      <c r="D5" s="194" t="s">
        <v>344</v>
      </c>
      <c r="E5" s="194" t="s">
        <v>163</v>
      </c>
      <c r="F5" s="194" t="s">
        <v>164</v>
      </c>
      <c r="G5" s="194" t="s">
        <v>344</v>
      </c>
      <c r="H5" s="194" t="s">
        <v>163</v>
      </c>
      <c r="I5" s="194" t="s">
        <v>164</v>
      </c>
      <c r="J5" s="194" t="s">
        <v>344</v>
      </c>
      <c r="K5" s="194" t="s">
        <v>163</v>
      </c>
      <c r="L5" s="194" t="s">
        <v>164</v>
      </c>
      <c r="M5" s="194" t="s">
        <v>344</v>
      </c>
      <c r="N5" s="194" t="s">
        <v>163</v>
      </c>
      <c r="O5" s="194" t="s">
        <v>164</v>
      </c>
      <c r="P5" s="194" t="s">
        <v>344</v>
      </c>
      <c r="Q5" s="194" t="s">
        <v>163</v>
      </c>
      <c r="R5" s="194" t="s">
        <v>164</v>
      </c>
      <c r="S5" s="194" t="s">
        <v>344</v>
      </c>
    </row>
    <row r="6" spans="1:19">
      <c r="A6" s="188" t="s">
        <v>171</v>
      </c>
      <c r="B6" s="193">
        <v>181028</v>
      </c>
      <c r="C6" s="196">
        <v>169505</v>
      </c>
      <c r="D6" s="44">
        <v>106.79803</v>
      </c>
      <c r="E6" s="193">
        <v>198798</v>
      </c>
      <c r="F6" s="196">
        <v>180567</v>
      </c>
      <c r="G6" s="44">
        <v>110.09653</v>
      </c>
      <c r="H6" s="193">
        <v>208134</v>
      </c>
      <c r="I6" s="196">
        <v>197396</v>
      </c>
      <c r="J6" s="44">
        <v>105.43983</v>
      </c>
      <c r="K6" s="193">
        <v>245569</v>
      </c>
      <c r="L6" s="196">
        <v>232067</v>
      </c>
      <c r="M6" s="44">
        <v>105.81815</v>
      </c>
      <c r="N6" s="193">
        <v>243969</v>
      </c>
      <c r="O6" s="196">
        <v>232650</v>
      </c>
      <c r="P6" s="44">
        <v>104.86525</v>
      </c>
      <c r="Q6" s="193">
        <v>260396</v>
      </c>
      <c r="R6" s="196">
        <v>250916</v>
      </c>
      <c r="S6" s="44">
        <v>103.77816</v>
      </c>
    </row>
    <row r="7" spans="1:19">
      <c r="A7" s="188" t="s">
        <v>172</v>
      </c>
      <c r="B7" s="193">
        <v>2052013</v>
      </c>
      <c r="C7" s="196">
        <v>1947508</v>
      </c>
      <c r="D7" s="44">
        <v>105.36609</v>
      </c>
      <c r="E7" s="193">
        <v>1950097</v>
      </c>
      <c r="F7" s="196">
        <v>1841953</v>
      </c>
      <c r="G7" s="44">
        <v>105.87116</v>
      </c>
      <c r="H7" s="193">
        <v>1778153</v>
      </c>
      <c r="I7" s="196">
        <v>1690767</v>
      </c>
      <c r="J7" s="44">
        <v>105.16842</v>
      </c>
      <c r="K7" s="193">
        <v>1723327</v>
      </c>
      <c r="L7" s="196">
        <v>1662547</v>
      </c>
      <c r="M7" s="44">
        <v>103.65584</v>
      </c>
      <c r="N7" s="193">
        <v>1739687</v>
      </c>
      <c r="O7" s="196">
        <v>1673621</v>
      </c>
      <c r="P7" s="44">
        <v>103.94749</v>
      </c>
      <c r="Q7" s="193">
        <v>1668468</v>
      </c>
      <c r="R7" s="196">
        <v>1615257</v>
      </c>
      <c r="S7" s="44">
        <v>103.29427</v>
      </c>
    </row>
    <row r="8" spans="1:19">
      <c r="A8" s="188" t="s">
        <v>77</v>
      </c>
      <c r="B8" s="193">
        <v>2349</v>
      </c>
      <c r="C8" s="196">
        <v>2323</v>
      </c>
      <c r="D8" s="44">
        <v>101.11924</v>
      </c>
      <c r="E8" s="413" t="s">
        <v>455</v>
      </c>
      <c r="F8" s="413" t="s">
        <v>455</v>
      </c>
      <c r="G8" s="413" t="s">
        <v>455</v>
      </c>
      <c r="H8" s="413" t="s">
        <v>455</v>
      </c>
      <c r="I8" s="413" t="s">
        <v>455</v>
      </c>
      <c r="J8" s="413" t="s">
        <v>455</v>
      </c>
      <c r="K8" s="193">
        <v>7732</v>
      </c>
      <c r="L8" s="196">
        <v>7522</v>
      </c>
      <c r="M8" s="44">
        <v>102.79181</v>
      </c>
      <c r="N8" s="193">
        <v>597</v>
      </c>
      <c r="O8" s="196">
        <v>572</v>
      </c>
      <c r="P8" s="44">
        <v>104.37063000000001</v>
      </c>
      <c r="Q8" s="193">
        <v>2514</v>
      </c>
      <c r="R8" s="196">
        <v>2331</v>
      </c>
      <c r="S8" s="44">
        <v>107.85071000000001</v>
      </c>
    </row>
    <row r="9" spans="1:19">
      <c r="A9" s="188" t="s">
        <v>17</v>
      </c>
      <c r="B9" s="193">
        <v>2235390</v>
      </c>
      <c r="C9" s="196">
        <v>2119336</v>
      </c>
      <c r="D9" s="44">
        <v>105.47596</v>
      </c>
      <c r="E9" s="193">
        <v>2148895</v>
      </c>
      <c r="F9" s="196">
        <v>2022520</v>
      </c>
      <c r="G9" s="44">
        <v>106.24839</v>
      </c>
      <c r="H9" s="193">
        <v>1986287</v>
      </c>
      <c r="I9" s="196">
        <v>1888163</v>
      </c>
      <c r="J9" s="44">
        <v>105.1968</v>
      </c>
      <c r="K9" s="193">
        <v>1976628</v>
      </c>
      <c r="L9" s="196">
        <v>1902136</v>
      </c>
      <c r="M9" s="44">
        <v>103.91623</v>
      </c>
      <c r="N9" s="193">
        <v>1984253</v>
      </c>
      <c r="O9" s="196">
        <v>1906843</v>
      </c>
      <c r="P9" s="44">
        <v>104.05959</v>
      </c>
      <c r="Q9" s="193">
        <v>1931378</v>
      </c>
      <c r="R9" s="196">
        <v>1868504</v>
      </c>
      <c r="S9" s="44">
        <v>103.36494</v>
      </c>
    </row>
    <row r="10" spans="1:19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2" spans="1:19">
      <c r="A12" s="437" t="s">
        <v>804</v>
      </c>
      <c r="B12" s="437"/>
      <c r="C12" s="437"/>
      <c r="D12" s="437"/>
      <c r="E12" s="437"/>
      <c r="F12" s="437"/>
      <c r="G12" s="437"/>
      <c r="H12" s="437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</row>
    <row r="13" spans="1:19" s="388" customFormat="1">
      <c r="A13" s="431" t="s">
        <v>796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4" spans="1:19">
      <c r="A14" s="1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19">
      <c r="A15" s="491" t="s">
        <v>170</v>
      </c>
      <c r="B15" s="472" t="s">
        <v>9</v>
      </c>
      <c r="C15" s="472"/>
      <c r="D15" s="472"/>
      <c r="E15" s="472" t="s">
        <v>10</v>
      </c>
      <c r="F15" s="472"/>
      <c r="G15" s="472"/>
      <c r="H15" s="472" t="s">
        <v>11</v>
      </c>
      <c r="I15" s="472"/>
      <c r="J15" s="472"/>
      <c r="K15" s="472" t="s">
        <v>12</v>
      </c>
      <c r="L15" s="472"/>
      <c r="M15" s="472"/>
      <c r="N15" s="472" t="s">
        <v>13</v>
      </c>
      <c r="O15" s="472"/>
      <c r="P15" s="472"/>
      <c r="Q15" s="472" t="s">
        <v>81</v>
      </c>
      <c r="R15" s="472"/>
      <c r="S15" s="472"/>
    </row>
    <row r="16" spans="1:19" ht="30">
      <c r="A16" s="491"/>
      <c r="B16" s="194" t="s">
        <v>163</v>
      </c>
      <c r="C16" s="194" t="s">
        <v>164</v>
      </c>
      <c r="D16" s="194" t="s">
        <v>344</v>
      </c>
      <c r="E16" s="194" t="s">
        <v>163</v>
      </c>
      <c r="F16" s="194" t="s">
        <v>164</v>
      </c>
      <c r="G16" s="194" t="s">
        <v>344</v>
      </c>
      <c r="H16" s="194" t="s">
        <v>163</v>
      </c>
      <c r="I16" s="194" t="s">
        <v>164</v>
      </c>
      <c r="J16" s="194" t="s">
        <v>344</v>
      </c>
      <c r="K16" s="194" t="s">
        <v>163</v>
      </c>
      <c r="L16" s="194" t="s">
        <v>164</v>
      </c>
      <c r="M16" s="194" t="s">
        <v>344</v>
      </c>
      <c r="N16" s="194" t="s">
        <v>163</v>
      </c>
      <c r="O16" s="194" t="s">
        <v>164</v>
      </c>
      <c r="P16" s="194" t="s">
        <v>344</v>
      </c>
      <c r="Q16" s="194" t="s">
        <v>163</v>
      </c>
      <c r="R16" s="194" t="s">
        <v>164</v>
      </c>
      <c r="S16" s="194" t="s">
        <v>344</v>
      </c>
    </row>
    <row r="17" spans="1:19">
      <c r="A17" s="188" t="s">
        <v>171</v>
      </c>
      <c r="B17" s="193">
        <v>5232</v>
      </c>
      <c r="C17" s="196">
        <v>4826</v>
      </c>
      <c r="D17" s="44">
        <v>108.41276000000001</v>
      </c>
      <c r="E17" s="193">
        <v>4425</v>
      </c>
      <c r="F17" s="196">
        <v>4024</v>
      </c>
      <c r="G17" s="44">
        <v>109.96521</v>
      </c>
      <c r="H17" s="193">
        <v>3963</v>
      </c>
      <c r="I17" s="196">
        <v>3755</v>
      </c>
      <c r="J17" s="44">
        <v>105.53928000000001</v>
      </c>
      <c r="K17" s="193">
        <v>4290</v>
      </c>
      <c r="L17" s="196">
        <v>4064</v>
      </c>
      <c r="M17" s="44">
        <v>105.56102</v>
      </c>
      <c r="N17" s="193">
        <v>4889</v>
      </c>
      <c r="O17" s="196">
        <v>4642</v>
      </c>
      <c r="P17" s="44">
        <v>105.32098000000001</v>
      </c>
      <c r="Q17" s="193">
        <v>3948</v>
      </c>
      <c r="R17" s="196">
        <v>3819</v>
      </c>
      <c r="S17" s="44">
        <v>103.37785</v>
      </c>
    </row>
    <row r="18" spans="1:19">
      <c r="A18" s="188" t="s">
        <v>172</v>
      </c>
      <c r="B18" s="193">
        <v>32793</v>
      </c>
      <c r="C18" s="196">
        <v>30721</v>
      </c>
      <c r="D18" s="44">
        <v>106.74457</v>
      </c>
      <c r="E18" s="193">
        <v>27382</v>
      </c>
      <c r="F18" s="196">
        <v>25467</v>
      </c>
      <c r="G18" s="44">
        <v>107.51954000000001</v>
      </c>
      <c r="H18" s="193">
        <v>20816</v>
      </c>
      <c r="I18" s="196">
        <v>19710</v>
      </c>
      <c r="J18" s="44">
        <v>105.61136</v>
      </c>
      <c r="K18" s="193">
        <v>21267</v>
      </c>
      <c r="L18" s="196">
        <v>20301</v>
      </c>
      <c r="M18" s="44">
        <v>104.75839000000001</v>
      </c>
      <c r="N18" s="193">
        <v>25529</v>
      </c>
      <c r="O18" s="196">
        <v>24345</v>
      </c>
      <c r="P18" s="44">
        <v>104.86342</v>
      </c>
      <c r="Q18" s="193">
        <v>19660</v>
      </c>
      <c r="R18" s="196">
        <v>18975</v>
      </c>
      <c r="S18" s="44">
        <v>103.61001</v>
      </c>
    </row>
    <row r="19" spans="1:19">
      <c r="A19" s="188" t="s">
        <v>77</v>
      </c>
      <c r="B19" s="193">
        <v>25</v>
      </c>
      <c r="C19" s="196">
        <v>24</v>
      </c>
      <c r="D19" s="44">
        <v>104.16667</v>
      </c>
      <c r="E19" s="413" t="s">
        <v>455</v>
      </c>
      <c r="F19" s="413" t="s">
        <v>455</v>
      </c>
      <c r="G19" s="413" t="s">
        <v>455</v>
      </c>
      <c r="H19" s="413" t="s">
        <v>455</v>
      </c>
      <c r="I19" s="413" t="s">
        <v>455</v>
      </c>
      <c r="J19" s="413" t="s">
        <v>455</v>
      </c>
      <c r="K19" s="193">
        <v>83</v>
      </c>
      <c r="L19" s="196">
        <v>87</v>
      </c>
      <c r="M19" s="44">
        <v>95.402298999999999</v>
      </c>
      <c r="N19" s="193">
        <v>13</v>
      </c>
      <c r="O19" s="196">
        <v>12</v>
      </c>
      <c r="P19" s="44">
        <v>108.33333</v>
      </c>
      <c r="Q19" s="193">
        <v>34</v>
      </c>
      <c r="R19" s="196">
        <v>31</v>
      </c>
      <c r="S19" s="44">
        <v>109.67742</v>
      </c>
    </row>
    <row r="20" spans="1:19">
      <c r="A20" s="188" t="s">
        <v>17</v>
      </c>
      <c r="B20" s="193">
        <v>38050</v>
      </c>
      <c r="C20" s="196">
        <v>35571</v>
      </c>
      <c r="D20" s="44">
        <v>106.96916</v>
      </c>
      <c r="E20" s="193">
        <v>31807</v>
      </c>
      <c r="F20" s="196">
        <v>29491</v>
      </c>
      <c r="G20" s="44">
        <v>107.85324</v>
      </c>
      <c r="H20" s="193">
        <v>24779</v>
      </c>
      <c r="I20" s="196">
        <v>23465</v>
      </c>
      <c r="J20" s="44">
        <v>105.59983</v>
      </c>
      <c r="K20" s="193">
        <v>25640</v>
      </c>
      <c r="L20" s="196">
        <v>24452</v>
      </c>
      <c r="M20" s="44">
        <v>104.85850000000001</v>
      </c>
      <c r="N20" s="193">
        <v>30431</v>
      </c>
      <c r="O20" s="196">
        <v>28999</v>
      </c>
      <c r="P20" s="44">
        <v>104.93810000000001</v>
      </c>
      <c r="Q20" s="193">
        <v>23642</v>
      </c>
      <c r="R20" s="196">
        <v>22825</v>
      </c>
      <c r="S20" s="44">
        <v>103.57941</v>
      </c>
    </row>
    <row r="21" spans="1:19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3" spans="1:19">
      <c r="A23" s="437" t="s">
        <v>492</v>
      </c>
      <c r="B23" s="437"/>
      <c r="C23" s="437"/>
      <c r="D23" s="437"/>
      <c r="E23" s="437"/>
      <c r="F23" s="437"/>
      <c r="G23" s="437"/>
      <c r="H23" s="437"/>
    </row>
    <row r="24" spans="1:19" s="388" customFormat="1">
      <c r="A24" s="431" t="s">
        <v>796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19" s="183" customFormat="1">
      <c r="A25" s="182"/>
      <c r="B25" s="182"/>
      <c r="C25" s="182"/>
      <c r="D25" s="182"/>
      <c r="E25" s="182"/>
      <c r="F25" s="182"/>
      <c r="G25" s="182"/>
      <c r="H25" s="182"/>
    </row>
    <row r="26" spans="1:19">
      <c r="B26" s="489">
        <v>2015</v>
      </c>
      <c r="C26" s="489"/>
      <c r="D26" s="489">
        <v>2017</v>
      </c>
      <c r="E26" s="489"/>
    </row>
    <row r="27" spans="1:19" ht="30">
      <c r="B27" s="190" t="s">
        <v>44</v>
      </c>
      <c r="C27" s="190" t="s">
        <v>45</v>
      </c>
      <c r="D27" s="190" t="s">
        <v>44</v>
      </c>
      <c r="E27" s="190" t="s">
        <v>45</v>
      </c>
    </row>
    <row r="28" spans="1:19">
      <c r="A28" s="216" t="s">
        <v>343</v>
      </c>
      <c r="B28" s="343">
        <v>1.0486519999999999</v>
      </c>
      <c r="C28" s="343">
        <v>9.5581999999999993E-3</v>
      </c>
      <c r="D28" s="343">
        <v>1.037782</v>
      </c>
      <c r="E28" s="343">
        <v>9.7835999999999999E-3</v>
      </c>
    </row>
    <row r="29" spans="1:19">
      <c r="A29" s="216" t="s">
        <v>230</v>
      </c>
      <c r="B29" s="343">
        <v>1.0394749999999999</v>
      </c>
      <c r="C29" s="343">
        <v>4.3793E-3</v>
      </c>
      <c r="D29" s="343">
        <v>1.0329429999999999</v>
      </c>
      <c r="E29" s="343">
        <v>5.9874999999999998E-3</v>
      </c>
    </row>
    <row r="30" spans="1:19">
      <c r="A30" s="216" t="s">
        <v>77</v>
      </c>
      <c r="B30" s="343">
        <v>1.043706</v>
      </c>
      <c r="C30" s="343">
        <v>4.5096600000000001E-2</v>
      </c>
      <c r="D30" s="343">
        <v>1.0785070000000001</v>
      </c>
      <c r="E30" s="343">
        <v>6.4329499999999998E-2</v>
      </c>
    </row>
    <row r="31" spans="1:19">
      <c r="A31" s="434" t="s">
        <v>610</v>
      </c>
      <c r="B31" s="434"/>
      <c r="C31" s="434"/>
      <c r="D31" s="434"/>
      <c r="E31" s="434"/>
    </row>
    <row r="32" spans="1:19">
      <c r="A32" s="54"/>
      <c r="B32" s="54"/>
      <c r="C32" s="54"/>
      <c r="D32" s="54"/>
      <c r="E32" s="54"/>
    </row>
    <row r="33" spans="1:5">
      <c r="A33" s="54"/>
      <c r="B33" s="54"/>
      <c r="C33" s="54"/>
      <c r="D33" s="54"/>
      <c r="E33" s="54"/>
    </row>
    <row r="34" spans="1:5">
      <c r="A34" s="54"/>
    </row>
    <row r="35" spans="1:5">
      <c r="A35" s="54"/>
    </row>
    <row r="36" spans="1:5">
      <c r="A36" s="54"/>
    </row>
  </sheetData>
  <mergeCells count="25">
    <mergeCell ref="Q4:S4"/>
    <mergeCell ref="A15:A16"/>
    <mergeCell ref="B15:D15"/>
    <mergeCell ref="E15:G15"/>
    <mergeCell ref="H15:J15"/>
    <mergeCell ref="K15:M15"/>
    <mergeCell ref="N15:P15"/>
    <mergeCell ref="A1:H1"/>
    <mergeCell ref="A4:A5"/>
    <mergeCell ref="B4:D4"/>
    <mergeCell ref="E4:G4"/>
    <mergeCell ref="H4:J4"/>
    <mergeCell ref="A2:O2"/>
    <mergeCell ref="K4:M4"/>
    <mergeCell ref="N4:P4"/>
    <mergeCell ref="A31:E31"/>
    <mergeCell ref="A10:S10"/>
    <mergeCell ref="A21:S21"/>
    <mergeCell ref="A23:H23"/>
    <mergeCell ref="B26:C26"/>
    <mergeCell ref="D26:E26"/>
    <mergeCell ref="Q15:S15"/>
    <mergeCell ref="A12:H12"/>
    <mergeCell ref="A13:O13"/>
    <mergeCell ref="A24:O24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989A7-F872-4809-B354-C2D9AC3DAD16}">
  <dimension ref="A1:S36"/>
  <sheetViews>
    <sheetView topLeftCell="A19" workbookViewId="0">
      <selection activeCell="A24" sqref="A24:O24"/>
    </sheetView>
  </sheetViews>
  <sheetFormatPr baseColWidth="10" defaultRowHeight="15"/>
  <cols>
    <col min="1" max="1" width="21.5703125" customWidth="1"/>
  </cols>
  <sheetData>
    <row r="1" spans="1:19">
      <c r="A1" s="437" t="s">
        <v>805</v>
      </c>
      <c r="B1" s="437"/>
      <c r="C1" s="437"/>
      <c r="D1" s="437"/>
      <c r="E1" s="437"/>
      <c r="F1" s="437"/>
      <c r="G1" s="437"/>
      <c r="H1" s="437"/>
      <c r="I1" s="437"/>
      <c r="J1" s="437"/>
    </row>
    <row r="2" spans="1:19" s="388" customFormat="1">
      <c r="A2" s="431" t="s">
        <v>796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9">
      <c r="A4" s="491" t="s">
        <v>457</v>
      </c>
      <c r="B4" s="472" t="s">
        <v>9</v>
      </c>
      <c r="C4" s="472"/>
      <c r="D4" s="472"/>
      <c r="E4" s="472" t="s">
        <v>10</v>
      </c>
      <c r="F4" s="472"/>
      <c r="G4" s="472"/>
      <c r="H4" s="472" t="s">
        <v>11</v>
      </c>
      <c r="I4" s="472"/>
      <c r="J4" s="472"/>
      <c r="K4" s="472" t="s">
        <v>12</v>
      </c>
      <c r="L4" s="472"/>
      <c r="M4" s="472"/>
      <c r="N4" s="472" t="s">
        <v>13</v>
      </c>
      <c r="O4" s="472"/>
      <c r="P4" s="472"/>
      <c r="Q4" s="472" t="s">
        <v>81</v>
      </c>
      <c r="R4" s="472"/>
      <c r="S4" s="472"/>
    </row>
    <row r="5" spans="1:19" ht="30">
      <c r="A5" s="491"/>
      <c r="B5" s="194" t="s">
        <v>163</v>
      </c>
      <c r="C5" s="194" t="s">
        <v>164</v>
      </c>
      <c r="D5" s="194" t="s">
        <v>344</v>
      </c>
      <c r="E5" s="194" t="s">
        <v>163</v>
      </c>
      <c r="F5" s="194" t="s">
        <v>164</v>
      </c>
      <c r="G5" s="194" t="s">
        <v>344</v>
      </c>
      <c r="H5" s="194" t="s">
        <v>163</v>
      </c>
      <c r="I5" s="194" t="s">
        <v>164</v>
      </c>
      <c r="J5" s="194" t="s">
        <v>344</v>
      </c>
      <c r="K5" s="194" t="s">
        <v>163</v>
      </c>
      <c r="L5" s="194" t="s">
        <v>164</v>
      </c>
      <c r="M5" s="194" t="s">
        <v>344</v>
      </c>
      <c r="N5" s="194" t="s">
        <v>163</v>
      </c>
      <c r="O5" s="194" t="s">
        <v>164</v>
      </c>
      <c r="P5" s="194" t="s">
        <v>344</v>
      </c>
      <c r="Q5" s="194" t="s">
        <v>163</v>
      </c>
      <c r="R5" s="194" t="s">
        <v>164</v>
      </c>
      <c r="S5" s="194" t="s">
        <v>344</v>
      </c>
    </row>
    <row r="6" spans="1:19">
      <c r="A6" s="188" t="s">
        <v>192</v>
      </c>
      <c r="B6" s="193">
        <v>2203935</v>
      </c>
      <c r="C6" s="196">
        <v>2089094</v>
      </c>
      <c r="D6" s="44">
        <v>105.49717</v>
      </c>
      <c r="E6" s="193">
        <v>2122183</v>
      </c>
      <c r="F6" s="196">
        <v>1998701</v>
      </c>
      <c r="G6" s="44">
        <v>106.17811</v>
      </c>
      <c r="H6" s="193">
        <v>1962096</v>
      </c>
      <c r="I6" s="196">
        <v>1864042</v>
      </c>
      <c r="J6" s="44">
        <v>105.26029</v>
      </c>
      <c r="K6" s="193">
        <v>1927353</v>
      </c>
      <c r="L6" s="196">
        <v>1849411</v>
      </c>
      <c r="M6" s="44">
        <v>104.21442</v>
      </c>
      <c r="N6" s="193">
        <v>1940528</v>
      </c>
      <c r="O6" s="196">
        <v>1863265</v>
      </c>
      <c r="P6" s="44">
        <v>104.14664999999999</v>
      </c>
      <c r="Q6" s="193">
        <v>1865784</v>
      </c>
      <c r="R6" s="196">
        <v>1794818</v>
      </c>
      <c r="S6" s="44">
        <v>103.95394</v>
      </c>
    </row>
    <row r="7" spans="1:19">
      <c r="A7" s="188" t="s">
        <v>469</v>
      </c>
      <c r="B7" s="193">
        <v>13853</v>
      </c>
      <c r="C7" s="196">
        <v>12726</v>
      </c>
      <c r="D7" s="44">
        <v>108.85589</v>
      </c>
      <c r="E7" s="193">
        <v>19780</v>
      </c>
      <c r="F7" s="196">
        <v>17760</v>
      </c>
      <c r="G7" s="44">
        <v>111.37387</v>
      </c>
      <c r="H7" s="193">
        <v>19212</v>
      </c>
      <c r="I7" s="196">
        <v>19510</v>
      </c>
      <c r="J7" s="44">
        <v>98.472577999999999</v>
      </c>
      <c r="K7" s="193">
        <v>30742</v>
      </c>
      <c r="L7" s="196">
        <v>34693</v>
      </c>
      <c r="M7" s="44">
        <v>88.611535000000003</v>
      </c>
      <c r="N7" s="193">
        <v>39578</v>
      </c>
      <c r="O7" s="196">
        <v>39098</v>
      </c>
      <c r="P7" s="44">
        <v>101.22768000000001</v>
      </c>
      <c r="Q7" s="193">
        <v>54528</v>
      </c>
      <c r="R7" s="196">
        <v>63381</v>
      </c>
      <c r="S7" s="44">
        <v>86.032092000000006</v>
      </c>
    </row>
    <row r="8" spans="1:19">
      <c r="A8" s="188" t="s">
        <v>77</v>
      </c>
      <c r="B8" s="193">
        <v>17602</v>
      </c>
      <c r="C8" s="196">
        <v>17516</v>
      </c>
      <c r="D8" s="44">
        <v>100.49097999999999</v>
      </c>
      <c r="E8" s="193">
        <v>6932</v>
      </c>
      <c r="F8" s="196">
        <v>6059</v>
      </c>
      <c r="G8" s="44">
        <v>114.40832</v>
      </c>
      <c r="H8" s="193">
        <v>4979</v>
      </c>
      <c r="I8" s="196">
        <v>4611</v>
      </c>
      <c r="J8" s="44">
        <v>107.98092</v>
      </c>
      <c r="K8" s="193">
        <v>18533</v>
      </c>
      <c r="L8" s="196">
        <v>18032</v>
      </c>
      <c r="M8" s="44">
        <v>102.77839</v>
      </c>
      <c r="N8" s="193">
        <v>4147</v>
      </c>
      <c r="O8" s="196">
        <v>4480</v>
      </c>
      <c r="P8" s="44">
        <v>92.566963999999999</v>
      </c>
      <c r="Q8" s="193">
        <v>11066</v>
      </c>
      <c r="R8" s="196">
        <v>10305</v>
      </c>
      <c r="S8" s="44">
        <v>107.38476</v>
      </c>
    </row>
    <row r="9" spans="1:19">
      <c r="A9" s="188" t="s">
        <v>17</v>
      </c>
      <c r="B9" s="193">
        <v>2235390</v>
      </c>
      <c r="C9" s="196">
        <v>2119336</v>
      </c>
      <c r="D9" s="44">
        <v>105.47596</v>
      </c>
      <c r="E9" s="193">
        <v>2148895</v>
      </c>
      <c r="F9" s="196">
        <v>2022520</v>
      </c>
      <c r="G9" s="44">
        <v>106.24839</v>
      </c>
      <c r="H9" s="193">
        <v>1986287</v>
      </c>
      <c r="I9" s="196">
        <v>1888163</v>
      </c>
      <c r="J9" s="44">
        <v>105.1968</v>
      </c>
      <c r="K9" s="193">
        <v>1976628</v>
      </c>
      <c r="L9" s="196">
        <v>1902136</v>
      </c>
      <c r="M9" s="44">
        <v>103.91623</v>
      </c>
      <c r="N9" s="193">
        <v>1984253</v>
      </c>
      <c r="O9" s="196">
        <v>1906843</v>
      </c>
      <c r="P9" s="44">
        <v>104.05959</v>
      </c>
      <c r="Q9" s="193">
        <v>1931378</v>
      </c>
      <c r="R9" s="196">
        <v>1868504</v>
      </c>
      <c r="S9" s="44">
        <v>103.36494</v>
      </c>
    </row>
    <row r="10" spans="1:19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2" spans="1:19">
      <c r="A12" s="437" t="s">
        <v>806</v>
      </c>
      <c r="B12" s="437"/>
      <c r="C12" s="437"/>
      <c r="D12" s="437"/>
      <c r="E12" s="437"/>
      <c r="F12" s="437"/>
      <c r="G12" s="437"/>
      <c r="H12" s="437"/>
      <c r="I12" s="437"/>
      <c r="J12" s="437"/>
      <c r="K12" s="54"/>
      <c r="L12" s="54"/>
      <c r="M12" s="54"/>
      <c r="N12" s="54"/>
      <c r="O12" s="54"/>
      <c r="P12" s="54"/>
      <c r="Q12" s="54"/>
      <c r="R12" s="54"/>
      <c r="S12" s="54"/>
    </row>
    <row r="13" spans="1:19" s="388" customFormat="1">
      <c r="A13" s="431" t="s">
        <v>796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4" spans="1:19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19">
      <c r="A15" s="491" t="s">
        <v>457</v>
      </c>
      <c r="B15" s="472" t="s">
        <v>9</v>
      </c>
      <c r="C15" s="472"/>
      <c r="D15" s="472"/>
      <c r="E15" s="472" t="s">
        <v>10</v>
      </c>
      <c r="F15" s="472"/>
      <c r="G15" s="472"/>
      <c r="H15" s="472" t="s">
        <v>11</v>
      </c>
      <c r="I15" s="472"/>
      <c r="J15" s="472"/>
      <c r="K15" s="472" t="s">
        <v>12</v>
      </c>
      <c r="L15" s="472"/>
      <c r="M15" s="472"/>
      <c r="N15" s="472" t="s">
        <v>13</v>
      </c>
      <c r="O15" s="472"/>
      <c r="P15" s="472"/>
      <c r="Q15" s="472" t="s">
        <v>81</v>
      </c>
      <c r="R15" s="472"/>
      <c r="S15" s="472"/>
    </row>
    <row r="16" spans="1:19" ht="30">
      <c r="A16" s="491"/>
      <c r="B16" s="194" t="s">
        <v>163</v>
      </c>
      <c r="C16" s="194" t="s">
        <v>164</v>
      </c>
      <c r="D16" s="194" t="s">
        <v>344</v>
      </c>
      <c r="E16" s="194" t="s">
        <v>163</v>
      </c>
      <c r="F16" s="194" t="s">
        <v>164</v>
      </c>
      <c r="G16" s="194" t="s">
        <v>344</v>
      </c>
      <c r="H16" s="194" t="s">
        <v>163</v>
      </c>
      <c r="I16" s="194" t="s">
        <v>164</v>
      </c>
      <c r="J16" s="194" t="s">
        <v>344</v>
      </c>
      <c r="K16" s="194" t="s">
        <v>163</v>
      </c>
      <c r="L16" s="194" t="s">
        <v>164</v>
      </c>
      <c r="M16" s="194" t="s">
        <v>344</v>
      </c>
      <c r="N16" s="194" t="s">
        <v>163</v>
      </c>
      <c r="O16" s="194" t="s">
        <v>164</v>
      </c>
      <c r="P16" s="194" t="s">
        <v>344</v>
      </c>
      <c r="Q16" s="194" t="s">
        <v>163</v>
      </c>
      <c r="R16" s="194" t="s">
        <v>164</v>
      </c>
      <c r="S16" s="194" t="s">
        <v>344</v>
      </c>
    </row>
    <row r="17" spans="1:19">
      <c r="A17" s="188" t="s">
        <v>192</v>
      </c>
      <c r="B17" s="193">
        <v>37651</v>
      </c>
      <c r="C17" s="196">
        <v>35185</v>
      </c>
      <c r="D17" s="44">
        <v>107.00867</v>
      </c>
      <c r="E17" s="193">
        <v>31556</v>
      </c>
      <c r="F17" s="196">
        <v>29267</v>
      </c>
      <c r="G17" s="44">
        <v>107.8211</v>
      </c>
      <c r="H17" s="193">
        <v>24492</v>
      </c>
      <c r="I17" s="196">
        <v>23201</v>
      </c>
      <c r="J17" s="44">
        <v>105.56442</v>
      </c>
      <c r="K17" s="193">
        <v>25097</v>
      </c>
      <c r="L17" s="196">
        <v>23902</v>
      </c>
      <c r="M17" s="44">
        <v>104.99957999999999</v>
      </c>
      <c r="N17" s="193">
        <v>29981</v>
      </c>
      <c r="O17" s="196">
        <v>28562</v>
      </c>
      <c r="P17" s="44">
        <v>104.96814000000001</v>
      </c>
      <c r="Q17" s="193">
        <v>22927</v>
      </c>
      <c r="R17" s="196">
        <v>22118</v>
      </c>
      <c r="S17" s="44">
        <v>103.65765</v>
      </c>
    </row>
    <row r="18" spans="1:19">
      <c r="A18" s="188" t="s">
        <v>469</v>
      </c>
      <c r="B18" s="193">
        <v>195</v>
      </c>
      <c r="C18" s="196">
        <v>187</v>
      </c>
      <c r="D18" s="44">
        <v>104.27807</v>
      </c>
      <c r="E18" s="193">
        <v>173</v>
      </c>
      <c r="F18" s="196">
        <v>155</v>
      </c>
      <c r="G18" s="44">
        <v>111.6129</v>
      </c>
      <c r="H18" s="193">
        <v>248</v>
      </c>
      <c r="I18" s="196">
        <v>225</v>
      </c>
      <c r="J18" s="44">
        <v>110.22221999999999</v>
      </c>
      <c r="K18" s="193">
        <v>267</v>
      </c>
      <c r="L18" s="196">
        <v>277</v>
      </c>
      <c r="M18" s="44">
        <v>96.389892000000003</v>
      </c>
      <c r="N18" s="193">
        <v>409</v>
      </c>
      <c r="O18" s="196">
        <v>391</v>
      </c>
      <c r="P18" s="44">
        <v>104.60357999999999</v>
      </c>
      <c r="Q18" s="193">
        <v>570</v>
      </c>
      <c r="R18" s="196">
        <v>572</v>
      </c>
      <c r="S18" s="44">
        <v>99.650350000000003</v>
      </c>
    </row>
    <row r="19" spans="1:19">
      <c r="A19" s="188" t="s">
        <v>77</v>
      </c>
      <c r="B19" s="193">
        <v>204</v>
      </c>
      <c r="C19" s="196">
        <v>199</v>
      </c>
      <c r="D19" s="44">
        <v>102.51255999999999</v>
      </c>
      <c r="E19" s="193">
        <v>78</v>
      </c>
      <c r="F19" s="196">
        <v>69</v>
      </c>
      <c r="G19" s="44">
        <v>113.04348</v>
      </c>
      <c r="H19" s="193">
        <v>39</v>
      </c>
      <c r="I19" s="196">
        <v>39</v>
      </c>
      <c r="J19" s="44">
        <v>100</v>
      </c>
      <c r="K19" s="193">
        <v>276</v>
      </c>
      <c r="L19" s="196">
        <v>273</v>
      </c>
      <c r="M19" s="44">
        <v>101.0989</v>
      </c>
      <c r="N19" s="193">
        <v>41</v>
      </c>
      <c r="O19" s="196">
        <v>46</v>
      </c>
      <c r="P19" s="44">
        <v>89.130435000000006</v>
      </c>
      <c r="Q19" s="193">
        <v>145</v>
      </c>
      <c r="R19" s="196">
        <v>135</v>
      </c>
      <c r="S19" s="44">
        <v>107.40741</v>
      </c>
    </row>
    <row r="20" spans="1:19">
      <c r="A20" s="188" t="s">
        <v>17</v>
      </c>
      <c r="B20" s="193">
        <v>38050</v>
      </c>
      <c r="C20" s="196">
        <v>35571</v>
      </c>
      <c r="D20" s="44">
        <v>106.96916</v>
      </c>
      <c r="E20" s="193">
        <v>31807</v>
      </c>
      <c r="F20" s="196">
        <v>29491</v>
      </c>
      <c r="G20" s="44">
        <v>107.85324</v>
      </c>
      <c r="H20" s="193">
        <v>24779</v>
      </c>
      <c r="I20" s="196">
        <v>23465</v>
      </c>
      <c r="J20" s="44">
        <v>105.59983</v>
      </c>
      <c r="K20" s="193">
        <v>25640</v>
      </c>
      <c r="L20" s="196">
        <v>24452</v>
      </c>
      <c r="M20" s="44">
        <v>104.85850000000001</v>
      </c>
      <c r="N20" s="193">
        <v>30431</v>
      </c>
      <c r="O20" s="196">
        <v>28999</v>
      </c>
      <c r="P20" s="44">
        <v>104.93810000000001</v>
      </c>
      <c r="Q20" s="193">
        <v>23642</v>
      </c>
      <c r="R20" s="196">
        <v>22825</v>
      </c>
      <c r="S20" s="44">
        <v>103.57941</v>
      </c>
    </row>
    <row r="21" spans="1:19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3" spans="1:19" s="183" customFormat="1">
      <c r="A23" s="437" t="s">
        <v>493</v>
      </c>
      <c r="B23" s="437"/>
      <c r="C23" s="437"/>
      <c r="D23" s="437"/>
      <c r="E23" s="437"/>
      <c r="F23" s="437"/>
      <c r="G23" s="437"/>
      <c r="H23" s="437"/>
      <c r="I23" s="437"/>
      <c r="J23" s="437"/>
    </row>
    <row r="24" spans="1:19" s="388" customFormat="1">
      <c r="A24" s="431" t="s">
        <v>796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6" spans="1:19">
      <c r="A26" s="491" t="s">
        <v>457</v>
      </c>
      <c r="B26" s="489">
        <v>2015</v>
      </c>
      <c r="C26" s="489"/>
      <c r="D26" s="489">
        <v>2017</v>
      </c>
      <c r="E26" s="489"/>
    </row>
    <row r="27" spans="1:19" ht="30">
      <c r="A27" s="491"/>
      <c r="B27" s="190" t="s">
        <v>44</v>
      </c>
      <c r="C27" s="190" t="s">
        <v>45</v>
      </c>
      <c r="D27" s="190" t="s">
        <v>44</v>
      </c>
      <c r="E27" s="190" t="s">
        <v>45</v>
      </c>
    </row>
    <row r="28" spans="1:19">
      <c r="A28" s="188" t="s">
        <v>192</v>
      </c>
      <c r="B28" s="343">
        <v>1.041466</v>
      </c>
      <c r="C28" s="343">
        <v>3.9677999999999996E-3</v>
      </c>
      <c r="D28" s="343">
        <v>1.039539</v>
      </c>
      <c r="E28" s="343">
        <v>4.2970999999999999E-3</v>
      </c>
    </row>
    <row r="29" spans="1:19">
      <c r="A29" s="188" t="s">
        <v>469</v>
      </c>
      <c r="B29" s="343">
        <v>1.0122770000000001</v>
      </c>
      <c r="C29" s="343">
        <v>5.1204699999999999E-2</v>
      </c>
      <c r="D29" s="343">
        <v>0.86032090000000006</v>
      </c>
      <c r="E29" s="343">
        <v>8.3016300000000001E-2</v>
      </c>
    </row>
    <row r="30" spans="1:19">
      <c r="A30" s="188" t="s">
        <v>77</v>
      </c>
      <c r="B30" s="343">
        <v>0.92566959999999998</v>
      </c>
      <c r="C30" s="343">
        <v>5.93027E-2</v>
      </c>
      <c r="D30" s="343">
        <v>1.0738479999999999</v>
      </c>
      <c r="E30" s="343">
        <v>5.8342499999999999E-2</v>
      </c>
    </row>
    <row r="31" spans="1:19">
      <c r="A31" s="434" t="s">
        <v>610</v>
      </c>
      <c r="B31" s="434"/>
      <c r="C31" s="434"/>
      <c r="D31" s="434"/>
      <c r="E31" s="434"/>
    </row>
    <row r="33" spans="1:5">
      <c r="A33" s="54"/>
      <c r="B33" s="54"/>
      <c r="C33" s="54"/>
      <c r="D33" s="54"/>
      <c r="E33" s="54"/>
    </row>
    <row r="34" spans="1:5">
      <c r="A34" s="54"/>
    </row>
    <row r="35" spans="1:5">
      <c r="A35" s="54"/>
    </row>
    <row r="36" spans="1:5">
      <c r="A36" s="54"/>
    </row>
  </sheetData>
  <mergeCells count="26">
    <mergeCell ref="A1:J1"/>
    <mergeCell ref="A15:A16"/>
    <mergeCell ref="B15:D15"/>
    <mergeCell ref="E15:G15"/>
    <mergeCell ref="H15:J15"/>
    <mergeCell ref="A12:J12"/>
    <mergeCell ref="A4:A5"/>
    <mergeCell ref="B4:D4"/>
    <mergeCell ref="E4:G4"/>
    <mergeCell ref="H4:J4"/>
    <mergeCell ref="A31:E31"/>
    <mergeCell ref="A24:O24"/>
    <mergeCell ref="A13:O13"/>
    <mergeCell ref="A2:O2"/>
    <mergeCell ref="A10:S10"/>
    <mergeCell ref="A21:S21"/>
    <mergeCell ref="B26:C26"/>
    <mergeCell ref="D26:E26"/>
    <mergeCell ref="A26:A27"/>
    <mergeCell ref="A23:J23"/>
    <mergeCell ref="Q4:S4"/>
    <mergeCell ref="K15:M15"/>
    <mergeCell ref="N15:P15"/>
    <mergeCell ref="Q15:S15"/>
    <mergeCell ref="K4:M4"/>
    <mergeCell ref="N4:P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8686-4851-4BE3-BFC3-5C2D4A636C13}">
  <dimension ref="A1:Q37"/>
  <sheetViews>
    <sheetView zoomScaleNormal="100" workbookViewId="0">
      <selection activeCell="A9" sqref="A9:K9"/>
    </sheetView>
  </sheetViews>
  <sheetFormatPr baseColWidth="10" defaultRowHeight="15"/>
  <cols>
    <col min="1" max="1" width="13.5703125" customWidth="1"/>
    <col min="9" max="9" width="13.140625" bestFit="1" customWidth="1"/>
  </cols>
  <sheetData>
    <row r="1" spans="1:17">
      <c r="A1" s="437" t="s">
        <v>585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</row>
    <row r="2" spans="1:17" s="388" customFormat="1">
      <c r="A2" s="431" t="s">
        <v>796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7">
      <c r="A3" s="14"/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1:17">
      <c r="A4" s="497" t="s">
        <v>584</v>
      </c>
      <c r="B4" s="493">
        <v>2009</v>
      </c>
      <c r="C4" s="493"/>
      <c r="D4" s="493">
        <v>2011</v>
      </c>
      <c r="E4" s="493"/>
      <c r="F4" s="493">
        <v>2013</v>
      </c>
      <c r="G4" s="493"/>
      <c r="H4" s="493">
        <v>2015</v>
      </c>
      <c r="I4" s="493"/>
      <c r="J4" s="493">
        <v>2017</v>
      </c>
      <c r="K4" s="493"/>
    </row>
    <row r="5" spans="1:17">
      <c r="A5" s="497"/>
      <c r="B5" s="291" t="s">
        <v>79</v>
      </c>
      <c r="C5" s="291" t="s">
        <v>18</v>
      </c>
      <c r="D5" s="291" t="s">
        <v>79</v>
      </c>
      <c r="E5" s="291" t="s">
        <v>18</v>
      </c>
      <c r="F5" s="291" t="s">
        <v>79</v>
      </c>
      <c r="G5" s="291" t="s">
        <v>18</v>
      </c>
      <c r="H5" s="291" t="s">
        <v>79</v>
      </c>
      <c r="I5" s="291" t="s">
        <v>18</v>
      </c>
      <c r="J5" s="291" t="s">
        <v>79</v>
      </c>
      <c r="K5" s="291" t="s">
        <v>18</v>
      </c>
      <c r="M5" s="84"/>
      <c r="N5" s="84"/>
      <c r="O5" s="84"/>
      <c r="P5" s="84"/>
    </row>
    <row r="6" spans="1:17">
      <c r="A6" s="309" t="s">
        <v>347</v>
      </c>
      <c r="B6" s="334">
        <v>85749</v>
      </c>
      <c r="C6" s="335">
        <v>4.01</v>
      </c>
      <c r="D6" s="334">
        <v>83689</v>
      </c>
      <c r="E6" s="335">
        <v>2.75</v>
      </c>
      <c r="F6" s="334">
        <v>87021</v>
      </c>
      <c r="G6" s="335">
        <v>4.413442841449573</v>
      </c>
      <c r="H6" s="334">
        <v>76956</v>
      </c>
      <c r="I6" s="335">
        <v>3.8933049482349706</v>
      </c>
      <c r="J6" s="334">
        <v>74267</v>
      </c>
      <c r="K6" s="335">
        <f>J6/$J$8*100</f>
        <v>3.8640036378355709</v>
      </c>
      <c r="M6" s="275"/>
      <c r="N6" s="275"/>
      <c r="O6" s="275"/>
      <c r="P6" s="275"/>
    </row>
    <row r="7" spans="1:17">
      <c r="A7" s="309" t="s">
        <v>348</v>
      </c>
      <c r="B7" s="56">
        <v>2052002</v>
      </c>
      <c r="C7" s="44">
        <v>95.99</v>
      </c>
      <c r="D7" s="56">
        <v>2954108</v>
      </c>
      <c r="E7" s="44">
        <v>97.25</v>
      </c>
      <c r="F7" s="56">
        <v>1884705</v>
      </c>
      <c r="G7" s="44">
        <v>95.58655715855042</v>
      </c>
      <c r="H7" s="56">
        <v>1899668</v>
      </c>
      <c r="I7" s="44">
        <v>96.10669505176503</v>
      </c>
      <c r="J7" s="56">
        <v>1847755</v>
      </c>
      <c r="K7" s="44">
        <f t="shared" ref="K7:K8" si="0">J7/$J$8*100</f>
        <v>96.135996362164434</v>
      </c>
      <c r="M7" s="275"/>
      <c r="N7" s="35"/>
      <c r="O7" s="275"/>
      <c r="P7" s="275"/>
    </row>
    <row r="8" spans="1:17">
      <c r="A8" s="309" t="s">
        <v>17</v>
      </c>
      <c r="B8" s="56">
        <v>2137751</v>
      </c>
      <c r="C8" s="44">
        <v>100</v>
      </c>
      <c r="D8" s="56">
        <v>3037797</v>
      </c>
      <c r="E8" s="44">
        <v>100</v>
      </c>
      <c r="F8" s="56">
        <v>1971726</v>
      </c>
      <c r="G8" s="44">
        <f>F8/F$8*100</f>
        <v>100</v>
      </c>
      <c r="H8" s="56">
        <v>1976624</v>
      </c>
      <c r="I8" s="44">
        <f>H8/H$8*100</f>
        <v>100</v>
      </c>
      <c r="J8" s="56">
        <v>1922022</v>
      </c>
      <c r="K8" s="44">
        <f t="shared" si="0"/>
        <v>100</v>
      </c>
      <c r="M8" s="275"/>
      <c r="N8" s="35"/>
      <c r="O8" s="275"/>
      <c r="P8" s="275"/>
    </row>
    <row r="9" spans="1:17">
      <c r="A9" s="434" t="s">
        <v>610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M9" s="275"/>
      <c r="N9" s="35"/>
      <c r="O9" s="275"/>
      <c r="P9" s="275"/>
    </row>
    <row r="10" spans="1:17">
      <c r="M10" s="275"/>
      <c r="N10" s="35"/>
      <c r="O10" s="275"/>
      <c r="P10" s="275"/>
    </row>
    <row r="11" spans="1:17">
      <c r="A11" s="437" t="s">
        <v>586</v>
      </c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P11" s="275"/>
    </row>
    <row r="12" spans="1:17" s="388" customFormat="1">
      <c r="A12" s="431" t="s">
        <v>796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7">
      <c r="A13" s="14"/>
      <c r="B13" s="54"/>
      <c r="C13" s="54"/>
      <c r="D13" s="54"/>
      <c r="E13" s="54"/>
      <c r="F13" s="54"/>
      <c r="G13" s="54"/>
      <c r="H13" s="54"/>
      <c r="I13" s="54"/>
      <c r="J13" s="54"/>
      <c r="K13" s="54"/>
    </row>
    <row r="14" spans="1:17">
      <c r="A14" s="497" t="s">
        <v>584</v>
      </c>
      <c r="B14" s="493">
        <v>2009</v>
      </c>
      <c r="C14" s="493"/>
      <c r="D14" s="493">
        <v>2011</v>
      </c>
      <c r="E14" s="493"/>
      <c r="F14" s="493">
        <v>2013</v>
      </c>
      <c r="G14" s="493"/>
      <c r="H14" s="493">
        <v>2015</v>
      </c>
      <c r="I14" s="493"/>
      <c r="J14" s="493">
        <v>2017</v>
      </c>
      <c r="K14" s="493"/>
      <c r="M14" s="275"/>
      <c r="N14" s="326"/>
      <c r="O14" s="326"/>
      <c r="P14" s="326"/>
      <c r="Q14" s="326"/>
    </row>
    <row r="15" spans="1:17">
      <c r="A15" s="497"/>
      <c r="B15" s="291" t="s">
        <v>79</v>
      </c>
      <c r="C15" s="291" t="s">
        <v>18</v>
      </c>
      <c r="D15" s="291" t="s">
        <v>79</v>
      </c>
      <c r="E15" s="291" t="s">
        <v>18</v>
      </c>
      <c r="F15" s="291" t="s">
        <v>79</v>
      </c>
      <c r="G15" s="291" t="s">
        <v>18</v>
      </c>
      <c r="H15" s="291" t="s">
        <v>79</v>
      </c>
      <c r="I15" s="291" t="s">
        <v>18</v>
      </c>
      <c r="J15" s="291" t="s">
        <v>79</v>
      </c>
      <c r="K15" s="291" t="s">
        <v>18</v>
      </c>
      <c r="M15" s="326"/>
      <c r="N15" s="326"/>
      <c r="Q15" s="326"/>
    </row>
    <row r="16" spans="1:17">
      <c r="A16" s="309" t="s">
        <v>347</v>
      </c>
      <c r="B16" s="56">
        <v>1472</v>
      </c>
      <c r="C16" s="44">
        <v>4.66</v>
      </c>
      <c r="D16" s="334">
        <v>1123</v>
      </c>
      <c r="E16" s="335">
        <v>3.19</v>
      </c>
      <c r="F16" s="334">
        <v>1107</v>
      </c>
      <c r="G16" s="335">
        <v>4.33</v>
      </c>
      <c r="H16" s="334">
        <v>1241</v>
      </c>
      <c r="I16" s="335">
        <v>4.09</v>
      </c>
      <c r="J16" s="334">
        <v>873</v>
      </c>
      <c r="K16" s="335">
        <v>3.71</v>
      </c>
      <c r="M16" s="326"/>
      <c r="N16" s="35"/>
      <c r="O16" s="35"/>
      <c r="P16" s="326"/>
      <c r="Q16" s="326"/>
    </row>
    <row r="17" spans="1:17">
      <c r="A17" s="309" t="s">
        <v>348</v>
      </c>
      <c r="B17" s="334">
        <v>30091</v>
      </c>
      <c r="C17" s="335">
        <v>95.34</v>
      </c>
      <c r="D17" s="56">
        <v>34029</v>
      </c>
      <c r="E17" s="44">
        <v>96.81</v>
      </c>
      <c r="F17" s="56">
        <v>24457</v>
      </c>
      <c r="G17" s="44">
        <v>95.67</v>
      </c>
      <c r="H17" s="56">
        <v>29066</v>
      </c>
      <c r="I17" s="44">
        <v>95.91</v>
      </c>
      <c r="J17" s="56">
        <v>22642</v>
      </c>
      <c r="K17" s="44">
        <v>96.29</v>
      </c>
      <c r="M17" s="326"/>
      <c r="N17" s="35"/>
      <c r="O17" s="35"/>
      <c r="P17" s="326"/>
      <c r="Q17" s="326"/>
    </row>
    <row r="18" spans="1:17">
      <c r="A18" s="309" t="s">
        <v>17</v>
      </c>
      <c r="B18" s="56">
        <v>31563</v>
      </c>
      <c r="C18" s="44">
        <v>100</v>
      </c>
      <c r="D18" s="56">
        <v>35152</v>
      </c>
      <c r="E18" s="44">
        <v>100</v>
      </c>
      <c r="F18" s="56">
        <v>25564</v>
      </c>
      <c r="G18" s="44">
        <v>100</v>
      </c>
      <c r="H18" s="56">
        <v>30307</v>
      </c>
      <c r="I18" s="44">
        <v>100</v>
      </c>
      <c r="J18" s="56">
        <v>23515</v>
      </c>
      <c r="K18" s="44">
        <v>100</v>
      </c>
      <c r="M18" s="326"/>
      <c r="N18" s="326"/>
      <c r="O18" s="35"/>
      <c r="P18" s="326"/>
      <c r="Q18" s="326"/>
    </row>
    <row r="19" spans="1:17" s="388" customFormat="1">
      <c r="A19" s="434" t="s">
        <v>610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O19" s="35"/>
    </row>
    <row r="20" spans="1:17">
      <c r="Q20" s="326"/>
    </row>
    <row r="21" spans="1:17">
      <c r="A21" s="437" t="s">
        <v>587</v>
      </c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84"/>
      <c r="M21" s="326"/>
      <c r="N21" s="35"/>
      <c r="O21" s="326"/>
      <c r="P21" s="326"/>
      <c r="Q21" s="326"/>
    </row>
    <row r="22" spans="1:17" s="388" customFormat="1">
      <c r="A22" s="431" t="s">
        <v>796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17">
      <c r="G23" s="84"/>
      <c r="H23" s="84"/>
      <c r="I23" s="84"/>
      <c r="J23" s="84"/>
      <c r="K23" s="84"/>
      <c r="L23" s="84"/>
      <c r="M23" s="84"/>
      <c r="N23" s="84"/>
    </row>
    <row r="24" spans="1:17">
      <c r="A24" s="497" t="s">
        <v>584</v>
      </c>
      <c r="B24" s="489">
        <v>2015</v>
      </c>
      <c r="C24" s="489"/>
      <c r="D24" s="489">
        <v>2017</v>
      </c>
      <c r="E24" s="489"/>
      <c r="G24" s="14"/>
      <c r="H24" s="14"/>
      <c r="I24" s="84"/>
      <c r="J24" s="326"/>
      <c r="K24" s="326"/>
      <c r="L24" s="326"/>
      <c r="M24" s="326"/>
      <c r="N24" s="84"/>
    </row>
    <row r="25" spans="1:17" ht="30">
      <c r="A25" s="497"/>
      <c r="B25" s="190" t="s">
        <v>44</v>
      </c>
      <c r="C25" s="190" t="s">
        <v>45</v>
      </c>
      <c r="D25" s="190" t="s">
        <v>44</v>
      </c>
      <c r="E25" s="190" t="s">
        <v>45</v>
      </c>
      <c r="G25" s="84"/>
      <c r="H25" s="84"/>
      <c r="I25" s="68"/>
      <c r="J25" s="326"/>
      <c r="K25" s="326"/>
      <c r="L25" s="326"/>
      <c r="M25" s="326"/>
      <c r="N25" s="84"/>
    </row>
    <row r="26" spans="1:17">
      <c r="A26" s="329" t="s">
        <v>348</v>
      </c>
      <c r="B26" s="343">
        <v>0.961067</v>
      </c>
      <c r="C26" s="343">
        <v>1.7006E-3</v>
      </c>
      <c r="D26" s="343">
        <v>0.96135999999999999</v>
      </c>
      <c r="E26" s="343">
        <v>1.7784999999999999E-3</v>
      </c>
      <c r="G26" s="10"/>
      <c r="H26" s="12"/>
      <c r="I26" s="68"/>
      <c r="J26" s="326"/>
      <c r="K26" s="35"/>
      <c r="L26" s="326"/>
      <c r="M26" s="326"/>
    </row>
    <row r="27" spans="1:17">
      <c r="A27" s="329" t="s">
        <v>347</v>
      </c>
      <c r="B27" s="343">
        <v>3.8933000000000002E-2</v>
      </c>
      <c r="C27" s="343">
        <v>1.7006E-3</v>
      </c>
      <c r="D27" s="343">
        <v>3.8640000000000001E-2</v>
      </c>
      <c r="E27" s="343">
        <v>1.7784999999999999E-3</v>
      </c>
      <c r="G27" s="10"/>
      <c r="H27" s="12"/>
      <c r="I27" s="68"/>
      <c r="J27" s="326"/>
      <c r="K27" s="35"/>
      <c r="L27" s="326"/>
      <c r="M27" s="326"/>
      <c r="N27" s="84"/>
    </row>
    <row r="28" spans="1:17">
      <c r="A28" s="434" t="s">
        <v>610</v>
      </c>
      <c r="B28" s="434"/>
      <c r="C28" s="434"/>
      <c r="D28" s="434"/>
      <c r="E28" s="434"/>
      <c r="G28" s="10"/>
      <c r="H28" s="12"/>
      <c r="I28" s="84"/>
      <c r="J28" s="326"/>
      <c r="K28" s="35"/>
      <c r="L28" s="326"/>
    </row>
    <row r="29" spans="1:17">
      <c r="G29" s="10"/>
      <c r="H29" s="12"/>
      <c r="I29" s="69"/>
      <c r="J29" s="326"/>
      <c r="K29" s="326"/>
      <c r="L29" s="326"/>
      <c r="M29" s="326"/>
    </row>
    <row r="30" spans="1:17">
      <c r="A30" s="84"/>
      <c r="D30" s="84"/>
      <c r="E30" s="84"/>
      <c r="G30" s="10"/>
      <c r="H30" s="12"/>
      <c r="I30" s="69"/>
      <c r="M30" s="326"/>
    </row>
    <row r="31" spans="1:17">
      <c r="A31" s="84"/>
      <c r="D31" s="84"/>
      <c r="E31" s="84"/>
      <c r="G31" s="10"/>
      <c r="H31" s="12"/>
    </row>
    <row r="32" spans="1:17">
      <c r="A32" s="84"/>
      <c r="D32" s="84"/>
      <c r="E32" s="84"/>
    </row>
    <row r="35" spans="2:3">
      <c r="B35" s="71"/>
      <c r="C35" s="2"/>
    </row>
    <row r="36" spans="2:3">
      <c r="B36" s="71"/>
      <c r="C36" s="2"/>
    </row>
    <row r="37" spans="2:3">
      <c r="B37" s="71"/>
      <c r="C37" s="2"/>
    </row>
  </sheetData>
  <mergeCells count="24">
    <mergeCell ref="A1:K1"/>
    <mergeCell ref="A14:A15"/>
    <mergeCell ref="A11:K11"/>
    <mergeCell ref="J4:K4"/>
    <mergeCell ref="B4:C4"/>
    <mergeCell ref="D4:E4"/>
    <mergeCell ref="F4:G4"/>
    <mergeCell ref="H4:I4"/>
    <mergeCell ref="B14:C14"/>
    <mergeCell ref="D14:E14"/>
    <mergeCell ref="F14:G14"/>
    <mergeCell ref="H14:I14"/>
    <mergeCell ref="J14:K14"/>
    <mergeCell ref="A28:E28"/>
    <mergeCell ref="A2:O2"/>
    <mergeCell ref="A12:O12"/>
    <mergeCell ref="A22:O22"/>
    <mergeCell ref="A19:K19"/>
    <mergeCell ref="A9:K9"/>
    <mergeCell ref="A21:K21"/>
    <mergeCell ref="B24:C24"/>
    <mergeCell ref="D24:E24"/>
    <mergeCell ref="A24:A25"/>
    <mergeCell ref="A4:A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8"/>
  <sheetViews>
    <sheetView topLeftCell="A19" workbookViewId="0">
      <selection activeCell="C26" sqref="C26:F27"/>
    </sheetView>
  </sheetViews>
  <sheetFormatPr baseColWidth="10" defaultColWidth="9.140625" defaultRowHeight="15"/>
  <cols>
    <col min="1" max="1" width="11.5703125" customWidth="1"/>
    <col min="2" max="2" width="11" bestFit="1" customWidth="1"/>
    <col min="3" max="3" width="11" customWidth="1"/>
    <col min="5" max="5" width="12.28515625" customWidth="1"/>
    <col min="9" max="9" width="7.5703125" bestFit="1" customWidth="1"/>
  </cols>
  <sheetData>
    <row r="1" spans="1:15">
      <c r="A1" s="437" t="s">
        <v>625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59" customFormat="1">
      <c r="A3" s="358"/>
    </row>
    <row r="4" spans="1:15">
      <c r="A4" s="132" t="s">
        <v>0</v>
      </c>
      <c r="B4" s="132" t="s">
        <v>34</v>
      </c>
      <c r="C4" s="143">
        <v>1990</v>
      </c>
      <c r="D4" s="143">
        <v>1992</v>
      </c>
      <c r="E4" s="143">
        <v>1994</v>
      </c>
      <c r="F4" s="143">
        <v>1996</v>
      </c>
      <c r="G4" s="143">
        <v>1998</v>
      </c>
      <c r="H4" s="143">
        <v>2000</v>
      </c>
      <c r="I4" s="143">
        <v>2003</v>
      </c>
      <c r="J4" s="143">
        <v>2006</v>
      </c>
      <c r="K4" s="143">
        <v>2009</v>
      </c>
      <c r="L4" s="143">
        <v>2011</v>
      </c>
      <c r="M4" s="143">
        <v>2013</v>
      </c>
      <c r="N4" s="143">
        <v>2015</v>
      </c>
      <c r="O4" s="143">
        <v>2017</v>
      </c>
    </row>
    <row r="5" spans="1:15">
      <c r="A5" s="438" t="s">
        <v>14</v>
      </c>
      <c r="B5" s="132" t="s">
        <v>35</v>
      </c>
      <c r="C5" s="11">
        <v>9.1892489047802002</v>
      </c>
      <c r="D5" s="11">
        <v>9.24143123197363</v>
      </c>
      <c r="E5" s="11">
        <v>9.3722074395548951</v>
      </c>
      <c r="F5" s="11">
        <v>9.6580826193083809</v>
      </c>
      <c r="G5" s="11">
        <v>9.834533080832589</v>
      </c>
      <c r="H5" s="11">
        <v>10.087494688600072</v>
      </c>
      <c r="I5" s="11">
        <v>10.33418447060224</v>
      </c>
      <c r="J5" s="11">
        <v>10.306297470014263</v>
      </c>
      <c r="K5" s="11">
        <v>10.544325727816316</v>
      </c>
      <c r="L5" s="11">
        <v>10.642583902931616</v>
      </c>
      <c r="M5" s="11">
        <v>10.896282718769292</v>
      </c>
      <c r="N5" s="11">
        <v>11.12427319797527</v>
      </c>
      <c r="O5" s="11">
        <v>11.281739515674865</v>
      </c>
    </row>
    <row r="6" spans="1:15">
      <c r="A6" s="438"/>
      <c r="B6" s="132" t="s">
        <v>36</v>
      </c>
      <c r="C6" s="148">
        <v>35330</v>
      </c>
      <c r="D6" s="148">
        <v>48973</v>
      </c>
      <c r="E6" s="148">
        <v>60325</v>
      </c>
      <c r="F6" s="148">
        <v>45839</v>
      </c>
      <c r="G6" s="148">
        <v>65267</v>
      </c>
      <c r="H6" s="148">
        <v>89306</v>
      </c>
      <c r="I6" s="148">
        <v>92669</v>
      </c>
      <c r="J6" s="148">
        <v>100234</v>
      </c>
      <c r="K6" s="148">
        <v>93834</v>
      </c>
      <c r="L6" s="148">
        <v>73741</v>
      </c>
      <c r="M6" s="148">
        <v>80414</v>
      </c>
      <c r="N6" s="148">
        <v>99762</v>
      </c>
      <c r="O6" s="148">
        <v>81659</v>
      </c>
    </row>
    <row r="7" spans="1:15">
      <c r="A7" s="438" t="s">
        <v>19</v>
      </c>
      <c r="B7" s="132" t="s">
        <v>35</v>
      </c>
      <c r="C7" s="11">
        <v>8.8895399924277552</v>
      </c>
      <c r="D7" s="11">
        <v>8.9040745437481519</v>
      </c>
      <c r="E7" s="11">
        <v>9.0526410150617806</v>
      </c>
      <c r="F7" s="11">
        <v>9.3100736483102207</v>
      </c>
      <c r="G7" s="11">
        <v>9.5526979366924465</v>
      </c>
      <c r="H7" s="11">
        <v>9.7536176309319558</v>
      </c>
      <c r="I7" s="11">
        <v>10.00383305683955</v>
      </c>
      <c r="J7" s="11">
        <v>9.9918142852972647</v>
      </c>
      <c r="K7" s="11">
        <v>10.252842238298232</v>
      </c>
      <c r="L7" s="11">
        <v>10.38050496382537</v>
      </c>
      <c r="M7" s="11">
        <v>10.648352575860196</v>
      </c>
      <c r="N7" s="11">
        <v>10.87251528364785</v>
      </c>
      <c r="O7" s="11">
        <v>11.071811640945198</v>
      </c>
    </row>
    <row r="8" spans="1:15">
      <c r="A8" s="438"/>
      <c r="B8" s="132" t="s">
        <v>36</v>
      </c>
      <c r="C8" s="148">
        <v>37687</v>
      </c>
      <c r="D8" s="148">
        <v>51774</v>
      </c>
      <c r="E8" s="148">
        <v>63768</v>
      </c>
      <c r="F8" s="148">
        <v>48258</v>
      </c>
      <c r="G8" s="148">
        <v>68624</v>
      </c>
      <c r="H8" s="148">
        <v>91515</v>
      </c>
      <c r="I8" s="148">
        <v>96107</v>
      </c>
      <c r="J8" s="148">
        <v>105034</v>
      </c>
      <c r="K8" s="148">
        <v>99929</v>
      </c>
      <c r="L8" s="148">
        <v>82600</v>
      </c>
      <c r="M8" s="148">
        <v>91192</v>
      </c>
      <c r="N8" s="148">
        <v>112580</v>
      </c>
      <c r="O8" s="148">
        <v>92399</v>
      </c>
    </row>
    <row r="9" spans="1:15" s="359" customFormat="1">
      <c r="A9" s="432" t="s">
        <v>610</v>
      </c>
      <c r="B9" s="432"/>
      <c r="C9" s="432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</row>
    <row r="11" spans="1:15">
      <c r="A11" s="437" t="s">
        <v>624</v>
      </c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</row>
    <row r="12" spans="1:15" s="359" customFormat="1">
      <c r="A12" s="431" t="s">
        <v>611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5" s="359" customFormat="1">
      <c r="A13" s="358"/>
    </row>
    <row r="14" spans="1:15">
      <c r="A14" s="132" t="s">
        <v>0</v>
      </c>
      <c r="B14" s="132" t="s">
        <v>34</v>
      </c>
      <c r="C14" s="143">
        <v>1990</v>
      </c>
      <c r="D14" s="143">
        <v>1992</v>
      </c>
      <c r="E14" s="143">
        <v>1994</v>
      </c>
      <c r="F14" s="143">
        <v>1996</v>
      </c>
      <c r="G14" s="143">
        <v>1998</v>
      </c>
      <c r="H14" s="143">
        <v>2000</v>
      </c>
      <c r="I14" s="143">
        <v>2003</v>
      </c>
      <c r="J14" s="143">
        <v>2006</v>
      </c>
      <c r="K14" s="143">
        <v>2009</v>
      </c>
      <c r="L14" s="143">
        <v>2011</v>
      </c>
      <c r="M14" s="143">
        <v>2013</v>
      </c>
      <c r="N14" s="143">
        <v>2015</v>
      </c>
      <c r="O14" s="143">
        <v>2017</v>
      </c>
    </row>
    <row r="15" spans="1:15">
      <c r="A15" s="438" t="s">
        <v>14</v>
      </c>
      <c r="B15" s="132" t="s">
        <v>35</v>
      </c>
      <c r="C15" s="11">
        <v>8.6156524200396269</v>
      </c>
      <c r="D15" s="11">
        <v>8.3354705654135959</v>
      </c>
      <c r="E15" s="11">
        <v>8.1629341069208454</v>
      </c>
      <c r="F15" s="11">
        <v>8.6809049063024943</v>
      </c>
      <c r="G15" s="11">
        <v>8.7219322547564015</v>
      </c>
      <c r="H15" s="11">
        <v>8.3427263672683729</v>
      </c>
      <c r="I15" s="11">
        <v>8.6786339574450562</v>
      </c>
      <c r="J15" s="11">
        <v>8.910524531988278</v>
      </c>
      <c r="K15" s="11">
        <v>9.1107061406313274</v>
      </c>
      <c r="L15" s="11">
        <v>10.159883918037455</v>
      </c>
      <c r="M15" s="11">
        <v>10.388041883254159</v>
      </c>
      <c r="N15" s="11">
        <v>10.571169383131855</v>
      </c>
      <c r="O15" s="11">
        <v>10.896667850451268</v>
      </c>
    </row>
    <row r="16" spans="1:15">
      <c r="A16" s="438"/>
      <c r="B16" s="132" t="s">
        <v>36</v>
      </c>
      <c r="C16" s="148">
        <v>35330</v>
      </c>
      <c r="D16" s="148">
        <v>48973</v>
      </c>
      <c r="E16" s="148">
        <v>60325</v>
      </c>
      <c r="F16" s="148">
        <v>45839</v>
      </c>
      <c r="G16" s="148">
        <v>65333</v>
      </c>
      <c r="H16" s="148">
        <v>89357</v>
      </c>
      <c r="I16" s="148">
        <v>97098</v>
      </c>
      <c r="J16" s="148">
        <v>100318</v>
      </c>
      <c r="K16" s="148">
        <v>93834</v>
      </c>
      <c r="L16" s="148">
        <v>73741</v>
      </c>
      <c r="M16" s="148">
        <v>80414</v>
      </c>
      <c r="N16" s="148">
        <v>99762</v>
      </c>
      <c r="O16" s="148">
        <v>81659</v>
      </c>
    </row>
    <row r="17" spans="1:20">
      <c r="A17" s="438" t="s">
        <v>19</v>
      </c>
      <c r="B17" s="132" t="s">
        <v>35</v>
      </c>
      <c r="C17" s="11">
        <v>8.436728845490487</v>
      </c>
      <c r="D17" s="11">
        <v>8.1619345617491401</v>
      </c>
      <c r="E17" s="11">
        <v>8.0741751348638822</v>
      </c>
      <c r="F17" s="11">
        <v>8.4668034315553893</v>
      </c>
      <c r="G17" s="11">
        <v>8.5847197356738416</v>
      </c>
      <c r="H17" s="11">
        <v>8.2959795537206329</v>
      </c>
      <c r="I17" s="11">
        <v>8.5401648602056781</v>
      </c>
      <c r="J17" s="11">
        <v>8.8205223348080484</v>
      </c>
      <c r="K17" s="11">
        <v>9.0454322569024015</v>
      </c>
      <c r="L17" s="11">
        <v>9.9680387409200968</v>
      </c>
      <c r="M17" s="11">
        <v>10.202309413106413</v>
      </c>
      <c r="N17" s="11">
        <v>10.421273760881151</v>
      </c>
      <c r="O17" s="11">
        <v>10.763114319419042</v>
      </c>
    </row>
    <row r="18" spans="1:20">
      <c r="A18" s="438"/>
      <c r="B18" s="132" t="s">
        <v>36</v>
      </c>
      <c r="C18" s="148">
        <v>37687</v>
      </c>
      <c r="D18" s="148">
        <v>51774</v>
      </c>
      <c r="E18" s="148">
        <v>63768</v>
      </c>
      <c r="F18" s="148">
        <v>48258</v>
      </c>
      <c r="G18" s="148">
        <v>68703</v>
      </c>
      <c r="H18" s="148">
        <v>91557</v>
      </c>
      <c r="I18" s="148">
        <v>100934</v>
      </c>
      <c r="J18" s="148">
        <v>105105</v>
      </c>
      <c r="K18" s="148">
        <v>99929</v>
      </c>
      <c r="L18" s="148">
        <v>82600</v>
      </c>
      <c r="M18" s="148">
        <v>91192</v>
      </c>
      <c r="N18" s="148">
        <v>112580</v>
      </c>
      <c r="O18" s="148">
        <v>92399</v>
      </c>
    </row>
    <row r="19" spans="1:20" s="359" customFormat="1">
      <c r="A19" s="432" t="s">
        <v>610</v>
      </c>
      <c r="B19" s="432"/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</row>
    <row r="21" spans="1:20">
      <c r="A21" s="437" t="s">
        <v>623</v>
      </c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37"/>
      <c r="N21" s="437"/>
      <c r="O21" s="437"/>
    </row>
    <row r="22" spans="1:20" s="359" customFormat="1">
      <c r="A22" s="431" t="s">
        <v>611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20" s="359" customFormat="1">
      <c r="A23" s="358"/>
    </row>
    <row r="24" spans="1:20" s="130" customFormat="1">
      <c r="A24" s="14"/>
      <c r="C24" s="445">
        <v>2015</v>
      </c>
      <c r="D24" s="445"/>
      <c r="E24" s="445">
        <v>2017</v>
      </c>
      <c r="F24" s="445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</row>
    <row r="25" spans="1:20" ht="30">
      <c r="B25" s="145" t="s">
        <v>0</v>
      </c>
      <c r="C25" s="149" t="s">
        <v>44</v>
      </c>
      <c r="D25" s="149" t="s">
        <v>45</v>
      </c>
      <c r="E25" s="149" t="s">
        <v>44</v>
      </c>
      <c r="F25" s="149" t="s">
        <v>45</v>
      </c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</row>
    <row r="26" spans="1:20">
      <c r="A26" s="436" t="s">
        <v>34</v>
      </c>
      <c r="B26" s="132" t="s">
        <v>14</v>
      </c>
      <c r="C26" s="11">
        <v>11.12427319797527</v>
      </c>
      <c r="D26" s="376">
        <v>3.7661487649159442E-2</v>
      </c>
      <c r="E26" s="11">
        <v>11.281739515674865</v>
      </c>
      <c r="F26" s="376">
        <v>4.2478592762358103E-2</v>
      </c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</row>
    <row r="27" spans="1:20">
      <c r="A27" s="436"/>
      <c r="B27" s="132" t="s">
        <v>19</v>
      </c>
      <c r="C27" s="11">
        <v>10.87251528364785</v>
      </c>
      <c r="D27" s="376">
        <v>3.4750704928811757E-2</v>
      </c>
      <c r="E27" s="11">
        <v>11.071811640945198</v>
      </c>
      <c r="F27" s="376">
        <v>4.0903361164831224E-2</v>
      </c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</row>
    <row r="28" spans="1:20">
      <c r="A28" s="434" t="s">
        <v>610</v>
      </c>
      <c r="B28" s="434"/>
      <c r="C28" s="434"/>
      <c r="D28" s="434"/>
      <c r="E28" s="434"/>
      <c r="F28" s="434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</row>
  </sheetData>
  <mergeCells count="16">
    <mergeCell ref="A19:O19"/>
    <mergeCell ref="A1:O1"/>
    <mergeCell ref="A5:A6"/>
    <mergeCell ref="A7:A8"/>
    <mergeCell ref="A15:A16"/>
    <mergeCell ref="A17:A18"/>
    <mergeCell ref="A11:O11"/>
    <mergeCell ref="A2:O2"/>
    <mergeCell ref="A12:O12"/>
    <mergeCell ref="A9:O9"/>
    <mergeCell ref="A28:F28"/>
    <mergeCell ref="A21:O21"/>
    <mergeCell ref="C24:D24"/>
    <mergeCell ref="E24:F24"/>
    <mergeCell ref="A26:A27"/>
    <mergeCell ref="A22:O2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6585-CBB0-4C00-A939-112070704164}">
  <dimension ref="A1:AB53"/>
  <sheetViews>
    <sheetView topLeftCell="A19" workbookViewId="0">
      <selection activeCell="A32" sqref="A32:F32"/>
    </sheetView>
  </sheetViews>
  <sheetFormatPr baseColWidth="10" defaultRowHeight="15"/>
  <cols>
    <col min="1" max="1" width="23.28515625" customWidth="1"/>
    <col min="2" max="2" width="12.42578125" bestFit="1" customWidth="1"/>
    <col min="5" max="5" width="12.42578125" bestFit="1" customWidth="1"/>
    <col min="7" max="7" width="12.42578125" bestFit="1" customWidth="1"/>
    <col min="10" max="10" width="12.42578125" bestFit="1" customWidth="1"/>
    <col min="11" max="11" width="9.42578125" bestFit="1" customWidth="1"/>
    <col min="12" max="12" width="12.42578125" bestFit="1" customWidth="1"/>
    <col min="13" max="13" width="9.42578125" bestFit="1" customWidth="1"/>
    <col min="14" max="14" width="9.140625" bestFit="1" customWidth="1"/>
    <col min="15" max="15" width="12.42578125" bestFit="1" customWidth="1"/>
    <col min="16" max="16" width="9.42578125" bestFit="1" customWidth="1"/>
    <col min="17" max="17" width="12.42578125" bestFit="1" customWidth="1"/>
    <col min="18" max="18" width="9.42578125" bestFit="1" customWidth="1"/>
    <col min="19" max="19" width="9.140625" bestFit="1" customWidth="1"/>
    <col min="20" max="20" width="12.42578125" bestFit="1" customWidth="1"/>
    <col min="21" max="21" width="9.42578125" bestFit="1" customWidth="1"/>
    <col min="22" max="22" width="12.42578125" bestFit="1" customWidth="1"/>
    <col min="23" max="23" width="9.42578125" bestFit="1" customWidth="1"/>
    <col min="24" max="24" width="9.140625" bestFit="1" customWidth="1"/>
    <col min="25" max="25" width="12.42578125" bestFit="1" customWidth="1"/>
    <col min="26" max="26" width="9.42578125" bestFit="1" customWidth="1"/>
  </cols>
  <sheetData>
    <row r="1" spans="1:26">
      <c r="A1" s="437" t="s">
        <v>349</v>
      </c>
      <c r="B1" s="437"/>
      <c r="C1" s="437"/>
      <c r="D1" s="437"/>
      <c r="E1" s="437"/>
    </row>
    <row r="2" spans="1:26" s="388" customFormat="1">
      <c r="A2" s="431" t="s">
        <v>796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6" s="54" customFormat="1"/>
    <row r="4" spans="1:26" s="54" customFormat="1">
      <c r="A4" s="510" t="s">
        <v>494</v>
      </c>
      <c r="B4" s="444">
        <v>2009</v>
      </c>
      <c r="C4" s="444"/>
      <c r="D4" s="444"/>
      <c r="E4" s="444"/>
      <c r="F4" s="444"/>
      <c r="G4" s="444">
        <v>2011</v>
      </c>
      <c r="H4" s="444"/>
      <c r="I4" s="444"/>
      <c r="J4" s="444"/>
      <c r="K4" s="444"/>
      <c r="L4" s="444">
        <v>2013</v>
      </c>
      <c r="M4" s="444"/>
      <c r="N4" s="444"/>
      <c r="O4" s="444"/>
      <c r="P4" s="444"/>
      <c r="Q4" s="444">
        <v>2015</v>
      </c>
      <c r="R4" s="444"/>
      <c r="S4" s="444"/>
      <c r="T4" s="444"/>
      <c r="U4" s="444"/>
      <c r="V4" s="444">
        <v>2017</v>
      </c>
      <c r="W4" s="444"/>
      <c r="X4" s="444"/>
      <c r="Y4" s="444"/>
      <c r="Z4" s="444"/>
    </row>
    <row r="5" spans="1:26" s="54" customFormat="1">
      <c r="A5" s="510"/>
      <c r="B5" s="444" t="s">
        <v>79</v>
      </c>
      <c r="C5" s="444"/>
      <c r="D5" s="444"/>
      <c r="E5" s="462" t="s">
        <v>18</v>
      </c>
      <c r="F5" s="462"/>
      <c r="G5" s="444" t="s">
        <v>79</v>
      </c>
      <c r="H5" s="444"/>
      <c r="I5" s="444"/>
      <c r="J5" s="462" t="s">
        <v>18</v>
      </c>
      <c r="K5" s="462"/>
      <c r="L5" s="444" t="s">
        <v>79</v>
      </c>
      <c r="M5" s="444"/>
      <c r="N5" s="444"/>
      <c r="O5" s="462" t="s">
        <v>18</v>
      </c>
      <c r="P5" s="462"/>
      <c r="Q5" s="444" t="s">
        <v>79</v>
      </c>
      <c r="R5" s="444"/>
      <c r="S5" s="444"/>
      <c r="T5" s="462" t="s">
        <v>18</v>
      </c>
      <c r="U5" s="462"/>
      <c r="V5" s="444" t="s">
        <v>79</v>
      </c>
      <c r="W5" s="444"/>
      <c r="X5" s="444"/>
      <c r="Y5" s="462" t="s">
        <v>18</v>
      </c>
      <c r="Z5" s="462"/>
    </row>
    <row r="6" spans="1:26">
      <c r="A6" s="510"/>
      <c r="B6" s="218" t="s">
        <v>346</v>
      </c>
      <c r="C6" s="57" t="s">
        <v>347</v>
      </c>
      <c r="D6" s="57" t="s">
        <v>17</v>
      </c>
      <c r="E6" s="57" t="s">
        <v>346</v>
      </c>
      <c r="F6" s="57" t="s">
        <v>347</v>
      </c>
      <c r="G6" s="57" t="s">
        <v>346</v>
      </c>
      <c r="H6" s="57" t="s">
        <v>347</v>
      </c>
      <c r="I6" s="57" t="s">
        <v>17</v>
      </c>
      <c r="J6" s="57" t="s">
        <v>346</v>
      </c>
      <c r="K6" s="57" t="s">
        <v>347</v>
      </c>
      <c r="L6" s="57" t="s">
        <v>346</v>
      </c>
      <c r="M6" s="57" t="s">
        <v>347</v>
      </c>
      <c r="N6" s="57" t="s">
        <v>17</v>
      </c>
      <c r="O6" s="57" t="s">
        <v>346</v>
      </c>
      <c r="P6" s="57" t="s">
        <v>347</v>
      </c>
      <c r="Q6" s="57" t="s">
        <v>346</v>
      </c>
      <c r="R6" s="57" t="s">
        <v>347</v>
      </c>
      <c r="S6" s="57" t="s">
        <v>17</v>
      </c>
      <c r="T6" s="57" t="s">
        <v>346</v>
      </c>
      <c r="U6" s="57" t="s">
        <v>347</v>
      </c>
      <c r="V6" s="57" t="s">
        <v>346</v>
      </c>
      <c r="W6" s="57" t="s">
        <v>347</v>
      </c>
      <c r="X6" s="57" t="s">
        <v>17</v>
      </c>
      <c r="Y6" s="57" t="s">
        <v>346</v>
      </c>
      <c r="Z6" s="57" t="s">
        <v>347</v>
      </c>
    </row>
    <row r="7" spans="1:26" ht="30">
      <c r="A7" s="58" t="s">
        <v>350</v>
      </c>
      <c r="B7" s="45">
        <v>1457041</v>
      </c>
      <c r="C7" s="45">
        <v>26354</v>
      </c>
      <c r="D7" s="45">
        <v>1483395</v>
      </c>
      <c r="E7" s="44">
        <f t="shared" ref="E7:F9" si="0">B7/B$9*100</f>
        <v>73.988062714924965</v>
      </c>
      <c r="F7" s="44">
        <f t="shared" si="0"/>
        <v>32.27876783636475</v>
      </c>
      <c r="G7" s="45">
        <v>1444524</v>
      </c>
      <c r="H7" s="45">
        <v>31303</v>
      </c>
      <c r="I7" s="45">
        <v>1475827</v>
      </c>
      <c r="J7" s="44">
        <f t="shared" ref="J7:K9" si="1">G7/G$9*100</f>
        <v>76.734627964088048</v>
      </c>
      <c r="K7" s="44">
        <f t="shared" si="1"/>
        <v>40.425916598866117</v>
      </c>
      <c r="L7" s="45">
        <v>1447859</v>
      </c>
      <c r="M7" s="45">
        <v>31328</v>
      </c>
      <c r="N7" s="45">
        <v>1479187</v>
      </c>
      <c r="O7" s="44">
        <f t="shared" ref="O7:P9" si="2">L7/L$9*100</f>
        <v>80.29110578496082</v>
      </c>
      <c r="P7" s="44">
        <f t="shared" si="2"/>
        <v>37.892954339280315</v>
      </c>
      <c r="Q7" s="45">
        <v>1466367</v>
      </c>
      <c r="R7" s="45">
        <v>26354</v>
      </c>
      <c r="S7" s="45">
        <v>1492721</v>
      </c>
      <c r="T7" s="44">
        <f t="shared" ref="T7:U9" si="3">Q7/Q$9*100</f>
        <v>79.739145329820474</v>
      </c>
      <c r="U7" s="44">
        <f t="shared" si="3"/>
        <v>35.795392806693471</v>
      </c>
      <c r="V7" s="45">
        <v>1417670</v>
      </c>
      <c r="W7" s="45">
        <v>28510</v>
      </c>
      <c r="X7" s="45">
        <v>1446180</v>
      </c>
      <c r="Y7" s="44">
        <f t="shared" ref="Y7:Z9" si="4">V7/V$9*100</f>
        <v>79.821064603673292</v>
      </c>
      <c r="Z7" s="44">
        <f t="shared" si="4"/>
        <v>40.22972286504487</v>
      </c>
    </row>
    <row r="8" spans="1:26">
      <c r="A8" s="59" t="s">
        <v>351</v>
      </c>
      <c r="B8" s="45">
        <v>512251</v>
      </c>
      <c r="C8" s="45">
        <v>55291</v>
      </c>
      <c r="D8" s="45">
        <v>567542</v>
      </c>
      <c r="E8" s="44">
        <f t="shared" si="0"/>
        <v>26.011937285075042</v>
      </c>
      <c r="F8" s="44">
        <f t="shared" si="0"/>
        <v>67.72123216363525</v>
      </c>
      <c r="G8" s="45">
        <v>437969</v>
      </c>
      <c r="H8" s="45">
        <v>46130</v>
      </c>
      <c r="I8" s="45">
        <v>484099</v>
      </c>
      <c r="J8" s="44">
        <f t="shared" si="1"/>
        <v>23.265372035911952</v>
      </c>
      <c r="K8" s="44">
        <f t="shared" si="1"/>
        <v>59.574083401133883</v>
      </c>
      <c r="L8" s="45">
        <v>355403</v>
      </c>
      <c r="M8" s="45">
        <v>51347</v>
      </c>
      <c r="N8" s="45">
        <v>406750</v>
      </c>
      <c r="O8" s="44">
        <f t="shared" si="2"/>
        <v>19.708894215039191</v>
      </c>
      <c r="P8" s="44">
        <f t="shared" si="2"/>
        <v>62.107045660719685</v>
      </c>
      <c r="Q8" s="45">
        <v>372588</v>
      </c>
      <c r="R8" s="45">
        <v>47270</v>
      </c>
      <c r="S8" s="45">
        <v>419858</v>
      </c>
      <c r="T8" s="44">
        <f t="shared" si="3"/>
        <v>20.260854670179533</v>
      </c>
      <c r="U8" s="44">
        <f t="shared" si="3"/>
        <v>64.204607193306529</v>
      </c>
      <c r="V8" s="45">
        <v>358390</v>
      </c>
      <c r="W8" s="45">
        <v>42358</v>
      </c>
      <c r="X8" s="45">
        <v>400748</v>
      </c>
      <c r="Y8" s="44">
        <f t="shared" si="4"/>
        <v>20.1789353963267</v>
      </c>
      <c r="Z8" s="44">
        <f t="shared" si="4"/>
        <v>59.77027713495513</v>
      </c>
    </row>
    <row r="9" spans="1:26">
      <c r="A9" s="59" t="s">
        <v>17</v>
      </c>
      <c r="B9" s="45">
        <v>1969292</v>
      </c>
      <c r="C9" s="45">
        <v>81645</v>
      </c>
      <c r="D9" s="45">
        <v>2050937</v>
      </c>
      <c r="E9" s="44">
        <f t="shared" si="0"/>
        <v>100</v>
      </c>
      <c r="F9" s="44">
        <f t="shared" si="0"/>
        <v>100</v>
      </c>
      <c r="G9" s="45">
        <v>1882493</v>
      </c>
      <c r="H9" s="45">
        <v>77433</v>
      </c>
      <c r="I9" s="45">
        <v>1959926</v>
      </c>
      <c r="J9" s="44">
        <f t="shared" si="1"/>
        <v>100</v>
      </c>
      <c r="K9" s="44">
        <f t="shared" si="1"/>
        <v>100</v>
      </c>
      <c r="L9" s="45">
        <v>1803262</v>
      </c>
      <c r="M9" s="45">
        <v>82675</v>
      </c>
      <c r="N9" s="45">
        <v>1885937</v>
      </c>
      <c r="O9" s="44">
        <f t="shared" si="2"/>
        <v>100</v>
      </c>
      <c r="P9" s="44">
        <f t="shared" si="2"/>
        <v>100</v>
      </c>
      <c r="Q9" s="45">
        <v>1838955</v>
      </c>
      <c r="R9" s="45">
        <v>73624</v>
      </c>
      <c r="S9" s="45">
        <v>1912579</v>
      </c>
      <c r="T9" s="44">
        <f t="shared" si="3"/>
        <v>100</v>
      </c>
      <c r="U9" s="44">
        <f t="shared" si="3"/>
        <v>100</v>
      </c>
      <c r="V9" s="45">
        <f>SUM(V7:V8)</f>
        <v>1776060</v>
      </c>
      <c r="W9" s="45">
        <f>SUM(W7:W8)</f>
        <v>70868</v>
      </c>
      <c r="X9" s="45">
        <f>SUM(X7:X8)</f>
        <v>1846928</v>
      </c>
      <c r="Y9" s="44">
        <f t="shared" si="4"/>
        <v>100</v>
      </c>
      <c r="Z9" s="44">
        <f t="shared" si="4"/>
        <v>100</v>
      </c>
    </row>
    <row r="10" spans="1:26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  <c r="T10" s="434"/>
      <c r="U10" s="434"/>
      <c r="V10" s="434"/>
      <c r="W10" s="434"/>
      <c r="X10" s="434"/>
      <c r="Y10" s="434"/>
      <c r="Z10" s="434"/>
    </row>
    <row r="11" spans="1:26">
      <c r="V11" s="76"/>
    </row>
    <row r="12" spans="1:26" s="183" customFormat="1">
      <c r="A12" s="437" t="s">
        <v>495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  <c r="N12" s="437"/>
      <c r="O12" s="437"/>
    </row>
    <row r="13" spans="1:26" s="388" customFormat="1">
      <c r="A13" s="431" t="s">
        <v>796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4" spans="1:26" s="183" customFormat="1"/>
    <row r="15" spans="1:26" s="183" customFormat="1">
      <c r="A15" s="510" t="s">
        <v>494</v>
      </c>
      <c r="B15" s="444">
        <v>2009</v>
      </c>
      <c r="C15" s="444"/>
      <c r="D15" s="444"/>
      <c r="E15" s="444"/>
      <c r="F15" s="444"/>
      <c r="G15" s="444">
        <v>2011</v>
      </c>
      <c r="H15" s="444"/>
      <c r="I15" s="444"/>
      <c r="J15" s="444"/>
      <c r="K15" s="444"/>
      <c r="L15" s="444">
        <v>2013</v>
      </c>
      <c r="M15" s="444"/>
      <c r="N15" s="444"/>
      <c r="O15" s="444"/>
      <c r="P15" s="444"/>
      <c r="Q15" s="444">
        <v>2015</v>
      </c>
      <c r="R15" s="444"/>
      <c r="S15" s="444"/>
      <c r="T15" s="444"/>
      <c r="U15" s="444"/>
      <c r="V15" s="444">
        <v>2017</v>
      </c>
      <c r="W15" s="444"/>
      <c r="X15" s="444"/>
      <c r="Y15" s="444"/>
      <c r="Z15" s="444"/>
    </row>
    <row r="16" spans="1:26" s="183" customFormat="1">
      <c r="A16" s="510"/>
      <c r="B16" s="444" t="s">
        <v>79</v>
      </c>
      <c r="C16" s="444"/>
      <c r="D16" s="444"/>
      <c r="E16" s="462" t="s">
        <v>18</v>
      </c>
      <c r="F16" s="462"/>
      <c r="G16" s="444" t="s">
        <v>79</v>
      </c>
      <c r="H16" s="444"/>
      <c r="I16" s="444"/>
      <c r="J16" s="462" t="s">
        <v>18</v>
      </c>
      <c r="K16" s="462"/>
      <c r="L16" s="444" t="s">
        <v>79</v>
      </c>
      <c r="M16" s="444"/>
      <c r="N16" s="444"/>
      <c r="O16" s="462" t="s">
        <v>18</v>
      </c>
      <c r="P16" s="462"/>
      <c r="Q16" s="444" t="s">
        <v>79</v>
      </c>
      <c r="R16" s="444"/>
      <c r="S16" s="444"/>
      <c r="T16" s="462" t="s">
        <v>18</v>
      </c>
      <c r="U16" s="462"/>
      <c r="V16" s="444" t="s">
        <v>79</v>
      </c>
      <c r="W16" s="444"/>
      <c r="X16" s="444"/>
      <c r="Y16" s="462" t="s">
        <v>18</v>
      </c>
      <c r="Z16" s="462"/>
    </row>
    <row r="17" spans="1:28" s="183" customFormat="1">
      <c r="A17" s="510"/>
      <c r="B17" s="218" t="s">
        <v>346</v>
      </c>
      <c r="C17" s="184" t="s">
        <v>347</v>
      </c>
      <c r="D17" s="184" t="s">
        <v>17</v>
      </c>
      <c r="E17" s="184" t="s">
        <v>346</v>
      </c>
      <c r="F17" s="184" t="s">
        <v>347</v>
      </c>
      <c r="G17" s="184" t="s">
        <v>346</v>
      </c>
      <c r="H17" s="184" t="s">
        <v>347</v>
      </c>
      <c r="I17" s="184" t="s">
        <v>17</v>
      </c>
      <c r="J17" s="184" t="s">
        <v>346</v>
      </c>
      <c r="K17" s="184" t="s">
        <v>347</v>
      </c>
      <c r="L17" s="184" t="s">
        <v>346</v>
      </c>
      <c r="M17" s="184" t="s">
        <v>347</v>
      </c>
      <c r="N17" s="184" t="s">
        <v>17</v>
      </c>
      <c r="O17" s="184" t="s">
        <v>346</v>
      </c>
      <c r="P17" s="184" t="s">
        <v>347</v>
      </c>
      <c r="Q17" s="184" t="s">
        <v>346</v>
      </c>
      <c r="R17" s="184" t="s">
        <v>347</v>
      </c>
      <c r="S17" s="184" t="s">
        <v>17</v>
      </c>
      <c r="T17" s="184" t="s">
        <v>346</v>
      </c>
      <c r="U17" s="184" t="s">
        <v>347</v>
      </c>
      <c r="V17" s="184" t="s">
        <v>346</v>
      </c>
      <c r="W17" s="184" t="s">
        <v>347</v>
      </c>
      <c r="X17" s="184" t="s">
        <v>17</v>
      </c>
      <c r="Y17" s="184" t="s">
        <v>346</v>
      </c>
      <c r="Z17" s="184" t="s">
        <v>347</v>
      </c>
    </row>
    <row r="18" spans="1:28" s="183" customFormat="1" ht="30">
      <c r="A18" s="185" t="s">
        <v>350</v>
      </c>
      <c r="B18" s="45">
        <v>19204</v>
      </c>
      <c r="C18" s="45">
        <v>346</v>
      </c>
      <c r="D18" s="45">
        <v>19550</v>
      </c>
      <c r="E18" s="44">
        <f>(B18/B$20)*100</f>
        <v>67.170339279468351</v>
      </c>
      <c r="F18" s="44">
        <f>(C18/C$20)*100</f>
        <v>25.237053245805978</v>
      </c>
      <c r="G18" s="45">
        <v>21383</v>
      </c>
      <c r="H18" s="45">
        <v>329</v>
      </c>
      <c r="I18" s="45">
        <v>21712</v>
      </c>
      <c r="J18" s="44">
        <f>(G18/G$20)*100</f>
        <v>76.340592645483753</v>
      </c>
      <c r="K18" s="44">
        <f>(H18/H$20)*100</f>
        <v>32.12890625</v>
      </c>
      <c r="L18" s="45">
        <v>18419</v>
      </c>
      <c r="M18" s="45">
        <v>399</v>
      </c>
      <c r="N18" s="45">
        <v>18818</v>
      </c>
      <c r="O18" s="44">
        <f>(L18/L$20)*100</f>
        <v>78.828211931866804</v>
      </c>
      <c r="P18" s="44">
        <f>(M18/M$20)*100</f>
        <v>37.819905213270147</v>
      </c>
      <c r="Q18" s="45">
        <v>22100</v>
      </c>
      <c r="R18" s="45">
        <v>424</v>
      </c>
      <c r="S18" s="45">
        <v>22524</v>
      </c>
      <c r="T18" s="44">
        <f>(Q18/Q$20)*100</f>
        <v>78.491262963489135</v>
      </c>
      <c r="U18" s="44">
        <f>(R18/R$20)*100</f>
        <v>35.660218671152229</v>
      </c>
      <c r="V18" s="45">
        <v>17145</v>
      </c>
      <c r="W18" s="45">
        <v>321</v>
      </c>
      <c r="X18" s="45">
        <v>17466</v>
      </c>
      <c r="Y18" s="44">
        <f>(V18/V$20)*100</f>
        <v>79.144162858329864</v>
      </c>
      <c r="Z18" s="44">
        <f>(W18/W$20)*100</f>
        <v>38.814993954050784</v>
      </c>
    </row>
    <row r="19" spans="1:28" s="183" customFormat="1">
      <c r="A19" s="59" t="s">
        <v>351</v>
      </c>
      <c r="B19" s="45">
        <v>9386</v>
      </c>
      <c r="C19" s="45">
        <v>1025</v>
      </c>
      <c r="D19" s="45">
        <v>10411</v>
      </c>
      <c r="E19" s="44">
        <f t="shared" ref="E19:F20" si="5">(B19/B$20)*100</f>
        <v>32.829660720531656</v>
      </c>
      <c r="F19" s="44">
        <f t="shared" si="5"/>
        <v>74.762946754194019</v>
      </c>
      <c r="G19" s="45">
        <v>6627</v>
      </c>
      <c r="H19" s="45">
        <v>695</v>
      </c>
      <c r="I19" s="45">
        <v>7322</v>
      </c>
      <c r="J19" s="44">
        <f t="shared" ref="J19:J20" si="6">(G19/G$20)*100</f>
        <v>23.659407354516244</v>
      </c>
      <c r="K19" s="44">
        <f t="shared" ref="K19:K20" si="7">(H19/H$20)*100</f>
        <v>67.87109375</v>
      </c>
      <c r="L19" s="45">
        <v>4947</v>
      </c>
      <c r="M19" s="45">
        <v>656</v>
      </c>
      <c r="N19" s="45">
        <v>5603</v>
      </c>
      <c r="O19" s="44">
        <f t="shared" ref="O19:O20" si="8">(L19/L$20)*100</f>
        <v>21.171788068133186</v>
      </c>
      <c r="P19" s="44">
        <f t="shared" ref="P19:P20" si="9">(M19/M$20)*100</f>
        <v>62.180094786729853</v>
      </c>
      <c r="Q19" s="45">
        <v>6056</v>
      </c>
      <c r="R19" s="45">
        <v>765</v>
      </c>
      <c r="S19" s="45">
        <v>6821</v>
      </c>
      <c r="T19" s="44">
        <f t="shared" ref="T19:T20" si="10">(Q19/Q$20)*100</f>
        <v>21.508737036510869</v>
      </c>
      <c r="U19" s="44">
        <f t="shared" ref="U19:U20" si="11">(R19/R$20)*100</f>
        <v>64.339781328847764</v>
      </c>
      <c r="V19" s="45">
        <v>4518</v>
      </c>
      <c r="W19" s="45">
        <v>506</v>
      </c>
      <c r="X19" s="45">
        <v>5024</v>
      </c>
      <c r="Y19" s="44">
        <f t="shared" ref="Y19:Y20" si="12">(V19/V$20)*100</f>
        <v>20.855837141670129</v>
      </c>
      <c r="Z19" s="44">
        <f t="shared" ref="Z19:Z20" si="13">(W19/W$20)*100</f>
        <v>61.185006045949223</v>
      </c>
    </row>
    <row r="20" spans="1:28" s="183" customFormat="1">
      <c r="A20" s="59" t="s">
        <v>17</v>
      </c>
      <c r="B20" s="45">
        <v>28590</v>
      </c>
      <c r="C20" s="45">
        <v>1371</v>
      </c>
      <c r="D20" s="45">
        <v>29961</v>
      </c>
      <c r="E20" s="44">
        <f t="shared" si="5"/>
        <v>100</v>
      </c>
      <c r="F20" s="44">
        <f t="shared" si="5"/>
        <v>100</v>
      </c>
      <c r="G20" s="45">
        <v>28010</v>
      </c>
      <c r="H20" s="45">
        <v>1024</v>
      </c>
      <c r="I20" s="45">
        <v>29034</v>
      </c>
      <c r="J20" s="44">
        <f t="shared" si="6"/>
        <v>100</v>
      </c>
      <c r="K20" s="44">
        <f t="shared" si="7"/>
        <v>100</v>
      </c>
      <c r="L20" s="45">
        <v>23366</v>
      </c>
      <c r="M20" s="45">
        <v>1055</v>
      </c>
      <c r="N20" s="45">
        <v>24421</v>
      </c>
      <c r="O20" s="44">
        <f t="shared" si="8"/>
        <v>100</v>
      </c>
      <c r="P20" s="44">
        <f t="shared" si="9"/>
        <v>100</v>
      </c>
      <c r="Q20" s="45">
        <v>28156</v>
      </c>
      <c r="R20" s="45">
        <v>1189</v>
      </c>
      <c r="S20" s="45">
        <v>29345</v>
      </c>
      <c r="T20" s="44">
        <f t="shared" si="10"/>
        <v>100</v>
      </c>
      <c r="U20" s="44">
        <f t="shared" si="11"/>
        <v>100</v>
      </c>
      <c r="V20" s="45">
        <v>21663</v>
      </c>
      <c r="W20" s="45">
        <v>827</v>
      </c>
      <c r="X20" s="45">
        <v>22490</v>
      </c>
      <c r="Y20" s="44">
        <f t="shared" si="12"/>
        <v>100</v>
      </c>
      <c r="Z20" s="44">
        <f t="shared" si="13"/>
        <v>100</v>
      </c>
    </row>
    <row r="21" spans="1:28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  <c r="T21" s="434"/>
      <c r="U21" s="434"/>
      <c r="V21" s="434"/>
      <c r="W21" s="434"/>
      <c r="X21" s="434"/>
      <c r="Y21" s="434"/>
      <c r="Z21" s="434"/>
    </row>
    <row r="23" spans="1:28" s="183" customFormat="1">
      <c r="A23" s="437" t="s">
        <v>496</v>
      </c>
      <c r="B23" s="437"/>
      <c r="C23" s="437"/>
      <c r="D23" s="437"/>
      <c r="E23" s="437"/>
      <c r="F23" s="437"/>
      <c r="G23" s="437"/>
      <c r="H23" s="437"/>
      <c r="I23" s="437"/>
    </row>
    <row r="24" spans="1:28" s="388" customFormat="1">
      <c r="A24" s="431" t="s">
        <v>796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28" s="183" customFormat="1">
      <c r="I25" s="275"/>
      <c r="J25" s="275"/>
      <c r="R25" s="326"/>
      <c r="S25" s="326"/>
      <c r="T25" s="326"/>
      <c r="U25" s="326"/>
      <c r="V25" s="326"/>
    </row>
    <row r="26" spans="1:28" s="183" customFormat="1">
      <c r="A26" s="508" t="s">
        <v>497</v>
      </c>
      <c r="B26" s="510" t="s">
        <v>473</v>
      </c>
      <c r="C26" s="489">
        <v>2015</v>
      </c>
      <c r="D26" s="489"/>
      <c r="E26" s="489">
        <v>2017</v>
      </c>
      <c r="F26" s="489"/>
      <c r="I26" s="275"/>
      <c r="J26" s="326"/>
      <c r="K26" s="326"/>
      <c r="L26" s="326"/>
      <c r="M26" s="326"/>
      <c r="N26" s="326"/>
      <c r="O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26"/>
    </row>
    <row r="27" spans="1:28" ht="30">
      <c r="A27" s="509"/>
      <c r="B27" s="511"/>
      <c r="C27" s="219" t="s">
        <v>44</v>
      </c>
      <c r="D27" s="219" t="s">
        <v>45</v>
      </c>
      <c r="E27" s="219" t="s">
        <v>44</v>
      </c>
      <c r="F27" s="219" t="s">
        <v>45</v>
      </c>
      <c r="H27" s="84"/>
      <c r="I27" s="275"/>
      <c r="J27" s="326"/>
      <c r="K27" s="326"/>
      <c r="L27" s="326"/>
      <c r="M27" s="326"/>
      <c r="N27" s="326"/>
      <c r="O27" s="326"/>
      <c r="R27" s="77"/>
      <c r="S27" s="326"/>
      <c r="T27" s="77"/>
      <c r="U27" s="326"/>
      <c r="V27" s="35"/>
      <c r="W27" s="326"/>
      <c r="X27" s="326"/>
      <c r="Y27" s="135"/>
      <c r="Z27" s="326"/>
      <c r="AA27" s="326"/>
      <c r="AB27" s="326"/>
    </row>
    <row r="28" spans="1:28">
      <c r="A28" s="507" t="s">
        <v>418</v>
      </c>
      <c r="B28" s="220" t="s">
        <v>64</v>
      </c>
      <c r="C28" s="343">
        <v>0.79739150000000003</v>
      </c>
      <c r="D28" s="343">
        <v>5.1643000000000001E-3</v>
      </c>
      <c r="E28" s="343">
        <v>0.79821059999999999</v>
      </c>
      <c r="F28" s="343">
        <v>5.5288999999999998E-3</v>
      </c>
      <c r="H28" s="10"/>
      <c r="I28" s="12"/>
      <c r="J28" s="35"/>
      <c r="K28" s="35"/>
      <c r="L28" s="35"/>
      <c r="M28" s="35"/>
      <c r="N28" s="326"/>
      <c r="O28" s="35"/>
      <c r="R28" s="326"/>
      <c r="S28" s="326"/>
      <c r="T28" s="35"/>
      <c r="U28" s="326"/>
      <c r="V28" s="35"/>
      <c r="W28" s="326"/>
      <c r="X28" s="326"/>
      <c r="Y28" s="35"/>
      <c r="Z28" s="326"/>
      <c r="AA28" s="35"/>
    </row>
    <row r="29" spans="1:28">
      <c r="A29" s="507"/>
      <c r="B29" s="216" t="s">
        <v>62</v>
      </c>
      <c r="C29" s="343">
        <v>0.35795389999999999</v>
      </c>
      <c r="D29" s="343">
        <v>2.3201599999999999E-2</v>
      </c>
      <c r="E29" s="343">
        <v>0.40229720000000002</v>
      </c>
      <c r="F29" s="343">
        <v>2.5994E-2</v>
      </c>
      <c r="H29" s="10"/>
      <c r="I29" s="12"/>
      <c r="J29" s="35"/>
      <c r="K29" s="35"/>
      <c r="L29" s="35"/>
      <c r="M29" s="35"/>
      <c r="N29" s="326"/>
      <c r="O29" s="35"/>
      <c r="Q29" s="14"/>
      <c r="R29" s="10"/>
      <c r="S29" s="10"/>
      <c r="T29" s="10"/>
      <c r="U29" s="10"/>
      <c r="V29" s="10"/>
      <c r="W29" s="10"/>
      <c r="X29" s="326"/>
      <c r="Y29" s="35"/>
      <c r="Z29" s="326"/>
      <c r="AA29" s="35"/>
    </row>
    <row r="30" spans="1:28">
      <c r="A30" s="507" t="s">
        <v>417</v>
      </c>
      <c r="B30" s="220" t="s">
        <v>64</v>
      </c>
      <c r="C30" s="343">
        <v>0.2026085</v>
      </c>
      <c r="D30" s="343">
        <v>5.1643000000000001E-3</v>
      </c>
      <c r="E30" s="343">
        <v>0.20178940000000001</v>
      </c>
      <c r="F30" s="343">
        <v>5.5288999999999998E-3</v>
      </c>
      <c r="H30" s="10"/>
      <c r="I30" s="12"/>
      <c r="J30" s="326"/>
      <c r="K30" s="35"/>
      <c r="L30" s="35"/>
      <c r="M30" s="35"/>
      <c r="N30" s="35"/>
      <c r="O30" s="35"/>
      <c r="Q30" s="14"/>
      <c r="R30" s="10"/>
      <c r="S30" s="10"/>
      <c r="W30" s="10"/>
      <c r="X30" s="326"/>
      <c r="Y30" s="35"/>
      <c r="Z30" s="326"/>
      <c r="AA30" s="35"/>
    </row>
    <row r="31" spans="1:28">
      <c r="A31" s="507"/>
      <c r="B31" s="216" t="s">
        <v>62</v>
      </c>
      <c r="C31" s="343">
        <v>0.64204609999999995</v>
      </c>
      <c r="D31" s="343">
        <v>2.3201599999999999E-2</v>
      </c>
      <c r="E31" s="343">
        <v>0.59770279999999998</v>
      </c>
      <c r="F31" s="343">
        <v>2.5994E-2</v>
      </c>
      <c r="H31" s="10"/>
      <c r="R31" s="10"/>
      <c r="S31" s="10"/>
      <c r="T31" s="10"/>
      <c r="U31" s="10"/>
      <c r="V31" s="10"/>
      <c r="Z31" s="326"/>
    </row>
    <row r="32" spans="1:28">
      <c r="A32" s="434" t="s">
        <v>610</v>
      </c>
      <c r="B32" s="434"/>
      <c r="C32" s="434"/>
      <c r="D32" s="434"/>
      <c r="E32" s="434"/>
      <c r="F32" s="434"/>
      <c r="I32" s="275"/>
      <c r="J32" s="326"/>
      <c r="K32" s="326"/>
      <c r="L32" s="326"/>
      <c r="M32" s="326"/>
    </row>
    <row r="33" spans="1:20">
      <c r="A33" s="388"/>
      <c r="B33" s="388"/>
      <c r="C33" s="388"/>
      <c r="D33" s="388"/>
      <c r="E33" s="388"/>
      <c r="F33" s="388"/>
      <c r="I33" s="275"/>
      <c r="J33" s="275"/>
      <c r="R33" s="14"/>
      <c r="S33" s="10"/>
      <c r="T33" s="10"/>
    </row>
    <row r="34" spans="1:20">
      <c r="A34" s="377" t="s">
        <v>612</v>
      </c>
      <c r="B34" s="388"/>
      <c r="C34" s="388"/>
      <c r="D34" s="388"/>
      <c r="E34" s="388"/>
      <c r="F34" s="388"/>
      <c r="I34" s="275"/>
      <c r="J34" s="275"/>
    </row>
    <row r="35" spans="1:20">
      <c r="A35" s="431" t="s">
        <v>613</v>
      </c>
      <c r="B35" s="431"/>
      <c r="C35" s="431"/>
      <c r="D35" s="431"/>
      <c r="E35" s="431"/>
      <c r="F35" s="431"/>
      <c r="I35" s="275"/>
      <c r="J35" s="275"/>
    </row>
    <row r="36" spans="1:20">
      <c r="A36" s="84"/>
      <c r="B36" s="84"/>
      <c r="C36" s="84"/>
      <c r="D36" s="84"/>
      <c r="E36" s="84"/>
      <c r="I36" s="275"/>
      <c r="J36" s="275"/>
    </row>
    <row r="37" spans="1:20">
      <c r="A37" s="84"/>
      <c r="B37" s="84"/>
      <c r="C37" s="84"/>
      <c r="D37" s="84"/>
      <c r="E37" s="84"/>
      <c r="I37" s="275"/>
      <c r="J37" s="275"/>
    </row>
    <row r="38" spans="1:20">
      <c r="A38" s="84"/>
      <c r="B38" s="84"/>
      <c r="C38" s="84"/>
      <c r="D38" s="84"/>
      <c r="E38" s="84"/>
      <c r="I38" s="275"/>
      <c r="J38" s="35"/>
    </row>
    <row r="39" spans="1:20">
      <c r="A39" s="84"/>
      <c r="B39" s="84"/>
      <c r="C39" s="84"/>
      <c r="D39" s="84"/>
      <c r="E39" s="84"/>
      <c r="I39" s="275"/>
      <c r="J39" s="35"/>
    </row>
    <row r="40" spans="1:20">
      <c r="A40" s="84"/>
      <c r="B40" s="84"/>
      <c r="C40" s="84"/>
      <c r="D40" s="84"/>
      <c r="E40" s="84"/>
      <c r="I40" s="275"/>
      <c r="J40" s="275"/>
    </row>
    <row r="41" spans="1:20">
      <c r="A41" s="84"/>
      <c r="I41" s="275"/>
      <c r="J41" s="35"/>
    </row>
    <row r="42" spans="1:20">
      <c r="A42" s="84"/>
      <c r="I42" s="275"/>
      <c r="J42" s="275"/>
    </row>
    <row r="43" spans="1:20">
      <c r="A43" s="84"/>
      <c r="I43" s="275"/>
      <c r="J43" s="275"/>
    </row>
    <row r="44" spans="1:20">
      <c r="A44" s="84"/>
      <c r="B44" s="84"/>
      <c r="C44" s="84"/>
      <c r="D44" s="84"/>
      <c r="E44" s="84"/>
      <c r="I44" s="275"/>
      <c r="J44" s="275"/>
    </row>
    <row r="45" spans="1:20">
      <c r="A45" s="84"/>
      <c r="B45" s="84"/>
      <c r="C45" s="84"/>
      <c r="D45" s="84"/>
      <c r="E45" s="84"/>
      <c r="I45" s="275"/>
      <c r="J45" s="275"/>
    </row>
    <row r="46" spans="1:20">
      <c r="I46" s="275"/>
      <c r="J46" s="275"/>
    </row>
    <row r="47" spans="1:20">
      <c r="I47" s="275"/>
      <c r="J47" s="275"/>
    </row>
    <row r="48" spans="1:20">
      <c r="I48" s="275"/>
      <c r="J48" s="275"/>
    </row>
    <row r="49" spans="9:10">
      <c r="I49" s="275"/>
      <c r="J49" s="275"/>
    </row>
    <row r="50" spans="9:10">
      <c r="I50" s="275"/>
      <c r="J50" s="35"/>
    </row>
    <row r="51" spans="9:10">
      <c r="I51" s="275"/>
      <c r="J51" s="35"/>
    </row>
    <row r="52" spans="9:10">
      <c r="I52" s="275"/>
      <c r="J52" s="275"/>
    </row>
    <row r="53" spans="9:10">
      <c r="I53" s="275"/>
      <c r="J53" s="35"/>
    </row>
  </sheetData>
  <mergeCells count="48">
    <mergeCell ref="L15:P15"/>
    <mergeCell ref="V4:Z4"/>
    <mergeCell ref="V5:X5"/>
    <mergeCell ref="Y5:Z5"/>
    <mergeCell ref="B5:D5"/>
    <mergeCell ref="E5:F5"/>
    <mergeCell ref="B4:F4"/>
    <mergeCell ref="G5:I5"/>
    <mergeCell ref="J5:K5"/>
    <mergeCell ref="G4:K4"/>
    <mergeCell ref="L4:P4"/>
    <mergeCell ref="L5:N5"/>
    <mergeCell ref="O5:P5"/>
    <mergeCell ref="Q4:U4"/>
    <mergeCell ref="Q5:S5"/>
    <mergeCell ref="T5:U5"/>
    <mergeCell ref="A12:O12"/>
    <mergeCell ref="A28:A29"/>
    <mergeCell ref="A30:A31"/>
    <mergeCell ref="A1:E1"/>
    <mergeCell ref="A23:I23"/>
    <mergeCell ref="C26:D26"/>
    <mergeCell ref="E26:F26"/>
    <mergeCell ref="A26:A27"/>
    <mergeCell ref="B26:B27"/>
    <mergeCell ref="A4:A6"/>
    <mergeCell ref="A15:A17"/>
    <mergeCell ref="A2:O2"/>
    <mergeCell ref="A10:Z10"/>
    <mergeCell ref="Q15:U15"/>
    <mergeCell ref="V15:Z15"/>
    <mergeCell ref="B16:D16"/>
    <mergeCell ref="A35:F35"/>
    <mergeCell ref="A32:F32"/>
    <mergeCell ref="A13:O13"/>
    <mergeCell ref="A24:O24"/>
    <mergeCell ref="A21:Z21"/>
    <mergeCell ref="E16:F16"/>
    <mergeCell ref="G16:I16"/>
    <mergeCell ref="J16:K16"/>
    <mergeCell ref="L16:N16"/>
    <mergeCell ref="O16:P16"/>
    <mergeCell ref="Q16:S16"/>
    <mergeCell ref="T16:U16"/>
    <mergeCell ref="V16:X16"/>
    <mergeCell ref="Y16:Z16"/>
    <mergeCell ref="B15:F15"/>
    <mergeCell ref="G15:K15"/>
  </mergeCells>
  <pageMargins left="0.7" right="0.7" top="0.75" bottom="0.75" header="0.3" footer="0.3"/>
  <pageSetup orientation="portrait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5849E-5671-4D40-AA82-31A25A295B2A}">
  <dimension ref="A1:G38"/>
  <sheetViews>
    <sheetView topLeftCell="A22" workbookViewId="0">
      <selection activeCell="A38" sqref="A38:C38"/>
    </sheetView>
  </sheetViews>
  <sheetFormatPr baseColWidth="10" defaultRowHeight="15"/>
  <cols>
    <col min="1" max="1" width="44.7109375" customWidth="1"/>
  </cols>
  <sheetData>
    <row r="1" spans="1:3">
      <c r="A1" s="512" t="s">
        <v>807</v>
      </c>
      <c r="B1" s="500"/>
      <c r="C1" s="500"/>
    </row>
    <row r="2" spans="1:3" s="84" customFormat="1">
      <c r="A2" s="415" t="s">
        <v>808</v>
      </c>
      <c r="C2" s="14"/>
    </row>
    <row r="3" spans="1:3" s="388" customFormat="1">
      <c r="A3" s="415"/>
      <c r="C3" s="385"/>
    </row>
    <row r="4" spans="1:3">
      <c r="A4" s="89" t="s">
        <v>409</v>
      </c>
      <c r="B4" s="186" t="s">
        <v>410</v>
      </c>
      <c r="C4" s="186" t="s">
        <v>18</v>
      </c>
    </row>
    <row r="5" spans="1:3" ht="30">
      <c r="A5" s="223" t="s">
        <v>403</v>
      </c>
      <c r="B5" s="91">
        <v>33488</v>
      </c>
      <c r="C5" s="92">
        <v>2.0542251999999999</v>
      </c>
    </row>
    <row r="6" spans="1:3" ht="30">
      <c r="A6" s="223" t="s">
        <v>404</v>
      </c>
      <c r="B6" s="91">
        <v>14031</v>
      </c>
      <c r="C6" s="92">
        <v>0.86069141000000005</v>
      </c>
    </row>
    <row r="7" spans="1:3" ht="30">
      <c r="A7" s="223" t="s">
        <v>407</v>
      </c>
      <c r="B7" s="91">
        <v>17128</v>
      </c>
      <c r="C7" s="92">
        <v>1.0506679999999999</v>
      </c>
    </row>
    <row r="8" spans="1:3">
      <c r="A8" s="89" t="s">
        <v>405</v>
      </c>
      <c r="B8" s="91">
        <v>1470838</v>
      </c>
      <c r="C8" s="92">
        <v>90.224333999999999</v>
      </c>
    </row>
    <row r="9" spans="1:3">
      <c r="A9" s="89" t="s">
        <v>406</v>
      </c>
      <c r="B9" s="91">
        <v>71367</v>
      </c>
      <c r="C9" s="92">
        <v>4.3778037000000003</v>
      </c>
    </row>
    <row r="10" spans="1:3">
      <c r="A10" s="89" t="s">
        <v>402</v>
      </c>
      <c r="B10" s="91">
        <v>23349</v>
      </c>
      <c r="C10" s="92">
        <v>1.4322774</v>
      </c>
    </row>
    <row r="11" spans="1:3">
      <c r="A11" s="89" t="s">
        <v>17</v>
      </c>
      <c r="B11" s="91">
        <v>1630201</v>
      </c>
      <c r="C11" s="92">
        <v>100</v>
      </c>
    </row>
    <row r="12" spans="1:3" s="388" customFormat="1">
      <c r="A12" s="434" t="s">
        <v>610</v>
      </c>
      <c r="B12" s="434"/>
      <c r="C12" s="434"/>
    </row>
    <row r="14" spans="1:3" s="183" customFormat="1">
      <c r="A14" s="512" t="s">
        <v>809</v>
      </c>
      <c r="B14" s="500"/>
      <c r="C14" s="500"/>
    </row>
    <row r="15" spans="1:3" s="388" customFormat="1">
      <c r="A15" s="415" t="s">
        <v>808</v>
      </c>
      <c r="B15" s="416"/>
      <c r="C15" s="416"/>
    </row>
    <row r="16" spans="1:3" s="183" customFormat="1"/>
    <row r="17" spans="1:7">
      <c r="A17" s="89" t="s">
        <v>409</v>
      </c>
      <c r="B17" s="89" t="s">
        <v>410</v>
      </c>
      <c r="C17" s="89" t="s">
        <v>18</v>
      </c>
    </row>
    <row r="18" spans="1:7" ht="30">
      <c r="A18" s="228" t="s">
        <v>403</v>
      </c>
      <c r="B18" s="224">
        <v>471</v>
      </c>
      <c r="C18" s="225">
        <v>2.3677860000000002</v>
      </c>
    </row>
    <row r="19" spans="1:7" ht="30">
      <c r="A19" s="228" t="s">
        <v>404</v>
      </c>
      <c r="B19" s="224">
        <v>141</v>
      </c>
      <c r="C19" s="225">
        <v>0.70882767000000002</v>
      </c>
    </row>
    <row r="20" spans="1:7" ht="30">
      <c r="A20" s="228" t="s">
        <v>407</v>
      </c>
      <c r="B20" s="224">
        <v>204</v>
      </c>
      <c r="C20" s="225">
        <v>1.0255379</v>
      </c>
    </row>
    <row r="21" spans="1:7">
      <c r="A21" s="228" t="s">
        <v>405</v>
      </c>
      <c r="B21" s="226">
        <v>18073</v>
      </c>
      <c r="C21" s="227">
        <v>90.855620000000002</v>
      </c>
    </row>
    <row r="22" spans="1:7">
      <c r="A22" s="228" t="s">
        <v>406</v>
      </c>
      <c r="B22" s="226">
        <v>718</v>
      </c>
      <c r="C22" s="227">
        <v>3.6094913000000002</v>
      </c>
    </row>
    <row r="23" spans="1:7">
      <c r="A23" s="228" t="s">
        <v>402</v>
      </c>
      <c r="B23" s="226">
        <v>285</v>
      </c>
      <c r="C23" s="227">
        <v>1.4327368</v>
      </c>
    </row>
    <row r="24" spans="1:7">
      <c r="A24" s="228" t="s">
        <v>17</v>
      </c>
      <c r="B24" s="226">
        <v>19892</v>
      </c>
      <c r="C24" s="227">
        <v>100</v>
      </c>
    </row>
    <row r="25" spans="1:7" s="183" customFormat="1">
      <c r="A25" s="434" t="s">
        <v>610</v>
      </c>
      <c r="B25" s="434"/>
      <c r="C25" s="434"/>
    </row>
    <row r="26" spans="1:7" s="388" customFormat="1">
      <c r="A26" s="407"/>
      <c r="B26" s="407"/>
      <c r="C26" s="407"/>
    </row>
    <row r="27" spans="1:7" s="183" customFormat="1">
      <c r="A27" s="512" t="s">
        <v>810</v>
      </c>
      <c r="B27" s="500"/>
      <c r="C27" s="500"/>
    </row>
    <row r="28" spans="1:7" s="388" customFormat="1">
      <c r="A28" s="415" t="s">
        <v>808</v>
      </c>
      <c r="B28" s="394"/>
      <c r="C28" s="394"/>
    </row>
    <row r="30" spans="1:7">
      <c r="A30" s="90"/>
      <c r="B30" s="489">
        <v>2017</v>
      </c>
      <c r="C30" s="489"/>
    </row>
    <row r="31" spans="1:7" ht="30">
      <c r="A31" s="417" t="s">
        <v>409</v>
      </c>
      <c r="B31" s="222" t="s">
        <v>44</v>
      </c>
      <c r="C31" s="222" t="s">
        <v>45</v>
      </c>
      <c r="D31" s="123"/>
      <c r="E31" s="123"/>
      <c r="F31" s="123"/>
      <c r="G31" s="123"/>
    </row>
    <row r="32" spans="1:7" ht="30">
      <c r="A32" s="395" t="s">
        <v>403</v>
      </c>
      <c r="B32" s="354">
        <v>2.0542250000000001E-2</v>
      </c>
      <c r="C32" s="354">
        <v>1.66238E-3</v>
      </c>
      <c r="D32" s="70"/>
      <c r="E32" s="221"/>
      <c r="F32" s="70"/>
      <c r="G32" s="70"/>
    </row>
    <row r="33" spans="1:7" ht="30">
      <c r="A33" s="395" t="s">
        <v>404</v>
      </c>
      <c r="B33" s="354">
        <v>8.6069100000000006E-3</v>
      </c>
      <c r="C33" s="354">
        <v>1.37915E-3</v>
      </c>
      <c r="D33" s="70"/>
      <c r="E33" s="221"/>
      <c r="F33" s="70"/>
      <c r="G33" s="70"/>
    </row>
    <row r="34" spans="1:7" ht="30">
      <c r="A34" s="395" t="s">
        <v>407</v>
      </c>
      <c r="B34" s="354">
        <v>1.0506679999999999E-2</v>
      </c>
      <c r="C34" s="354">
        <v>1.0330199999999999E-3</v>
      </c>
      <c r="D34" s="70"/>
      <c r="E34" s="221"/>
      <c r="F34" s="70"/>
      <c r="G34" s="70"/>
    </row>
    <row r="35" spans="1:7">
      <c r="A35" s="395" t="s">
        <v>405</v>
      </c>
      <c r="B35" s="354">
        <v>0.90224333999999995</v>
      </c>
      <c r="C35" s="354">
        <v>3.5194499999999999E-3</v>
      </c>
      <c r="D35" s="70"/>
      <c r="E35" s="70"/>
      <c r="F35" s="70"/>
      <c r="G35" s="70"/>
    </row>
    <row r="36" spans="1:7">
      <c r="A36" s="395" t="s">
        <v>406</v>
      </c>
      <c r="B36" s="354">
        <v>4.3778039999999997E-2</v>
      </c>
      <c r="C36" s="354">
        <v>2.3379500000000001E-3</v>
      </c>
      <c r="D36" s="70"/>
      <c r="E36" s="221"/>
      <c r="F36" s="70"/>
      <c r="G36" s="70"/>
    </row>
    <row r="37" spans="1:7">
      <c r="A37" s="395" t="s">
        <v>402</v>
      </c>
      <c r="B37" s="354">
        <v>1.432277E-2</v>
      </c>
      <c r="C37" s="354">
        <v>1.36162E-3</v>
      </c>
      <c r="D37" s="70"/>
      <c r="E37" s="221"/>
      <c r="F37" s="70"/>
      <c r="G37" s="70"/>
    </row>
    <row r="38" spans="1:7">
      <c r="A38" s="434" t="s">
        <v>610</v>
      </c>
      <c r="B38" s="434"/>
      <c r="C38" s="434"/>
    </row>
  </sheetData>
  <mergeCells count="7">
    <mergeCell ref="A38:C38"/>
    <mergeCell ref="B30:C30"/>
    <mergeCell ref="A1:C1"/>
    <mergeCell ref="A14:C14"/>
    <mergeCell ref="A27:C27"/>
    <mergeCell ref="A12:C12"/>
    <mergeCell ref="A25:C25"/>
  </mergeCells>
  <pageMargins left="0.7" right="0.7" top="0.75" bottom="0.75" header="0.3" footer="0.3"/>
  <pageSetup orientation="portrait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E9673-5A26-48F5-B9EA-6A0C3EF65EB7}">
  <dimension ref="A1:P46"/>
  <sheetViews>
    <sheetView topLeftCell="A28" workbookViewId="0">
      <selection activeCell="A46" sqref="A46:D46"/>
    </sheetView>
  </sheetViews>
  <sheetFormatPr baseColWidth="10" defaultRowHeight="15"/>
  <cols>
    <col min="1" max="1" width="36.140625" customWidth="1"/>
  </cols>
  <sheetData>
    <row r="1" spans="1:14">
      <c r="A1" s="512" t="s">
        <v>419</v>
      </c>
      <c r="B1" s="500"/>
      <c r="C1" s="500"/>
    </row>
    <row r="2" spans="1:14" s="388" customFormat="1">
      <c r="A2" s="415" t="s">
        <v>808</v>
      </c>
      <c r="B2" s="416"/>
      <c r="C2" s="416"/>
    </row>
    <row r="4" spans="1:14">
      <c r="B4" s="514" t="s">
        <v>410</v>
      </c>
      <c r="C4" s="514"/>
      <c r="D4" s="514" t="s">
        <v>18</v>
      </c>
      <c r="E4" s="514"/>
      <c r="F4" s="84"/>
      <c r="G4" s="84"/>
    </row>
    <row r="5" spans="1:14" s="84" customFormat="1">
      <c r="A5" s="89" t="s">
        <v>409</v>
      </c>
      <c r="B5" s="93" t="s">
        <v>14</v>
      </c>
      <c r="C5" s="93" t="s">
        <v>19</v>
      </c>
      <c r="D5" s="93" t="s">
        <v>14</v>
      </c>
      <c r="E5" s="93" t="s">
        <v>19</v>
      </c>
    </row>
    <row r="6" spans="1:14" ht="28.5" customHeight="1">
      <c r="A6" s="223" t="s">
        <v>403</v>
      </c>
      <c r="B6" s="91">
        <v>17221</v>
      </c>
      <c r="C6" s="91">
        <v>16267</v>
      </c>
      <c r="D6" s="94">
        <v>2.0384102999999998</v>
      </c>
      <c r="E6" s="92">
        <v>2.0712372000000001</v>
      </c>
      <c r="F6" s="84"/>
      <c r="G6" s="84"/>
      <c r="H6" s="84"/>
      <c r="I6" s="84"/>
      <c r="J6" s="84"/>
    </row>
    <row r="7" spans="1:14" ht="30">
      <c r="A7" s="223" t="s">
        <v>404</v>
      </c>
      <c r="B7" s="91">
        <v>7329</v>
      </c>
      <c r="C7" s="91">
        <v>6702</v>
      </c>
      <c r="D7" s="94">
        <v>0.86751694000000001</v>
      </c>
      <c r="E7" s="92">
        <v>0.85334922000000002</v>
      </c>
      <c r="F7" s="84"/>
      <c r="G7" s="84"/>
      <c r="H7" s="84"/>
      <c r="I7" s="84"/>
      <c r="J7" s="84"/>
    </row>
    <row r="8" spans="1:14" ht="30">
      <c r="A8" s="223" t="s">
        <v>407</v>
      </c>
      <c r="B8" s="91">
        <v>9182</v>
      </c>
      <c r="C8" s="91">
        <v>7946</v>
      </c>
      <c r="D8" s="94">
        <v>1.0868523000000001</v>
      </c>
      <c r="E8" s="92">
        <v>1.0117446999999999</v>
      </c>
      <c r="F8" s="84"/>
      <c r="G8" s="84"/>
      <c r="H8" s="84"/>
      <c r="I8" s="84"/>
      <c r="J8" s="84"/>
    </row>
    <row r="9" spans="1:14">
      <c r="A9" s="89" t="s">
        <v>405</v>
      </c>
      <c r="B9" s="91">
        <v>764673</v>
      </c>
      <c r="C9" s="91">
        <v>706165</v>
      </c>
      <c r="D9" s="94">
        <v>90.512591</v>
      </c>
      <c r="E9" s="92">
        <v>89.914258000000004</v>
      </c>
      <c r="F9" s="84"/>
      <c r="G9" s="84"/>
      <c r="H9" s="84"/>
      <c r="I9" s="84"/>
      <c r="J9" s="84"/>
    </row>
    <row r="10" spans="1:14">
      <c r="A10" s="89" t="s">
        <v>406</v>
      </c>
      <c r="B10" s="91">
        <v>34437</v>
      </c>
      <c r="C10" s="91">
        <v>36930</v>
      </c>
      <c r="D10" s="94">
        <v>4.0762288</v>
      </c>
      <c r="E10" s="92">
        <v>4.7022063000000003</v>
      </c>
      <c r="F10" s="84"/>
      <c r="G10" s="84"/>
      <c r="H10" s="84"/>
      <c r="I10" s="84"/>
      <c r="J10" s="84"/>
    </row>
    <row r="11" spans="1:14">
      <c r="A11" s="89" t="s">
        <v>402</v>
      </c>
      <c r="B11" s="91">
        <v>11983</v>
      </c>
      <c r="C11" s="91">
        <v>11366</v>
      </c>
      <c r="D11" s="94">
        <v>1.4184003000000001</v>
      </c>
      <c r="E11" s="92">
        <v>1.4472049</v>
      </c>
      <c r="F11" s="84"/>
      <c r="G11" s="84"/>
      <c r="H11" s="84"/>
      <c r="I11" s="84"/>
      <c r="J11" s="84"/>
    </row>
    <row r="12" spans="1:14">
      <c r="A12" s="89" t="s">
        <v>17</v>
      </c>
      <c r="B12" s="91">
        <v>844825</v>
      </c>
      <c r="C12" s="91">
        <v>785376</v>
      </c>
      <c r="D12" s="94">
        <v>100</v>
      </c>
      <c r="E12" s="92">
        <v>100</v>
      </c>
      <c r="F12" s="84"/>
      <c r="G12" s="84"/>
      <c r="J12" s="84"/>
      <c r="K12" s="84"/>
      <c r="L12" s="84"/>
      <c r="M12" s="84"/>
      <c r="N12" s="84"/>
    </row>
    <row r="13" spans="1:14" s="388" customFormat="1">
      <c r="A13" s="434" t="s">
        <v>610</v>
      </c>
      <c r="B13" s="434"/>
      <c r="C13" s="434"/>
      <c r="D13" s="434"/>
      <c r="E13" s="434"/>
    </row>
    <row r="14" spans="1:14">
      <c r="A14" s="84"/>
      <c r="B14" s="84"/>
      <c r="C14" s="84"/>
      <c r="D14" s="84"/>
      <c r="E14" s="84"/>
      <c r="F14" s="84"/>
      <c r="G14" s="84"/>
    </row>
    <row r="15" spans="1:14" s="183" customFormat="1">
      <c r="A15" s="512" t="s">
        <v>498</v>
      </c>
      <c r="B15" s="500"/>
      <c r="C15" s="500"/>
    </row>
    <row r="16" spans="1:14" s="388" customFormat="1">
      <c r="A16" s="415" t="s">
        <v>808</v>
      </c>
      <c r="B16" s="416"/>
      <c r="C16" s="416"/>
    </row>
    <row r="17" spans="1:7">
      <c r="A17" s="90"/>
      <c r="B17" s="84"/>
      <c r="C17" s="84"/>
      <c r="D17" s="84"/>
      <c r="E17" s="84"/>
      <c r="F17" s="84"/>
      <c r="G17" s="84"/>
    </row>
    <row r="18" spans="1:7">
      <c r="A18" s="507" t="s">
        <v>409</v>
      </c>
      <c r="B18" s="514" t="s">
        <v>410</v>
      </c>
      <c r="C18" s="514"/>
      <c r="D18" s="514" t="s">
        <v>18</v>
      </c>
      <c r="E18" s="514"/>
      <c r="F18" s="84"/>
      <c r="G18" s="84"/>
    </row>
    <row r="19" spans="1:7" s="84" customFormat="1">
      <c r="A19" s="507"/>
      <c r="B19" s="93" t="s">
        <v>14</v>
      </c>
      <c r="C19" s="93" t="s">
        <v>19</v>
      </c>
      <c r="D19" s="93" t="s">
        <v>14</v>
      </c>
      <c r="E19" s="93" t="s">
        <v>19</v>
      </c>
    </row>
    <row r="20" spans="1:7" ht="30">
      <c r="A20" s="223" t="s">
        <v>403</v>
      </c>
      <c r="B20" s="91">
        <v>245</v>
      </c>
      <c r="C20" s="91">
        <v>226</v>
      </c>
      <c r="D20" s="94">
        <v>2.4036103</v>
      </c>
      <c r="E20" s="92">
        <v>2.3301371</v>
      </c>
      <c r="F20" s="84"/>
      <c r="G20" s="84"/>
    </row>
    <row r="21" spans="1:7" ht="30">
      <c r="A21" s="223" t="s">
        <v>404</v>
      </c>
      <c r="B21" s="91">
        <v>81</v>
      </c>
      <c r="C21" s="91">
        <v>60</v>
      </c>
      <c r="D21" s="94">
        <v>0.79466300000000001</v>
      </c>
      <c r="E21" s="92">
        <v>0.61862048000000003</v>
      </c>
      <c r="F21" s="84"/>
      <c r="G21" s="84"/>
    </row>
    <row r="22" spans="1:7" ht="30">
      <c r="A22" s="223" t="s">
        <v>407</v>
      </c>
      <c r="B22" s="91">
        <v>103</v>
      </c>
      <c r="C22" s="91">
        <v>101</v>
      </c>
      <c r="D22" s="94">
        <v>1.0104974</v>
      </c>
      <c r="E22" s="92">
        <v>1.0413444999999999</v>
      </c>
      <c r="F22" s="84"/>
      <c r="G22" s="84"/>
    </row>
    <row r="23" spans="1:7">
      <c r="A23" s="89" t="s">
        <v>405</v>
      </c>
      <c r="B23" s="91">
        <v>9253</v>
      </c>
      <c r="C23" s="91">
        <v>8820</v>
      </c>
      <c r="D23" s="94">
        <v>90.777985000000001</v>
      </c>
      <c r="E23" s="92">
        <v>90.937209999999993</v>
      </c>
      <c r="F23" s="84"/>
      <c r="G23" s="84"/>
    </row>
    <row r="24" spans="1:7">
      <c r="A24" s="89" t="s">
        <v>406</v>
      </c>
      <c r="B24" s="91">
        <v>355</v>
      </c>
      <c r="C24" s="91">
        <v>363</v>
      </c>
      <c r="D24" s="94">
        <v>3.4827823000000002</v>
      </c>
      <c r="E24" s="92">
        <v>3.7426539000000001</v>
      </c>
      <c r="F24" s="84"/>
      <c r="G24" s="84"/>
    </row>
    <row r="25" spans="1:7">
      <c r="A25" s="89" t="s">
        <v>402</v>
      </c>
      <c r="B25" s="91">
        <v>156</v>
      </c>
      <c r="C25" s="91">
        <v>129</v>
      </c>
      <c r="D25" s="94">
        <v>1.5304621</v>
      </c>
      <c r="E25" s="92">
        <v>1.3300339999999999</v>
      </c>
      <c r="F25" s="84"/>
      <c r="G25" s="84"/>
    </row>
    <row r="26" spans="1:7">
      <c r="A26" s="89" t="s">
        <v>17</v>
      </c>
      <c r="B26" s="91">
        <v>10193</v>
      </c>
      <c r="C26" s="91">
        <v>9699</v>
      </c>
      <c r="D26" s="94">
        <v>100</v>
      </c>
      <c r="E26" s="92">
        <v>100</v>
      </c>
      <c r="F26" s="84"/>
      <c r="G26" s="84"/>
    </row>
    <row r="27" spans="1:7" s="388" customFormat="1">
      <c r="A27" s="434" t="s">
        <v>610</v>
      </c>
      <c r="B27" s="434"/>
      <c r="C27" s="434"/>
      <c r="D27" s="434"/>
      <c r="E27" s="434"/>
    </row>
    <row r="28" spans="1:7" s="183" customFormat="1">
      <c r="A28" s="206"/>
      <c r="B28" s="229"/>
      <c r="C28" s="229"/>
      <c r="D28" s="230"/>
      <c r="E28" s="231"/>
    </row>
    <row r="29" spans="1:7" s="183" customFormat="1">
      <c r="A29" s="512" t="s">
        <v>499</v>
      </c>
      <c r="B29" s="500"/>
      <c r="C29" s="500"/>
      <c r="D29" s="230"/>
      <c r="E29" s="231"/>
    </row>
    <row r="30" spans="1:7" s="388" customFormat="1">
      <c r="A30" s="415" t="s">
        <v>808</v>
      </c>
      <c r="B30" s="416"/>
      <c r="C30" s="416"/>
      <c r="D30" s="230"/>
      <c r="E30" s="231"/>
    </row>
    <row r="31" spans="1:7">
      <c r="A31" s="84"/>
      <c r="B31" s="84"/>
      <c r="C31" s="84"/>
      <c r="D31" s="84"/>
      <c r="E31" s="84"/>
      <c r="F31" s="84"/>
      <c r="G31" s="84"/>
    </row>
    <row r="32" spans="1:7">
      <c r="A32" s="507" t="s">
        <v>409</v>
      </c>
      <c r="B32" s="507" t="s">
        <v>0</v>
      </c>
      <c r="C32" s="513">
        <v>2017</v>
      </c>
      <c r="D32" s="513"/>
      <c r="E32" s="84"/>
      <c r="F32" s="84"/>
      <c r="G32" s="84"/>
    </row>
    <row r="33" spans="1:16" ht="30">
      <c r="A33" s="507"/>
      <c r="B33" s="507"/>
      <c r="C33" s="222" t="s">
        <v>44</v>
      </c>
      <c r="D33" s="222" t="s">
        <v>45</v>
      </c>
      <c r="E33" s="123"/>
      <c r="F33" s="123"/>
      <c r="G33" s="123"/>
      <c r="H33" s="123"/>
      <c r="J33" s="84"/>
      <c r="K33" s="84"/>
      <c r="L33" s="84"/>
      <c r="M33" s="84"/>
      <c r="N33" s="36"/>
      <c r="O33" s="84"/>
      <c r="P33" s="84"/>
    </row>
    <row r="34" spans="1:16">
      <c r="A34" s="515" t="s">
        <v>403</v>
      </c>
      <c r="B34" s="220" t="s">
        <v>14</v>
      </c>
      <c r="C34" s="354">
        <v>2.0384099999999999E-2</v>
      </c>
      <c r="D34" s="354">
        <v>1.9635799999999999E-3</v>
      </c>
      <c r="E34" s="70"/>
      <c r="F34" s="221"/>
      <c r="G34" s="70"/>
      <c r="H34" s="70"/>
      <c r="J34" s="84"/>
      <c r="K34" s="84"/>
      <c r="L34" s="84"/>
      <c r="M34" s="84"/>
      <c r="N34" s="36"/>
      <c r="O34" s="84"/>
      <c r="P34" s="84"/>
    </row>
    <row r="35" spans="1:16">
      <c r="A35" s="515"/>
      <c r="B35" s="220" t="s">
        <v>19</v>
      </c>
      <c r="C35" s="354">
        <v>2.0712370000000001E-2</v>
      </c>
      <c r="D35" s="354">
        <v>2.0107300000000001E-3</v>
      </c>
      <c r="E35" s="70"/>
      <c r="F35" s="221"/>
      <c r="G35" s="70"/>
      <c r="H35" s="70"/>
      <c r="J35" s="84"/>
      <c r="K35" s="84"/>
      <c r="L35" s="84"/>
      <c r="M35" s="84"/>
      <c r="N35" s="36"/>
      <c r="O35" s="84"/>
      <c r="P35" s="84"/>
    </row>
    <row r="36" spans="1:16">
      <c r="A36" s="515" t="s">
        <v>404</v>
      </c>
      <c r="B36" s="220" t="s">
        <v>14</v>
      </c>
      <c r="C36" s="354">
        <v>8.6751699999999994E-3</v>
      </c>
      <c r="D36" s="354">
        <v>1.5772799999999999E-3</v>
      </c>
      <c r="E36" s="70"/>
      <c r="F36" s="221"/>
      <c r="G36" s="70"/>
      <c r="H36" s="70"/>
      <c r="J36" s="84"/>
      <c r="K36" s="84"/>
      <c r="L36" s="84"/>
      <c r="M36" s="84"/>
      <c r="N36" s="36"/>
      <c r="O36" s="84"/>
      <c r="P36" s="84"/>
    </row>
    <row r="37" spans="1:16">
      <c r="A37" s="515"/>
      <c r="B37" s="220" t="s">
        <v>19</v>
      </c>
      <c r="C37" s="354">
        <v>8.5334899999999995E-3</v>
      </c>
      <c r="D37" s="354">
        <v>1.7233699999999999E-3</v>
      </c>
      <c r="E37" s="70"/>
      <c r="F37" s="70"/>
      <c r="G37" s="70"/>
      <c r="H37" s="70"/>
      <c r="J37" s="84"/>
      <c r="K37" s="84"/>
      <c r="L37" s="84"/>
      <c r="M37" s="84"/>
      <c r="N37" s="36"/>
      <c r="O37" s="84"/>
      <c r="P37" s="84"/>
    </row>
    <row r="38" spans="1:16">
      <c r="A38" s="515" t="s">
        <v>407</v>
      </c>
      <c r="B38" s="220" t="s">
        <v>14</v>
      </c>
      <c r="C38" s="354">
        <v>1.086852E-2</v>
      </c>
      <c r="D38" s="354">
        <v>1.5847700000000001E-3</v>
      </c>
      <c r="E38" s="70"/>
      <c r="F38" s="221"/>
      <c r="G38" s="70"/>
      <c r="H38" s="70"/>
      <c r="J38" s="84"/>
      <c r="K38" s="84"/>
      <c r="L38" s="84"/>
      <c r="M38" s="84"/>
      <c r="N38" s="36"/>
      <c r="O38" s="84"/>
      <c r="P38" s="84"/>
    </row>
    <row r="39" spans="1:16">
      <c r="A39" s="515"/>
      <c r="B39" s="220" t="s">
        <v>19</v>
      </c>
      <c r="C39" s="354">
        <v>1.011745E-2</v>
      </c>
      <c r="D39" s="354">
        <v>1.32208E-3</v>
      </c>
      <c r="E39" s="70"/>
      <c r="F39" s="221"/>
      <c r="G39" s="70"/>
      <c r="H39" s="70"/>
      <c r="J39" s="84"/>
      <c r="K39" s="84"/>
      <c r="L39" s="84"/>
      <c r="M39" s="84"/>
      <c r="N39" s="84"/>
      <c r="O39" s="84"/>
      <c r="P39" s="84"/>
    </row>
    <row r="40" spans="1:16">
      <c r="A40" s="515" t="s">
        <v>405</v>
      </c>
      <c r="B40" s="220" t="s">
        <v>14</v>
      </c>
      <c r="C40" s="354">
        <v>0.90512590999999998</v>
      </c>
      <c r="D40" s="354">
        <v>4.5270400000000004E-3</v>
      </c>
      <c r="E40" s="70"/>
      <c r="F40" s="221"/>
      <c r="G40" s="70"/>
      <c r="H40" s="70"/>
      <c r="J40" s="84"/>
      <c r="K40" s="84"/>
      <c r="L40" s="84"/>
      <c r="M40" s="84"/>
      <c r="N40" s="84"/>
      <c r="O40" s="84"/>
      <c r="P40" s="84"/>
    </row>
    <row r="41" spans="1:16">
      <c r="A41" s="515"/>
      <c r="B41" s="220" t="s">
        <v>19</v>
      </c>
      <c r="C41" s="354">
        <v>0.89914258000000002</v>
      </c>
      <c r="D41" s="354">
        <v>4.5724199999999998E-3</v>
      </c>
      <c r="E41" s="70"/>
      <c r="F41" s="221"/>
      <c r="G41" s="70"/>
      <c r="H41" s="70"/>
      <c r="J41" s="84"/>
      <c r="K41" s="84"/>
      <c r="L41" s="84"/>
      <c r="M41" s="84"/>
      <c r="N41" s="36"/>
      <c r="O41" s="84"/>
      <c r="P41" s="84"/>
    </row>
    <row r="42" spans="1:16">
      <c r="A42" s="515" t="s">
        <v>406</v>
      </c>
      <c r="B42" s="220" t="s">
        <v>14</v>
      </c>
      <c r="C42" s="354">
        <v>4.076229E-2</v>
      </c>
      <c r="D42" s="354">
        <v>2.8981599999999999E-3</v>
      </c>
      <c r="E42" s="70"/>
      <c r="F42" s="221"/>
      <c r="G42" s="70"/>
      <c r="H42" s="70"/>
      <c r="J42" s="84"/>
      <c r="K42" s="84"/>
      <c r="L42" s="84"/>
      <c r="M42" s="84"/>
      <c r="N42" s="36"/>
      <c r="O42" s="84"/>
      <c r="P42" s="84"/>
    </row>
    <row r="43" spans="1:16">
      <c r="A43" s="515"/>
      <c r="B43" s="220" t="s">
        <v>19</v>
      </c>
      <c r="C43" s="354">
        <v>4.7022059999999997E-2</v>
      </c>
      <c r="D43" s="354">
        <v>3.3350699999999999E-3</v>
      </c>
      <c r="E43" s="70"/>
      <c r="F43" s="70"/>
      <c r="G43" s="70"/>
      <c r="H43" s="70"/>
      <c r="J43" s="84"/>
      <c r="K43" s="84"/>
      <c r="L43" s="84"/>
      <c r="M43" s="84"/>
      <c r="N43" s="36"/>
      <c r="O43" s="84"/>
      <c r="P43" s="84"/>
    </row>
    <row r="44" spans="1:16">
      <c r="A44" s="515" t="s">
        <v>402</v>
      </c>
      <c r="B44" s="220" t="s">
        <v>14</v>
      </c>
      <c r="C44" s="354">
        <v>1.4184E-2</v>
      </c>
      <c r="D44" s="354">
        <v>1.8079700000000001E-3</v>
      </c>
      <c r="E44" s="70"/>
      <c r="F44" s="221"/>
      <c r="G44" s="70"/>
      <c r="H44" s="70"/>
      <c r="J44" s="84"/>
      <c r="K44" s="84"/>
      <c r="L44" s="84"/>
      <c r="M44" s="84"/>
      <c r="N44" s="36"/>
      <c r="O44" s="84"/>
      <c r="P44" s="84"/>
    </row>
    <row r="45" spans="1:16">
      <c r="A45" s="515"/>
      <c r="B45" s="220" t="s">
        <v>19</v>
      </c>
      <c r="C45" s="354">
        <v>1.447205E-2</v>
      </c>
      <c r="D45" s="354">
        <v>1.6442799999999999E-3</v>
      </c>
      <c r="E45" s="70"/>
      <c r="F45" s="221"/>
      <c r="G45" s="70"/>
      <c r="H45" s="70"/>
    </row>
    <row r="46" spans="1:16">
      <c r="A46" s="434" t="s">
        <v>610</v>
      </c>
      <c r="B46" s="434"/>
      <c r="C46" s="434"/>
      <c r="D46" s="434"/>
    </row>
  </sheetData>
  <mergeCells count="20">
    <mergeCell ref="A40:A41"/>
    <mergeCell ref="A42:A43"/>
    <mergeCell ref="A44:A45"/>
    <mergeCell ref="A36:A37"/>
    <mergeCell ref="A46:D46"/>
    <mergeCell ref="A1:C1"/>
    <mergeCell ref="A15:C15"/>
    <mergeCell ref="A29:C29"/>
    <mergeCell ref="A32:A33"/>
    <mergeCell ref="B32:B33"/>
    <mergeCell ref="C32:D32"/>
    <mergeCell ref="A18:A19"/>
    <mergeCell ref="B4:C4"/>
    <mergeCell ref="D4:E4"/>
    <mergeCell ref="B18:C18"/>
    <mergeCell ref="D18:E18"/>
    <mergeCell ref="A13:E13"/>
    <mergeCell ref="A27:E27"/>
    <mergeCell ref="A34:A35"/>
    <mergeCell ref="A38:A39"/>
  </mergeCells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79DB7-935E-4505-8D89-3E0F487BDDB5}">
  <dimension ref="A1:P47"/>
  <sheetViews>
    <sheetView topLeftCell="A37" workbookViewId="0">
      <selection activeCell="A46" sqref="A46:D46"/>
    </sheetView>
  </sheetViews>
  <sheetFormatPr baseColWidth="10" defaultRowHeight="15"/>
  <cols>
    <col min="1" max="1" width="34" customWidth="1"/>
  </cols>
  <sheetData>
    <row r="1" spans="1:11">
      <c r="A1" s="512" t="s">
        <v>500</v>
      </c>
      <c r="B1" s="500"/>
      <c r="C1" s="500"/>
    </row>
    <row r="2" spans="1:11" s="388" customFormat="1">
      <c r="A2" s="415" t="s">
        <v>808</v>
      </c>
      <c r="B2" s="394"/>
      <c r="C2" s="394"/>
    </row>
    <row r="4" spans="1:11">
      <c r="A4" s="507" t="s">
        <v>409</v>
      </c>
      <c r="B4" s="514" t="s">
        <v>410</v>
      </c>
      <c r="C4" s="514"/>
      <c r="D4" s="514" t="s">
        <v>18</v>
      </c>
      <c r="E4" s="514"/>
      <c r="F4" s="84"/>
      <c r="G4" s="84"/>
      <c r="H4" s="84"/>
      <c r="I4" s="84"/>
    </row>
    <row r="5" spans="1:11">
      <c r="A5" s="507" t="s">
        <v>409</v>
      </c>
      <c r="B5" s="186" t="s">
        <v>21</v>
      </c>
      <c r="C5" s="186" t="s">
        <v>22</v>
      </c>
      <c r="D5" s="186" t="s">
        <v>21</v>
      </c>
      <c r="E5" s="186" t="s">
        <v>22</v>
      </c>
      <c r="F5" s="84"/>
      <c r="G5" s="84"/>
      <c r="H5" s="84"/>
      <c r="I5" s="84"/>
      <c r="J5" s="84"/>
      <c r="K5" s="84"/>
    </row>
    <row r="6" spans="1:11" ht="30">
      <c r="A6" s="223" t="s">
        <v>403</v>
      </c>
      <c r="B6" s="91">
        <v>27432</v>
      </c>
      <c r="C6" s="91">
        <v>6056</v>
      </c>
      <c r="D6" s="94">
        <v>1.9247892</v>
      </c>
      <c r="E6" s="92">
        <v>2.9540598999999998</v>
      </c>
      <c r="F6" s="84"/>
      <c r="G6" s="84"/>
      <c r="H6" s="84"/>
      <c r="I6" s="84"/>
      <c r="J6" s="84"/>
      <c r="K6" s="84"/>
    </row>
    <row r="7" spans="1:11" ht="30">
      <c r="A7" s="223" t="s">
        <v>404</v>
      </c>
      <c r="B7" s="91">
        <v>13095</v>
      </c>
      <c r="C7" s="91">
        <v>936</v>
      </c>
      <c r="D7" s="94">
        <v>0.91882162999999994</v>
      </c>
      <c r="E7" s="92">
        <v>0.45657199999999998</v>
      </c>
      <c r="F7" s="84"/>
      <c r="G7" s="84"/>
      <c r="H7" s="84"/>
      <c r="I7" s="84"/>
      <c r="J7" s="84"/>
      <c r="K7" s="84"/>
    </row>
    <row r="8" spans="1:11" ht="30">
      <c r="A8" s="223" t="s">
        <v>407</v>
      </c>
      <c r="B8" s="91">
        <v>16011</v>
      </c>
      <c r="C8" s="91">
        <v>1117</v>
      </c>
      <c r="D8" s="94">
        <v>1.1234252</v>
      </c>
      <c r="E8" s="92">
        <v>0.54486210000000002</v>
      </c>
      <c r="F8" s="84"/>
      <c r="G8" s="84"/>
      <c r="H8" s="84"/>
      <c r="I8" s="84"/>
      <c r="J8" s="84"/>
      <c r="K8" s="84"/>
    </row>
    <row r="9" spans="1:11">
      <c r="A9" s="89" t="s">
        <v>405</v>
      </c>
      <c r="B9" s="91">
        <v>1281046</v>
      </c>
      <c r="C9" s="91">
        <v>189792</v>
      </c>
      <c r="D9" s="94">
        <v>89.885665000000003</v>
      </c>
      <c r="E9" s="92">
        <v>92.578754000000004</v>
      </c>
      <c r="F9" s="84"/>
      <c r="G9" s="84"/>
      <c r="H9" s="84"/>
      <c r="I9" s="84"/>
      <c r="J9" s="84"/>
      <c r="K9" s="84"/>
    </row>
    <row r="10" spans="1:11">
      <c r="A10" s="89" t="s">
        <v>406</v>
      </c>
      <c r="B10" s="91">
        <v>67044</v>
      </c>
      <c r="C10" s="91">
        <v>4323</v>
      </c>
      <c r="D10" s="94">
        <v>4.7041984000000001</v>
      </c>
      <c r="E10" s="92">
        <v>2.1087188000000001</v>
      </c>
      <c r="F10" s="84"/>
      <c r="G10" s="84"/>
      <c r="H10" s="84"/>
      <c r="I10" s="84"/>
      <c r="J10" s="84"/>
      <c r="K10" s="84"/>
    </row>
    <row r="11" spans="1:11">
      <c r="A11" s="89" t="s">
        <v>402</v>
      </c>
      <c r="B11" s="91">
        <v>20567</v>
      </c>
      <c r="C11" s="91">
        <v>2782</v>
      </c>
      <c r="D11" s="94">
        <v>1.4431008000000001</v>
      </c>
      <c r="E11" s="92">
        <v>1.3570335</v>
      </c>
      <c r="F11" s="84"/>
      <c r="G11" s="84"/>
      <c r="H11" s="84"/>
      <c r="I11" s="84"/>
      <c r="J11" s="84"/>
      <c r="K11" s="84"/>
    </row>
    <row r="12" spans="1:11">
      <c r="A12" s="89" t="s">
        <v>17</v>
      </c>
      <c r="B12" s="91">
        <v>1425195</v>
      </c>
      <c r="C12" s="91">
        <v>205006</v>
      </c>
      <c r="D12" s="94">
        <v>100</v>
      </c>
      <c r="E12" s="92">
        <v>100</v>
      </c>
      <c r="F12" s="84"/>
      <c r="G12" s="84"/>
      <c r="H12" s="84"/>
      <c r="I12" s="84"/>
    </row>
    <row r="13" spans="1:11" s="388" customFormat="1">
      <c r="A13" s="434" t="s">
        <v>610</v>
      </c>
      <c r="B13" s="434"/>
      <c r="C13" s="434"/>
      <c r="D13" s="434"/>
      <c r="E13" s="434"/>
    </row>
    <row r="14" spans="1:11" s="183" customFormat="1">
      <c r="A14" s="206"/>
      <c r="B14" s="229"/>
      <c r="C14" s="229"/>
      <c r="D14" s="230"/>
      <c r="E14" s="231"/>
    </row>
    <row r="15" spans="1:11" s="183" customFormat="1">
      <c r="A15" s="512" t="s">
        <v>501</v>
      </c>
      <c r="B15" s="500"/>
      <c r="C15" s="500"/>
      <c r="D15" s="230"/>
      <c r="E15" s="231"/>
    </row>
    <row r="16" spans="1:11" s="388" customFormat="1">
      <c r="A16" s="415" t="s">
        <v>808</v>
      </c>
      <c r="B16" s="394"/>
      <c r="C16" s="394"/>
      <c r="D16" s="230"/>
      <c r="E16" s="231"/>
    </row>
    <row r="17" spans="1:14">
      <c r="A17" s="84"/>
      <c r="B17" s="84"/>
      <c r="C17" s="84"/>
      <c r="D17" s="84"/>
      <c r="E17" s="84"/>
      <c r="F17" s="84"/>
      <c r="G17" s="84"/>
      <c r="H17" s="84"/>
      <c r="I17" s="84"/>
    </row>
    <row r="18" spans="1:14">
      <c r="A18" s="507" t="s">
        <v>409</v>
      </c>
      <c r="B18" s="514" t="s">
        <v>410</v>
      </c>
      <c r="C18" s="514"/>
      <c r="D18" s="514" t="s">
        <v>18</v>
      </c>
      <c r="E18" s="514"/>
      <c r="F18" s="84"/>
      <c r="G18" s="84"/>
      <c r="H18" s="84"/>
      <c r="I18" s="84"/>
      <c r="J18" s="84"/>
      <c r="K18" s="84"/>
      <c r="L18" s="84"/>
      <c r="M18" s="84"/>
      <c r="N18" s="84"/>
    </row>
    <row r="19" spans="1:14">
      <c r="A19" s="507" t="s">
        <v>409</v>
      </c>
      <c r="B19" s="186" t="s">
        <v>21</v>
      </c>
      <c r="C19" s="186" t="s">
        <v>22</v>
      </c>
      <c r="D19" s="186" t="s">
        <v>21</v>
      </c>
      <c r="E19" s="186" t="s">
        <v>22</v>
      </c>
      <c r="F19" s="84"/>
      <c r="G19" s="84"/>
      <c r="H19" s="84"/>
      <c r="I19" s="84"/>
      <c r="J19" s="84"/>
      <c r="K19" s="84"/>
      <c r="L19" s="84"/>
      <c r="M19" s="84"/>
      <c r="N19" s="84"/>
    </row>
    <row r="20" spans="1:14" ht="30">
      <c r="A20" s="223" t="s">
        <v>403</v>
      </c>
      <c r="B20" s="91">
        <v>355</v>
      </c>
      <c r="C20" s="91">
        <v>116</v>
      </c>
      <c r="D20" s="94">
        <v>2.1881164000000002</v>
      </c>
      <c r="E20" s="92">
        <v>3.1624864000000001</v>
      </c>
      <c r="F20" s="84"/>
      <c r="G20" s="84"/>
      <c r="H20" s="84"/>
      <c r="I20" s="84"/>
      <c r="J20" s="84"/>
      <c r="K20" s="84"/>
      <c r="L20" s="84"/>
      <c r="M20" s="84"/>
      <c r="N20" s="84"/>
    </row>
    <row r="21" spans="1:14" ht="30">
      <c r="A21" s="223" t="s">
        <v>404</v>
      </c>
      <c r="B21" s="91">
        <v>121</v>
      </c>
      <c r="C21" s="91">
        <v>20</v>
      </c>
      <c r="D21" s="94">
        <v>0.74580868</v>
      </c>
      <c r="E21" s="92">
        <v>0.54525626999999999</v>
      </c>
      <c r="F21" s="84"/>
      <c r="G21" s="84"/>
      <c r="H21" s="84"/>
      <c r="I21" s="84"/>
      <c r="J21" s="84"/>
      <c r="K21" s="84"/>
      <c r="L21" s="84"/>
      <c r="M21" s="84"/>
      <c r="N21" s="84"/>
    </row>
    <row r="22" spans="1:14" ht="30">
      <c r="A22" s="223" t="s">
        <v>407</v>
      </c>
      <c r="B22" s="91">
        <v>184</v>
      </c>
      <c r="C22" s="91">
        <v>20</v>
      </c>
      <c r="D22" s="94">
        <v>1.1341223</v>
      </c>
      <c r="E22" s="92">
        <v>0.54525626999999999</v>
      </c>
      <c r="F22" s="84"/>
      <c r="G22" s="84"/>
      <c r="H22" s="84"/>
      <c r="I22" s="84"/>
      <c r="J22" s="84"/>
      <c r="K22" s="84"/>
      <c r="L22" s="84"/>
      <c r="M22" s="84"/>
      <c r="N22" s="84"/>
    </row>
    <row r="23" spans="1:14">
      <c r="A23" s="89" t="s">
        <v>405</v>
      </c>
      <c r="B23" s="91">
        <v>14689</v>
      </c>
      <c r="C23" s="91">
        <v>3384</v>
      </c>
      <c r="D23" s="94">
        <v>90.538708</v>
      </c>
      <c r="E23" s="92">
        <v>92.257361000000003</v>
      </c>
      <c r="F23" s="84"/>
      <c r="G23" s="84"/>
      <c r="H23" s="84"/>
      <c r="I23" s="84"/>
      <c r="J23" s="84"/>
      <c r="K23" s="84"/>
      <c r="L23" s="84"/>
      <c r="M23" s="84"/>
      <c r="N23" s="84"/>
    </row>
    <row r="24" spans="1:14">
      <c r="A24" s="89" t="s">
        <v>406</v>
      </c>
      <c r="B24" s="91">
        <v>636</v>
      </c>
      <c r="C24" s="91">
        <v>82</v>
      </c>
      <c r="D24" s="94">
        <v>3.9201182999999999</v>
      </c>
      <c r="E24" s="92">
        <v>2.2355507000000001</v>
      </c>
      <c r="F24" s="84"/>
      <c r="G24" s="84"/>
      <c r="H24" s="84"/>
      <c r="I24" s="84"/>
      <c r="J24" s="84"/>
      <c r="K24" s="84"/>
      <c r="L24" s="84"/>
      <c r="M24" s="84"/>
      <c r="N24" s="84"/>
    </row>
    <row r="25" spans="1:14">
      <c r="A25" s="89" t="s">
        <v>402</v>
      </c>
      <c r="B25" s="91">
        <v>239</v>
      </c>
      <c r="C25" s="91">
        <v>46</v>
      </c>
      <c r="D25" s="94">
        <v>1.4731262000000001</v>
      </c>
      <c r="E25" s="92">
        <v>1.2540894</v>
      </c>
      <c r="F25" s="84"/>
      <c r="G25" s="84"/>
      <c r="H25" s="84"/>
      <c r="I25" s="84"/>
    </row>
    <row r="26" spans="1:14">
      <c r="A26" s="89" t="s">
        <v>17</v>
      </c>
      <c r="B26" s="91">
        <v>16224</v>
      </c>
      <c r="C26" s="91">
        <v>3668</v>
      </c>
      <c r="D26" s="94">
        <v>100</v>
      </c>
      <c r="E26" s="92">
        <v>100</v>
      </c>
      <c r="F26" s="84"/>
      <c r="G26" s="84"/>
      <c r="H26" s="84"/>
      <c r="I26" s="84"/>
    </row>
    <row r="27" spans="1:14" s="388" customFormat="1">
      <c r="A27" s="434" t="s">
        <v>610</v>
      </c>
      <c r="B27" s="434"/>
      <c r="C27" s="434"/>
      <c r="D27" s="434"/>
      <c r="E27" s="434"/>
    </row>
    <row r="28" spans="1:14">
      <c r="A28" s="84"/>
      <c r="B28" s="84"/>
      <c r="C28" s="84"/>
      <c r="D28" s="84"/>
      <c r="E28" s="84"/>
      <c r="F28" s="84"/>
      <c r="G28" s="84"/>
      <c r="H28" s="84"/>
      <c r="I28" s="84"/>
    </row>
    <row r="29" spans="1:14" s="183" customFormat="1">
      <c r="A29" s="512" t="s">
        <v>811</v>
      </c>
      <c r="B29" s="500"/>
      <c r="C29" s="500"/>
    </row>
    <row r="30" spans="1:14" s="388" customFormat="1">
      <c r="A30" s="415" t="s">
        <v>808</v>
      </c>
    </row>
    <row r="31" spans="1:14" s="183" customFormat="1"/>
    <row r="32" spans="1:14">
      <c r="A32" s="507" t="s">
        <v>409</v>
      </c>
      <c r="B32" s="507" t="s">
        <v>20</v>
      </c>
      <c r="C32" s="513">
        <v>2017</v>
      </c>
      <c r="D32" s="513"/>
      <c r="E32" s="84"/>
      <c r="F32" s="84"/>
      <c r="G32" s="84"/>
      <c r="H32" s="84"/>
      <c r="I32" s="84"/>
    </row>
    <row r="33" spans="1:16" ht="30">
      <c r="A33" s="507"/>
      <c r="B33" s="507"/>
      <c r="C33" s="222" t="s">
        <v>44</v>
      </c>
      <c r="D33" s="222" t="s">
        <v>45</v>
      </c>
      <c r="E33" s="123"/>
      <c r="F33" s="123"/>
      <c r="G33" s="123"/>
      <c r="H33" s="123"/>
      <c r="I33" s="84"/>
      <c r="J33" s="84"/>
      <c r="K33" s="84"/>
      <c r="L33" s="84"/>
      <c r="M33" s="84"/>
      <c r="N33" s="36"/>
      <c r="O33" s="84"/>
      <c r="P33" s="84"/>
    </row>
    <row r="34" spans="1:16">
      <c r="A34" s="516" t="s">
        <v>403</v>
      </c>
      <c r="B34" s="89" t="s">
        <v>335</v>
      </c>
      <c r="C34" s="354">
        <v>1.924789E-2</v>
      </c>
      <c r="D34" s="354">
        <v>1.7060000000000001E-3</v>
      </c>
      <c r="E34" s="70"/>
      <c r="F34" s="221"/>
      <c r="G34" s="70"/>
      <c r="H34" s="70"/>
      <c r="I34" s="84"/>
      <c r="J34" s="84"/>
      <c r="K34" s="84"/>
      <c r="L34" s="84"/>
      <c r="M34" s="84"/>
      <c r="N34" s="36"/>
      <c r="O34" s="84"/>
      <c r="P34" s="84"/>
    </row>
    <row r="35" spans="1:16">
      <c r="A35" s="516"/>
      <c r="B35" s="89" t="s">
        <v>22</v>
      </c>
      <c r="C35" s="354">
        <v>2.95406E-2</v>
      </c>
      <c r="D35" s="354">
        <v>5.7262700000000003E-3</v>
      </c>
      <c r="E35" s="70"/>
      <c r="F35" s="221"/>
      <c r="G35" s="70"/>
      <c r="H35" s="70"/>
      <c r="I35" s="84"/>
      <c r="J35" s="84"/>
      <c r="K35" s="84"/>
      <c r="L35" s="84"/>
      <c r="M35" s="84"/>
      <c r="N35" s="36"/>
      <c r="O35" s="84"/>
      <c r="P35" s="84"/>
    </row>
    <row r="36" spans="1:16">
      <c r="A36" s="516" t="s">
        <v>404</v>
      </c>
      <c r="B36" s="89" t="s">
        <v>335</v>
      </c>
      <c r="C36" s="354">
        <v>9.1882200000000004E-3</v>
      </c>
      <c r="D36" s="354">
        <v>1.5689E-3</v>
      </c>
      <c r="E36" s="70"/>
      <c r="F36" s="221"/>
      <c r="G36" s="70"/>
      <c r="H36" s="70"/>
      <c r="I36" s="84"/>
      <c r="J36" s="84"/>
      <c r="K36" s="84"/>
      <c r="L36" s="84"/>
      <c r="M36" s="84"/>
      <c r="N36" s="84"/>
      <c r="O36" s="84"/>
      <c r="P36" s="84"/>
    </row>
    <row r="37" spans="1:16">
      <c r="A37" s="516"/>
      <c r="B37" s="89" t="s">
        <v>22</v>
      </c>
      <c r="C37" s="354">
        <v>4.5657199999999997E-3</v>
      </c>
      <c r="D37" s="354">
        <v>1.1724400000000001E-3</v>
      </c>
      <c r="E37" s="70"/>
      <c r="F37" s="70"/>
      <c r="G37" s="70"/>
      <c r="H37" s="70"/>
      <c r="I37" s="84"/>
      <c r="J37" s="84"/>
      <c r="K37" s="84"/>
      <c r="L37" s="84"/>
      <c r="M37" s="84"/>
      <c r="N37" s="36"/>
      <c r="O37" s="84"/>
      <c r="P37" s="84"/>
    </row>
    <row r="38" spans="1:16">
      <c r="A38" s="516" t="s">
        <v>407</v>
      </c>
      <c r="B38" s="89" t="s">
        <v>335</v>
      </c>
      <c r="C38" s="354">
        <v>1.1234249999999999E-2</v>
      </c>
      <c r="D38" s="354">
        <v>1.15785E-3</v>
      </c>
      <c r="E38" s="70"/>
      <c r="F38" s="221"/>
      <c r="G38" s="70"/>
      <c r="H38" s="70"/>
      <c r="I38" s="84"/>
      <c r="J38" s="84"/>
      <c r="K38" s="84"/>
      <c r="L38" s="84"/>
      <c r="M38" s="84"/>
      <c r="N38" s="84"/>
      <c r="O38" s="84"/>
      <c r="P38" s="84"/>
    </row>
    <row r="39" spans="1:16">
      <c r="A39" s="516"/>
      <c r="B39" s="89" t="s">
        <v>22</v>
      </c>
      <c r="C39" s="354">
        <v>5.4486200000000004E-3</v>
      </c>
      <c r="D39" s="354">
        <v>1.70298E-3</v>
      </c>
      <c r="E39" s="70"/>
      <c r="F39" s="221"/>
      <c r="G39" s="70"/>
      <c r="H39" s="70"/>
      <c r="I39" s="84"/>
      <c r="J39" s="84"/>
      <c r="K39" s="84"/>
      <c r="L39" s="84"/>
      <c r="M39" s="84"/>
      <c r="N39" s="84"/>
      <c r="O39" s="84"/>
      <c r="P39" s="84"/>
    </row>
    <row r="40" spans="1:16">
      <c r="A40" s="516" t="s">
        <v>405</v>
      </c>
      <c r="B40" s="89" t="s">
        <v>335</v>
      </c>
      <c r="C40" s="354">
        <v>0.89885665000000003</v>
      </c>
      <c r="D40" s="354">
        <v>3.8967099999999998E-3</v>
      </c>
      <c r="E40" s="70"/>
      <c r="F40" s="221"/>
      <c r="G40" s="70"/>
      <c r="H40" s="70"/>
      <c r="I40" s="84"/>
      <c r="J40" s="84"/>
      <c r="K40" s="84"/>
      <c r="L40" s="84"/>
      <c r="M40" s="84"/>
      <c r="N40" s="84"/>
      <c r="O40" s="84"/>
      <c r="P40" s="84"/>
    </row>
    <row r="41" spans="1:16">
      <c r="A41" s="516"/>
      <c r="B41" s="89" t="s">
        <v>22</v>
      </c>
      <c r="C41" s="354">
        <v>0.92578753999999996</v>
      </c>
      <c r="D41" s="354">
        <v>7.3824900000000002E-3</v>
      </c>
      <c r="E41" s="70"/>
      <c r="F41" s="221"/>
      <c r="G41" s="70"/>
      <c r="H41" s="70"/>
      <c r="I41" s="84"/>
      <c r="J41" s="84"/>
      <c r="K41" s="84"/>
      <c r="L41" s="84"/>
      <c r="M41" s="84"/>
      <c r="N41" s="36"/>
      <c r="O41" s="84"/>
      <c r="P41" s="84"/>
    </row>
    <row r="42" spans="1:16">
      <c r="A42" s="516" t="s">
        <v>406</v>
      </c>
      <c r="B42" s="89" t="s">
        <v>335</v>
      </c>
      <c r="C42" s="354">
        <v>4.7041979999999997E-2</v>
      </c>
      <c r="D42" s="354">
        <v>2.6254400000000002E-3</v>
      </c>
      <c r="E42" s="70"/>
      <c r="F42" s="221"/>
      <c r="G42" s="70"/>
      <c r="H42" s="70"/>
      <c r="I42" s="84"/>
      <c r="J42" s="84"/>
      <c r="K42" s="84"/>
      <c r="L42" s="84"/>
      <c r="M42" s="84"/>
      <c r="N42" s="36"/>
      <c r="O42" s="84"/>
      <c r="P42" s="84"/>
    </row>
    <row r="43" spans="1:16">
      <c r="A43" s="516"/>
      <c r="B43" s="89" t="s">
        <v>22</v>
      </c>
      <c r="C43" s="354">
        <v>2.1087189999999999E-2</v>
      </c>
      <c r="D43" s="354">
        <v>3.4812300000000001E-3</v>
      </c>
      <c r="E43" s="70"/>
      <c r="F43" s="70"/>
      <c r="G43" s="70"/>
      <c r="H43" s="70"/>
      <c r="I43" s="84"/>
      <c r="J43" s="84"/>
      <c r="K43" s="84"/>
      <c r="L43" s="84"/>
      <c r="M43" s="84"/>
      <c r="N43" s="36"/>
      <c r="O43" s="84"/>
      <c r="P43" s="84"/>
    </row>
    <row r="44" spans="1:16">
      <c r="A44" s="516" t="s">
        <v>402</v>
      </c>
      <c r="B44" s="89" t="s">
        <v>335</v>
      </c>
      <c r="C44" s="354">
        <v>1.4431009999999999E-2</v>
      </c>
      <c r="D44" s="354">
        <v>1.50321E-3</v>
      </c>
      <c r="E44" s="70"/>
      <c r="F44" s="221"/>
      <c r="G44" s="70"/>
      <c r="H44" s="70"/>
      <c r="I44" s="84"/>
      <c r="J44" s="84"/>
      <c r="K44" s="84"/>
      <c r="L44" s="84"/>
      <c r="M44" s="84"/>
      <c r="N44" s="36"/>
      <c r="O44" s="84"/>
      <c r="P44" s="84"/>
    </row>
    <row r="45" spans="1:16">
      <c r="A45" s="516"/>
      <c r="B45" s="89" t="s">
        <v>22</v>
      </c>
      <c r="C45" s="354">
        <v>1.357033E-2</v>
      </c>
      <c r="D45" s="354">
        <v>2.8376199999999999E-3</v>
      </c>
      <c r="E45" s="70"/>
      <c r="F45" s="221"/>
      <c r="G45" s="70"/>
      <c r="H45" s="70"/>
      <c r="I45" s="84"/>
    </row>
    <row r="46" spans="1:16">
      <c r="A46" s="434" t="s">
        <v>610</v>
      </c>
      <c r="B46" s="434"/>
      <c r="C46" s="434"/>
      <c r="D46" s="434"/>
      <c r="E46" s="84"/>
      <c r="F46" s="84"/>
      <c r="G46" s="84"/>
      <c r="H46" s="84"/>
      <c r="I46" s="84"/>
    </row>
    <row r="47" spans="1:16">
      <c r="A47" s="84"/>
      <c r="B47" s="84"/>
      <c r="C47" s="84"/>
      <c r="D47" s="84"/>
      <c r="E47" s="84"/>
      <c r="F47" s="84"/>
      <c r="G47" s="84"/>
      <c r="H47" s="84"/>
      <c r="I47" s="84"/>
    </row>
  </sheetData>
  <mergeCells count="21">
    <mergeCell ref="A38:A39"/>
    <mergeCell ref="A40:A41"/>
    <mergeCell ref="A42:A43"/>
    <mergeCell ref="A44:A45"/>
    <mergeCell ref="A36:A37"/>
    <mergeCell ref="A46:D46"/>
    <mergeCell ref="A1:C1"/>
    <mergeCell ref="A4:A5"/>
    <mergeCell ref="A18:A19"/>
    <mergeCell ref="A15:C15"/>
    <mergeCell ref="A32:A33"/>
    <mergeCell ref="C32:D32"/>
    <mergeCell ref="B32:B33"/>
    <mergeCell ref="B4:C4"/>
    <mergeCell ref="D4:E4"/>
    <mergeCell ref="B18:C18"/>
    <mergeCell ref="D18:E18"/>
    <mergeCell ref="A29:C29"/>
    <mergeCell ref="A13:E13"/>
    <mergeCell ref="A27:E27"/>
    <mergeCell ref="A34:A3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91BC4-052B-4D54-BCA4-3AAED2AFD0AB}">
  <dimension ref="A1:AA37"/>
  <sheetViews>
    <sheetView topLeftCell="A22" workbookViewId="0">
      <selection activeCell="A37" sqref="A37:E37"/>
    </sheetView>
  </sheetViews>
  <sheetFormatPr baseColWidth="10" defaultRowHeight="15"/>
  <cols>
    <col min="1" max="1" width="22" customWidth="1"/>
  </cols>
  <sheetData>
    <row r="1" spans="1:27">
      <c r="A1" s="437" t="s">
        <v>812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</row>
    <row r="2" spans="1:27" s="388" customFormat="1">
      <c r="A2" s="431" t="s">
        <v>815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27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</row>
    <row r="4" spans="1:27">
      <c r="A4" s="498" t="s">
        <v>143</v>
      </c>
      <c r="B4" s="472" t="s">
        <v>2</v>
      </c>
      <c r="C4" s="472"/>
      <c r="D4" s="472" t="s">
        <v>3</v>
      </c>
      <c r="E4" s="472"/>
      <c r="F4" s="472" t="s">
        <v>4</v>
      </c>
      <c r="G4" s="472"/>
      <c r="H4" s="472" t="s">
        <v>5</v>
      </c>
      <c r="I4" s="472"/>
      <c r="J4" s="472" t="s">
        <v>6</v>
      </c>
      <c r="K4" s="472"/>
      <c r="L4" s="472" t="s">
        <v>7</v>
      </c>
      <c r="M4" s="472"/>
      <c r="N4" s="472" t="s">
        <v>8</v>
      </c>
      <c r="O4" s="472"/>
      <c r="P4" s="472" t="s">
        <v>9</v>
      </c>
      <c r="Q4" s="472"/>
      <c r="R4" s="472" t="s">
        <v>10</v>
      </c>
      <c r="S4" s="472"/>
      <c r="T4" s="472" t="s">
        <v>11</v>
      </c>
      <c r="U4" s="472"/>
      <c r="V4" s="472" t="s">
        <v>12</v>
      </c>
      <c r="W4" s="472"/>
      <c r="X4" s="472" t="s">
        <v>13</v>
      </c>
      <c r="Y4" s="472"/>
      <c r="Z4" s="472" t="s">
        <v>81</v>
      </c>
      <c r="AA4" s="472"/>
    </row>
    <row r="5" spans="1:27">
      <c r="A5" s="498" t="s">
        <v>143</v>
      </c>
      <c r="B5" s="195" t="s">
        <v>79</v>
      </c>
      <c r="C5" s="195" t="s">
        <v>18</v>
      </c>
      <c r="D5" s="195" t="s">
        <v>79</v>
      </c>
      <c r="E5" s="195" t="s">
        <v>18</v>
      </c>
      <c r="F5" s="195" t="s">
        <v>79</v>
      </c>
      <c r="G5" s="195" t="s">
        <v>18</v>
      </c>
      <c r="H5" s="195" t="s">
        <v>79</v>
      </c>
      <c r="I5" s="195" t="s">
        <v>18</v>
      </c>
      <c r="J5" s="195" t="s">
        <v>79</v>
      </c>
      <c r="K5" s="195" t="s">
        <v>18</v>
      </c>
      <c r="L5" s="195" t="s">
        <v>79</v>
      </c>
      <c r="M5" s="195" t="s">
        <v>18</v>
      </c>
      <c r="N5" s="195" t="s">
        <v>79</v>
      </c>
      <c r="O5" s="195" t="s">
        <v>18</v>
      </c>
      <c r="P5" s="195" t="s">
        <v>79</v>
      </c>
      <c r="Q5" s="195" t="s">
        <v>18</v>
      </c>
      <c r="R5" s="195" t="s">
        <v>79</v>
      </c>
      <c r="S5" s="195" t="s">
        <v>18</v>
      </c>
      <c r="T5" s="195" t="s">
        <v>79</v>
      </c>
      <c r="U5" s="195" t="s">
        <v>18</v>
      </c>
      <c r="V5" s="195" t="s">
        <v>79</v>
      </c>
      <c r="W5" s="195" t="s">
        <v>18</v>
      </c>
      <c r="X5" s="195" t="s">
        <v>79</v>
      </c>
      <c r="Y5" s="195" t="s">
        <v>18</v>
      </c>
      <c r="Z5" s="195" t="s">
        <v>79</v>
      </c>
      <c r="AA5" s="195" t="s">
        <v>18</v>
      </c>
    </row>
    <row r="6" spans="1:27">
      <c r="A6" s="202" t="s">
        <v>144</v>
      </c>
      <c r="B6" s="201">
        <v>318236</v>
      </c>
      <c r="C6" s="44">
        <v>53.268743999999998</v>
      </c>
      <c r="D6" s="201">
        <v>265761</v>
      </c>
      <c r="E6" s="44">
        <v>48.706915000000002</v>
      </c>
      <c r="F6" s="201">
        <v>255781</v>
      </c>
      <c r="G6" s="44">
        <v>45.509960999999997</v>
      </c>
      <c r="H6" s="201">
        <v>322494</v>
      </c>
      <c r="I6" s="44">
        <v>48.808151000000002</v>
      </c>
      <c r="J6" s="201">
        <v>343710</v>
      </c>
      <c r="K6" s="44">
        <v>49.753988</v>
      </c>
      <c r="L6" s="201">
        <v>335974</v>
      </c>
      <c r="M6" s="44">
        <v>47.919750999999998</v>
      </c>
      <c r="N6" s="201">
        <v>390094</v>
      </c>
      <c r="O6" s="44">
        <v>47.010775000000002</v>
      </c>
      <c r="P6" s="201">
        <v>409300</v>
      </c>
      <c r="Q6" s="44">
        <v>45.383530999999998</v>
      </c>
      <c r="R6" s="201">
        <v>356864</v>
      </c>
      <c r="S6" s="44">
        <v>43.974817999999999</v>
      </c>
      <c r="T6" s="201">
        <v>322036</v>
      </c>
      <c r="U6" s="44">
        <v>39.885311999999999</v>
      </c>
      <c r="V6" s="201">
        <v>300104</v>
      </c>
      <c r="W6" s="44">
        <v>38.402743999999998</v>
      </c>
      <c r="X6" s="201">
        <v>277528</v>
      </c>
      <c r="Y6" s="44">
        <v>36.1</v>
      </c>
      <c r="Z6" s="201">
        <v>258375</v>
      </c>
      <c r="AA6" s="44">
        <v>36.963360999999999</v>
      </c>
    </row>
    <row r="7" spans="1:27">
      <c r="A7" s="202" t="s">
        <v>330</v>
      </c>
      <c r="B7" s="201">
        <v>165397</v>
      </c>
      <c r="C7" s="44">
        <v>27.685397999999999</v>
      </c>
      <c r="D7" s="201">
        <v>170699</v>
      </c>
      <c r="E7" s="44">
        <v>31.284580999999999</v>
      </c>
      <c r="F7" s="201">
        <v>192187</v>
      </c>
      <c r="G7" s="44">
        <v>34.194966999999998</v>
      </c>
      <c r="H7" s="201">
        <v>219871</v>
      </c>
      <c r="I7" s="44">
        <v>33.276578999999998</v>
      </c>
      <c r="J7" s="201">
        <v>235074</v>
      </c>
      <c r="K7" s="44">
        <v>34.028306000000001</v>
      </c>
      <c r="L7" s="201">
        <v>243337</v>
      </c>
      <c r="M7" s="44">
        <v>34.706997000000001</v>
      </c>
      <c r="N7" s="201">
        <v>334904</v>
      </c>
      <c r="O7" s="44">
        <v>40.359751000000003</v>
      </c>
      <c r="P7" s="201">
        <v>396090</v>
      </c>
      <c r="Q7" s="44">
        <v>43.918795000000003</v>
      </c>
      <c r="R7" s="201">
        <v>375044</v>
      </c>
      <c r="S7" s="44">
        <v>46.215060999999999</v>
      </c>
      <c r="T7" s="201">
        <v>392266</v>
      </c>
      <c r="U7" s="44">
        <v>48.583548999999998</v>
      </c>
      <c r="V7" s="201">
        <v>396309</v>
      </c>
      <c r="W7" s="44">
        <v>50.713596000000003</v>
      </c>
      <c r="X7" s="201">
        <v>403656</v>
      </c>
      <c r="Y7" s="44">
        <v>52.5</v>
      </c>
      <c r="Z7" s="201">
        <v>361857</v>
      </c>
      <c r="AA7" s="44">
        <v>51.767589000000001</v>
      </c>
    </row>
    <row r="8" spans="1:27">
      <c r="A8" s="202" t="s">
        <v>331</v>
      </c>
      <c r="B8" s="201">
        <v>56424</v>
      </c>
      <c r="C8" s="44">
        <v>9.4446750999999995</v>
      </c>
      <c r="D8" s="201">
        <v>62733</v>
      </c>
      <c r="E8" s="44">
        <v>11.497287999999999</v>
      </c>
      <c r="F8" s="201">
        <v>67195</v>
      </c>
      <c r="G8" s="44">
        <v>11.955704000000001</v>
      </c>
      <c r="H8" s="201">
        <v>65790</v>
      </c>
      <c r="I8" s="44">
        <v>9.9570480000000003</v>
      </c>
      <c r="J8" s="201">
        <v>75780</v>
      </c>
      <c r="K8" s="44">
        <v>10.969588</v>
      </c>
      <c r="L8" s="201">
        <v>78002</v>
      </c>
      <c r="M8" s="44">
        <v>11.125374000000001</v>
      </c>
      <c r="N8" s="201">
        <v>61139</v>
      </c>
      <c r="O8" s="44">
        <v>7.3679465999999998</v>
      </c>
      <c r="P8" s="201">
        <v>51662</v>
      </c>
      <c r="Q8" s="44">
        <v>5.7283264000000003</v>
      </c>
      <c r="R8" s="201">
        <v>35407</v>
      </c>
      <c r="S8" s="44">
        <v>4.3630525000000002</v>
      </c>
      <c r="T8" s="201">
        <v>51880</v>
      </c>
      <c r="U8" s="44">
        <v>6.4255237000000003</v>
      </c>
      <c r="V8" s="201">
        <v>41542</v>
      </c>
      <c r="W8" s="44">
        <v>5.3159131000000004</v>
      </c>
      <c r="X8" s="201">
        <v>48740</v>
      </c>
      <c r="Y8" s="44">
        <v>6.34</v>
      </c>
      <c r="Z8" s="201">
        <v>48238</v>
      </c>
      <c r="AA8" s="44">
        <v>6.9009717999999998</v>
      </c>
    </row>
    <row r="9" spans="1:27">
      <c r="A9" s="202" t="s">
        <v>332</v>
      </c>
      <c r="B9" s="201">
        <v>39351</v>
      </c>
      <c r="C9" s="44">
        <v>6.5868674</v>
      </c>
      <c r="D9" s="201">
        <v>34644</v>
      </c>
      <c r="E9" s="44">
        <v>6.3493227000000001</v>
      </c>
      <c r="F9" s="201">
        <v>30788</v>
      </c>
      <c r="G9" s="44">
        <v>5.4779701999999997</v>
      </c>
      <c r="H9" s="201">
        <v>37909</v>
      </c>
      <c r="I9" s="44">
        <v>5.7373725000000002</v>
      </c>
      <c r="J9" s="201">
        <v>34513</v>
      </c>
      <c r="K9" s="44">
        <v>4.9959540999999996</v>
      </c>
      <c r="L9" s="201">
        <v>43296</v>
      </c>
      <c r="M9" s="44">
        <v>6.1752801000000002</v>
      </c>
      <c r="N9" s="201">
        <v>43002</v>
      </c>
      <c r="O9" s="44">
        <v>5.1822312999999998</v>
      </c>
      <c r="P9" s="201">
        <v>43316</v>
      </c>
      <c r="Q9" s="44">
        <v>4.8029147999999999</v>
      </c>
      <c r="R9" s="201">
        <v>42801</v>
      </c>
      <c r="S9" s="44">
        <v>5.2741834000000001</v>
      </c>
      <c r="T9" s="201">
        <v>37997</v>
      </c>
      <c r="U9" s="44">
        <v>4.7060645000000001</v>
      </c>
      <c r="V9" s="201">
        <v>43486</v>
      </c>
      <c r="W9" s="44">
        <v>5.5646766000000003</v>
      </c>
      <c r="X9" s="201">
        <v>38268</v>
      </c>
      <c r="Y9" s="44">
        <v>4.9800000000000004</v>
      </c>
      <c r="Z9" s="201">
        <v>29085</v>
      </c>
      <c r="AA9" s="44">
        <v>4.1609262999999999</v>
      </c>
    </row>
    <row r="10" spans="1:27">
      <c r="A10" s="202" t="s">
        <v>333</v>
      </c>
      <c r="B10" s="201">
        <v>18008</v>
      </c>
      <c r="C10" s="44">
        <v>3.0143149999999999</v>
      </c>
      <c r="D10" s="201">
        <v>11796</v>
      </c>
      <c r="E10" s="44">
        <v>2.1618927000000001</v>
      </c>
      <c r="F10" s="201">
        <v>16082</v>
      </c>
      <c r="G10" s="44">
        <v>2.8613978000000002</v>
      </c>
      <c r="H10" s="201">
        <v>14674</v>
      </c>
      <c r="I10" s="44">
        <v>2.22085</v>
      </c>
      <c r="J10" s="201">
        <v>1742</v>
      </c>
      <c r="K10" s="44">
        <v>0.25216445999999998</v>
      </c>
      <c r="L10" s="201">
        <v>509</v>
      </c>
      <c r="M10" s="44">
        <v>7.2598339999999997E-2</v>
      </c>
      <c r="N10" s="201">
        <v>658</v>
      </c>
      <c r="O10" s="44">
        <v>7.9296500000000006E-2</v>
      </c>
      <c r="P10" s="201">
        <v>1501</v>
      </c>
      <c r="Q10" s="44">
        <v>0.16643215</v>
      </c>
      <c r="R10" s="201">
        <v>1403</v>
      </c>
      <c r="S10" s="44">
        <v>0.17288566</v>
      </c>
      <c r="T10" s="201">
        <v>3226</v>
      </c>
      <c r="U10" s="44">
        <v>0.39955164999999998</v>
      </c>
      <c r="V10" s="201">
        <v>24</v>
      </c>
      <c r="W10" s="44">
        <v>3.0711499999999999E-3</v>
      </c>
      <c r="X10" s="201">
        <v>619</v>
      </c>
      <c r="Y10" s="44">
        <v>0.08</v>
      </c>
      <c r="Z10" s="201">
        <v>1448</v>
      </c>
      <c r="AA10" s="44">
        <v>0.20715219000000001</v>
      </c>
    </row>
    <row r="11" spans="1:27">
      <c r="A11" s="202" t="s">
        <v>17</v>
      </c>
      <c r="B11" s="201">
        <v>597416</v>
      </c>
      <c r="C11" s="44">
        <v>100</v>
      </c>
      <c r="D11" s="201">
        <v>545633</v>
      </c>
      <c r="E11" s="44">
        <v>100</v>
      </c>
      <c r="F11" s="201">
        <v>562033</v>
      </c>
      <c r="G11" s="44">
        <v>100</v>
      </c>
      <c r="H11" s="201">
        <v>660738</v>
      </c>
      <c r="I11" s="44">
        <v>100</v>
      </c>
      <c r="J11" s="201">
        <v>690819</v>
      </c>
      <c r="K11" s="44">
        <v>100</v>
      </c>
      <c r="L11" s="201">
        <v>701118</v>
      </c>
      <c r="M11" s="44">
        <v>100</v>
      </c>
      <c r="N11" s="201">
        <v>829797</v>
      </c>
      <c r="O11" s="44">
        <v>100</v>
      </c>
      <c r="P11" s="201">
        <v>901869</v>
      </c>
      <c r="Q11" s="44">
        <v>100</v>
      </c>
      <c r="R11" s="201">
        <v>811519</v>
      </c>
      <c r="S11" s="44">
        <v>100</v>
      </c>
      <c r="T11" s="201">
        <v>807405</v>
      </c>
      <c r="U11" s="44">
        <v>100</v>
      </c>
      <c r="V11" s="201">
        <v>781465</v>
      </c>
      <c r="W11" s="44">
        <v>100</v>
      </c>
      <c r="X11" s="201">
        <v>768811</v>
      </c>
      <c r="Y11" s="44">
        <v>100</v>
      </c>
      <c r="Z11" s="201">
        <v>699003</v>
      </c>
      <c r="AA11" s="44">
        <v>100</v>
      </c>
    </row>
    <row r="12" spans="1:27" s="388" customFormat="1">
      <c r="A12" s="434" t="s">
        <v>610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  <c r="T12" s="434"/>
      <c r="U12" s="434"/>
      <c r="V12" s="434"/>
      <c r="W12" s="434"/>
      <c r="X12" s="434"/>
      <c r="Y12" s="434"/>
      <c r="Z12" s="434"/>
      <c r="AA12" s="434"/>
    </row>
    <row r="14" spans="1:27">
      <c r="A14" s="437" t="s">
        <v>813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</row>
    <row r="15" spans="1:27" s="388" customFormat="1">
      <c r="A15" s="431" t="s">
        <v>815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27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</row>
    <row r="17" spans="1:27">
      <c r="A17" s="498" t="s">
        <v>143</v>
      </c>
      <c r="B17" s="472" t="s">
        <v>2</v>
      </c>
      <c r="C17" s="472"/>
      <c r="D17" s="472" t="s">
        <v>3</v>
      </c>
      <c r="E17" s="472"/>
      <c r="F17" s="472" t="s">
        <v>4</v>
      </c>
      <c r="G17" s="472"/>
      <c r="H17" s="472" t="s">
        <v>5</v>
      </c>
      <c r="I17" s="472"/>
      <c r="J17" s="472" t="s">
        <v>6</v>
      </c>
      <c r="K17" s="472"/>
      <c r="L17" s="472" t="s">
        <v>7</v>
      </c>
      <c r="M17" s="472"/>
      <c r="N17" s="472" t="s">
        <v>8</v>
      </c>
      <c r="O17" s="472"/>
      <c r="P17" s="472" t="s">
        <v>9</v>
      </c>
      <c r="Q17" s="472"/>
      <c r="R17" s="472" t="s">
        <v>10</v>
      </c>
      <c r="S17" s="472"/>
      <c r="T17" s="472" t="s">
        <v>11</v>
      </c>
      <c r="U17" s="472"/>
      <c r="V17" s="472" t="s">
        <v>12</v>
      </c>
      <c r="W17" s="472"/>
      <c r="X17" s="472" t="s">
        <v>13</v>
      </c>
      <c r="Y17" s="472"/>
      <c r="Z17" s="472" t="s">
        <v>81</v>
      </c>
      <c r="AA17" s="472"/>
    </row>
    <row r="18" spans="1:27">
      <c r="A18" s="498"/>
      <c r="B18" s="195" t="s">
        <v>79</v>
      </c>
      <c r="C18" s="195" t="s">
        <v>18</v>
      </c>
      <c r="D18" s="195" t="s">
        <v>79</v>
      </c>
      <c r="E18" s="195" t="s">
        <v>18</v>
      </c>
      <c r="F18" s="195" t="s">
        <v>79</v>
      </c>
      <c r="G18" s="195" t="s">
        <v>18</v>
      </c>
      <c r="H18" s="195" t="s">
        <v>79</v>
      </c>
      <c r="I18" s="195" t="s">
        <v>18</v>
      </c>
      <c r="J18" s="195" t="s">
        <v>79</v>
      </c>
      <c r="K18" s="195" t="s">
        <v>18</v>
      </c>
      <c r="L18" s="195" t="s">
        <v>79</v>
      </c>
      <c r="M18" s="195" t="s">
        <v>18</v>
      </c>
      <c r="N18" s="195" t="s">
        <v>79</v>
      </c>
      <c r="O18" s="195" t="s">
        <v>18</v>
      </c>
      <c r="P18" s="195" t="s">
        <v>79</v>
      </c>
      <c r="Q18" s="195" t="s">
        <v>18</v>
      </c>
      <c r="R18" s="195" t="s">
        <v>79</v>
      </c>
      <c r="S18" s="195" t="s">
        <v>18</v>
      </c>
      <c r="T18" s="195" t="s">
        <v>79</v>
      </c>
      <c r="U18" s="195" t="s">
        <v>18</v>
      </c>
      <c r="V18" s="195" t="s">
        <v>79</v>
      </c>
      <c r="W18" s="195" t="s">
        <v>18</v>
      </c>
      <c r="X18" s="195" t="s">
        <v>79</v>
      </c>
      <c r="Y18" s="195" t="s">
        <v>18</v>
      </c>
      <c r="Z18" s="195" t="s">
        <v>79</v>
      </c>
      <c r="AA18" s="195" t="s">
        <v>18</v>
      </c>
    </row>
    <row r="19" spans="1:27">
      <c r="A19" s="202" t="s">
        <v>144</v>
      </c>
      <c r="B19" s="201">
        <v>2802</v>
      </c>
      <c r="C19" s="44">
        <v>60.232157999999998</v>
      </c>
      <c r="D19" s="201">
        <v>3042</v>
      </c>
      <c r="E19" s="44">
        <v>58.253543000000001</v>
      </c>
      <c r="F19" s="201">
        <v>3776</v>
      </c>
      <c r="G19" s="44">
        <v>57.710529999999999</v>
      </c>
      <c r="H19" s="201">
        <v>3295</v>
      </c>
      <c r="I19" s="44">
        <v>58.215547999999998</v>
      </c>
      <c r="J19" s="201">
        <v>4834</v>
      </c>
      <c r="K19" s="44">
        <v>58.750608</v>
      </c>
      <c r="L19" s="201">
        <v>6756</v>
      </c>
      <c r="M19" s="44">
        <v>62.741455999999999</v>
      </c>
      <c r="N19" s="201">
        <v>8485</v>
      </c>
      <c r="O19" s="44">
        <v>61.610514000000002</v>
      </c>
      <c r="P19" s="201">
        <v>8723</v>
      </c>
      <c r="Q19" s="44">
        <v>58.394697999999998</v>
      </c>
      <c r="R19" s="201">
        <v>7034</v>
      </c>
      <c r="S19" s="44">
        <v>56.812857999999999</v>
      </c>
      <c r="T19" s="201">
        <v>4799</v>
      </c>
      <c r="U19" s="44">
        <v>48.134402999999999</v>
      </c>
      <c r="V19" s="201">
        <v>4648</v>
      </c>
      <c r="W19" s="44">
        <v>45.381760999999997</v>
      </c>
      <c r="X19" s="201">
        <v>5135</v>
      </c>
      <c r="Y19" s="44">
        <v>43.55</v>
      </c>
      <c r="Z19" s="201">
        <v>3846</v>
      </c>
      <c r="AA19" s="44">
        <v>43.635126</v>
      </c>
    </row>
    <row r="20" spans="1:27">
      <c r="A20" s="202" t="s">
        <v>330</v>
      </c>
      <c r="B20" s="201">
        <v>1150</v>
      </c>
      <c r="C20" s="44">
        <v>24.720549999999999</v>
      </c>
      <c r="D20" s="201">
        <v>1390</v>
      </c>
      <c r="E20" s="44">
        <v>26.618154000000001</v>
      </c>
      <c r="F20" s="201">
        <v>1865</v>
      </c>
      <c r="G20" s="44">
        <v>28.503744000000001</v>
      </c>
      <c r="H20" s="201">
        <v>1557</v>
      </c>
      <c r="I20" s="44">
        <v>27.508834</v>
      </c>
      <c r="J20" s="201">
        <v>2411</v>
      </c>
      <c r="K20" s="44">
        <v>29.302382000000001</v>
      </c>
      <c r="L20" s="201">
        <v>2940</v>
      </c>
      <c r="M20" s="44">
        <v>27.30312</v>
      </c>
      <c r="N20" s="201">
        <v>4203</v>
      </c>
      <c r="O20" s="44">
        <v>30.518443000000001</v>
      </c>
      <c r="P20" s="201">
        <v>5103</v>
      </c>
      <c r="Q20" s="44">
        <v>34.161200000000001</v>
      </c>
      <c r="R20" s="201">
        <v>4511</v>
      </c>
      <c r="S20" s="44">
        <v>36.43486</v>
      </c>
      <c r="T20" s="201">
        <v>4453</v>
      </c>
      <c r="U20" s="44">
        <v>44.663992</v>
      </c>
      <c r="V20" s="201">
        <v>4830</v>
      </c>
      <c r="W20" s="44">
        <v>47.158757999999999</v>
      </c>
      <c r="X20" s="201">
        <v>5549</v>
      </c>
      <c r="Y20" s="44">
        <v>47.07</v>
      </c>
      <c r="Z20" s="201">
        <v>4131</v>
      </c>
      <c r="AA20" s="44">
        <v>46.868617999999998</v>
      </c>
    </row>
    <row r="21" spans="1:27">
      <c r="A21" s="202" t="s">
        <v>331</v>
      </c>
      <c r="B21" s="201">
        <v>343</v>
      </c>
      <c r="C21" s="44">
        <v>7.3731727999999999</v>
      </c>
      <c r="D21" s="201">
        <v>436</v>
      </c>
      <c r="E21" s="44">
        <v>8.3492914999999996</v>
      </c>
      <c r="F21" s="201">
        <v>436</v>
      </c>
      <c r="G21" s="44">
        <v>6.6636100000000003</v>
      </c>
      <c r="H21" s="201">
        <v>361</v>
      </c>
      <c r="I21" s="44">
        <v>6.3780919000000003</v>
      </c>
      <c r="J21" s="201">
        <v>563</v>
      </c>
      <c r="K21" s="44">
        <v>6.8424890999999999</v>
      </c>
      <c r="L21" s="201">
        <v>468</v>
      </c>
      <c r="M21" s="44">
        <v>4.3462110000000003</v>
      </c>
      <c r="N21" s="201">
        <v>464</v>
      </c>
      <c r="O21" s="44">
        <v>3.3691548</v>
      </c>
      <c r="P21" s="201">
        <v>431</v>
      </c>
      <c r="Q21" s="44">
        <v>2.8852590999999999</v>
      </c>
      <c r="R21" s="201">
        <v>215</v>
      </c>
      <c r="S21" s="44">
        <v>1.7365318000000001</v>
      </c>
      <c r="T21" s="201">
        <v>359</v>
      </c>
      <c r="U21" s="44">
        <v>3.6008024000000001</v>
      </c>
      <c r="V21" s="201">
        <v>339</v>
      </c>
      <c r="W21" s="44">
        <v>3.3099004000000001</v>
      </c>
      <c r="X21" s="201">
        <v>589</v>
      </c>
      <c r="Y21" s="44">
        <v>5</v>
      </c>
      <c r="Z21" s="201">
        <v>502</v>
      </c>
      <c r="AA21" s="44">
        <v>5.6954845000000001</v>
      </c>
    </row>
    <row r="22" spans="1:27">
      <c r="A22" s="202" t="s">
        <v>332</v>
      </c>
      <c r="B22" s="201">
        <v>237</v>
      </c>
      <c r="C22" s="44">
        <v>5.0945830000000001</v>
      </c>
      <c r="D22" s="201">
        <v>265</v>
      </c>
      <c r="E22" s="44">
        <v>5.0746840000000004</v>
      </c>
      <c r="F22" s="201">
        <v>308</v>
      </c>
      <c r="G22" s="44">
        <v>4.7073207999999997</v>
      </c>
      <c r="H22" s="201">
        <v>341</v>
      </c>
      <c r="I22" s="44">
        <v>6.0247349999999997</v>
      </c>
      <c r="J22" s="201">
        <v>405</v>
      </c>
      <c r="K22" s="44">
        <v>4.9222168000000002</v>
      </c>
      <c r="L22" s="201">
        <v>595</v>
      </c>
      <c r="M22" s="44">
        <v>5.5256315000000003</v>
      </c>
      <c r="N22" s="201">
        <v>613</v>
      </c>
      <c r="O22" s="44">
        <v>4.4510601000000003</v>
      </c>
      <c r="P22" s="201">
        <v>657</v>
      </c>
      <c r="Q22" s="44">
        <v>4.3981791000000001</v>
      </c>
      <c r="R22" s="201">
        <v>591</v>
      </c>
      <c r="S22" s="44">
        <v>4.7734432</v>
      </c>
      <c r="T22" s="201">
        <v>329</v>
      </c>
      <c r="U22" s="44">
        <v>3.2998997000000001</v>
      </c>
      <c r="V22" s="201">
        <v>424</v>
      </c>
      <c r="W22" s="44">
        <v>4.1398164</v>
      </c>
      <c r="X22" s="201">
        <v>511</v>
      </c>
      <c r="Y22" s="44">
        <v>4.33</v>
      </c>
      <c r="Z22" s="201">
        <v>310</v>
      </c>
      <c r="AA22" s="44">
        <v>3.5171318</v>
      </c>
    </row>
    <row r="23" spans="1:27">
      <c r="A23" s="202" t="s">
        <v>333</v>
      </c>
      <c r="B23" s="201">
        <v>120</v>
      </c>
      <c r="C23" s="44">
        <v>2.5795357000000001</v>
      </c>
      <c r="D23" s="201">
        <v>89</v>
      </c>
      <c r="E23" s="44">
        <v>1.7043277999999999</v>
      </c>
      <c r="F23" s="201">
        <v>158</v>
      </c>
      <c r="G23" s="44">
        <v>2.4147943999999999</v>
      </c>
      <c r="H23" s="201">
        <v>106</v>
      </c>
      <c r="I23" s="44">
        <v>1.8727914999999999</v>
      </c>
      <c r="J23" s="201">
        <v>15</v>
      </c>
      <c r="K23" s="44">
        <v>0.18230432999999999</v>
      </c>
      <c r="L23" s="201">
        <v>9</v>
      </c>
      <c r="M23" s="44">
        <v>8.3580979999999999E-2</v>
      </c>
      <c r="N23" s="201">
        <v>7</v>
      </c>
      <c r="O23" s="44">
        <v>5.0827770000000001E-2</v>
      </c>
      <c r="P23" s="201">
        <v>24</v>
      </c>
      <c r="Q23" s="44">
        <v>0.16066407999999999</v>
      </c>
      <c r="R23" s="201">
        <v>30</v>
      </c>
      <c r="S23" s="44">
        <v>0.24230676000000001</v>
      </c>
      <c r="T23" s="201">
        <v>30</v>
      </c>
      <c r="U23" s="44">
        <v>0.30090271000000002</v>
      </c>
      <c r="V23" s="201">
        <v>1</v>
      </c>
      <c r="W23" s="44">
        <v>9.76372E-3</v>
      </c>
      <c r="X23" s="201">
        <v>6</v>
      </c>
      <c r="Y23" s="44">
        <v>0.05</v>
      </c>
      <c r="Z23" s="201">
        <v>25</v>
      </c>
      <c r="AA23" s="44">
        <v>0.28363966000000002</v>
      </c>
    </row>
    <row r="24" spans="1:27">
      <c r="A24" s="202" t="s">
        <v>17</v>
      </c>
      <c r="B24" s="201">
        <v>4652</v>
      </c>
      <c r="C24" s="44">
        <v>100</v>
      </c>
      <c r="D24" s="201">
        <v>5222</v>
      </c>
      <c r="E24" s="44">
        <v>100</v>
      </c>
      <c r="F24" s="201">
        <v>6543</v>
      </c>
      <c r="G24" s="44">
        <v>100</v>
      </c>
      <c r="H24" s="201">
        <v>5660</v>
      </c>
      <c r="I24" s="44">
        <v>100</v>
      </c>
      <c r="J24" s="201">
        <v>8228</v>
      </c>
      <c r="K24" s="44">
        <v>100</v>
      </c>
      <c r="L24" s="201">
        <v>10768</v>
      </c>
      <c r="M24" s="44">
        <v>100</v>
      </c>
      <c r="N24" s="201">
        <v>13772</v>
      </c>
      <c r="O24" s="44">
        <v>100</v>
      </c>
      <c r="P24" s="201">
        <v>14938</v>
      </c>
      <c r="Q24" s="44">
        <v>100</v>
      </c>
      <c r="R24" s="201">
        <v>12381</v>
      </c>
      <c r="S24" s="44">
        <v>100</v>
      </c>
      <c r="T24" s="201">
        <v>9970</v>
      </c>
      <c r="U24" s="44">
        <v>100</v>
      </c>
      <c r="V24" s="201">
        <v>10242</v>
      </c>
      <c r="W24" s="44">
        <v>100</v>
      </c>
      <c r="X24" s="201">
        <v>11790</v>
      </c>
      <c r="Y24" s="44">
        <v>100</v>
      </c>
      <c r="Z24" s="201">
        <v>8814</v>
      </c>
      <c r="AA24" s="44">
        <v>100</v>
      </c>
    </row>
    <row r="25" spans="1:27" s="388" customFormat="1">
      <c r="A25" s="434" t="s">
        <v>610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  <c r="T25" s="434"/>
      <c r="U25" s="434"/>
      <c r="V25" s="434"/>
      <c r="W25" s="434"/>
      <c r="X25" s="434"/>
      <c r="Y25" s="434"/>
      <c r="Z25" s="434"/>
      <c r="AA25" s="434"/>
    </row>
    <row r="27" spans="1:27" s="183" customFormat="1">
      <c r="A27" s="437" t="s">
        <v>814</v>
      </c>
      <c r="B27" s="437"/>
      <c r="C27" s="437"/>
      <c r="D27" s="437"/>
      <c r="E27" s="437"/>
      <c r="F27" s="437"/>
      <c r="G27" s="437"/>
      <c r="H27" s="437"/>
      <c r="I27" s="437"/>
      <c r="J27" s="437"/>
      <c r="K27" s="437"/>
    </row>
    <row r="28" spans="1:27" s="388" customFormat="1">
      <c r="A28" s="431" t="s">
        <v>815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27" s="183" customFormat="1"/>
    <row r="30" spans="1:27" s="85" customFormat="1">
      <c r="A30" s="498" t="s">
        <v>143</v>
      </c>
      <c r="B30" s="489">
        <v>2015</v>
      </c>
      <c r="C30" s="489"/>
      <c r="D30" s="489">
        <v>2017</v>
      </c>
      <c r="E30" s="489"/>
    </row>
    <row r="31" spans="1:27" s="85" customFormat="1" ht="30">
      <c r="A31" s="498"/>
      <c r="B31" s="190" t="s">
        <v>44</v>
      </c>
      <c r="C31" s="190" t="s">
        <v>45</v>
      </c>
      <c r="D31" s="190" t="s">
        <v>44</v>
      </c>
      <c r="E31" s="190" t="s">
        <v>45</v>
      </c>
    </row>
    <row r="32" spans="1:27" s="85" customFormat="1">
      <c r="A32" s="202" t="s">
        <v>144</v>
      </c>
      <c r="B32" s="418">
        <v>0.36098340000000001</v>
      </c>
      <c r="C32" s="418">
        <v>6.8363E-3</v>
      </c>
      <c r="D32" s="418">
        <v>0.36963360000000001</v>
      </c>
      <c r="E32" s="418">
        <v>7.0296999999999998E-3</v>
      </c>
      <c r="G32" s="10"/>
      <c r="H32" s="12"/>
    </row>
    <row r="33" spans="1:8" s="85" customFormat="1">
      <c r="A33" s="202" t="s">
        <v>330</v>
      </c>
      <c r="B33" s="418">
        <v>0.52503929999999999</v>
      </c>
      <c r="C33" s="418">
        <v>7.2877999999999997E-3</v>
      </c>
      <c r="D33" s="418">
        <v>0.51767589999999997</v>
      </c>
      <c r="E33" s="418">
        <v>7.4992000000000001E-3</v>
      </c>
      <c r="G33" s="10"/>
      <c r="H33" s="12"/>
    </row>
    <row r="34" spans="1:8" s="85" customFormat="1">
      <c r="A34" s="202" t="s">
        <v>331</v>
      </c>
      <c r="B34" s="418">
        <v>6.3396599999999997E-2</v>
      </c>
      <c r="C34" s="418">
        <v>4.7432999999999998E-3</v>
      </c>
      <c r="D34" s="418">
        <v>6.9009699999999993E-2</v>
      </c>
      <c r="E34" s="418">
        <v>4.7184999999999996E-3</v>
      </c>
      <c r="G34" s="10"/>
      <c r="H34" s="12"/>
    </row>
    <row r="35" spans="1:8" s="85" customFormat="1">
      <c r="A35" s="202" t="s">
        <v>332</v>
      </c>
      <c r="B35" s="418">
        <v>4.9775600000000003E-2</v>
      </c>
      <c r="C35" s="418">
        <v>3.4727E-3</v>
      </c>
      <c r="D35" s="418">
        <v>4.1609300000000002E-2</v>
      </c>
      <c r="E35" s="418">
        <v>3.1094E-3</v>
      </c>
      <c r="G35" s="10"/>
      <c r="H35" s="12"/>
    </row>
    <row r="36" spans="1:8" s="85" customFormat="1">
      <c r="A36" s="202" t="s">
        <v>333</v>
      </c>
      <c r="B36" s="418">
        <v>8.051E-4</v>
      </c>
      <c r="C36" s="418">
        <v>4.0180000000000001E-4</v>
      </c>
      <c r="D36" s="418">
        <v>2.0715E-3</v>
      </c>
      <c r="E36" s="418">
        <v>5.2269999999999997E-4</v>
      </c>
      <c r="G36" s="10"/>
      <c r="H36" s="12"/>
    </row>
    <row r="37" spans="1:8" s="85" customFormat="1">
      <c r="A37" s="434" t="s">
        <v>610</v>
      </c>
      <c r="B37" s="434"/>
      <c r="C37" s="434"/>
      <c r="D37" s="434"/>
      <c r="E37" s="434"/>
    </row>
  </sheetData>
  <mergeCells count="40">
    <mergeCell ref="T4:U4"/>
    <mergeCell ref="V4:W4"/>
    <mergeCell ref="J4:K4"/>
    <mergeCell ref="A4:A5"/>
    <mergeCell ref="B4:C4"/>
    <mergeCell ref="D4:E4"/>
    <mergeCell ref="F4:G4"/>
    <mergeCell ref="H4:I4"/>
    <mergeCell ref="T17:U17"/>
    <mergeCell ref="V17:W17"/>
    <mergeCell ref="X4:Y4"/>
    <mergeCell ref="Z4:AA4"/>
    <mergeCell ref="A1:K1"/>
    <mergeCell ref="A14:K14"/>
    <mergeCell ref="A17:A18"/>
    <mergeCell ref="B17:C17"/>
    <mergeCell ref="D17:E17"/>
    <mergeCell ref="F17:G17"/>
    <mergeCell ref="H17:I17"/>
    <mergeCell ref="J17:K17"/>
    <mergeCell ref="L4:M4"/>
    <mergeCell ref="N4:O4"/>
    <mergeCell ref="P4:Q4"/>
    <mergeCell ref="R4:S4"/>
    <mergeCell ref="A2:O2"/>
    <mergeCell ref="A15:O15"/>
    <mergeCell ref="A28:O28"/>
    <mergeCell ref="A37:E37"/>
    <mergeCell ref="A25:AA25"/>
    <mergeCell ref="A12:AA12"/>
    <mergeCell ref="X17:Y17"/>
    <mergeCell ref="Z17:AA17"/>
    <mergeCell ref="A27:K27"/>
    <mergeCell ref="B30:C30"/>
    <mergeCell ref="D30:E30"/>
    <mergeCell ref="A30:A31"/>
    <mergeCell ref="L17:M17"/>
    <mergeCell ref="N17:O17"/>
    <mergeCell ref="P17:Q17"/>
    <mergeCell ref="R17:S1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B69AD-7326-414D-BD89-38794494EBDD}">
  <dimension ref="A1:BA48"/>
  <sheetViews>
    <sheetView topLeftCell="A28" workbookViewId="0">
      <selection activeCell="A27" sqref="A27:BA27"/>
    </sheetView>
  </sheetViews>
  <sheetFormatPr baseColWidth="10" defaultRowHeight="15"/>
  <cols>
    <col min="1" max="1" width="22" customWidth="1"/>
  </cols>
  <sheetData>
    <row r="1" spans="1:53">
      <c r="A1" s="437" t="s">
        <v>816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53" s="388" customFormat="1">
      <c r="A2" s="431" t="s">
        <v>815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53">
      <c r="A4" s="499" t="s">
        <v>143</v>
      </c>
      <c r="B4" s="472" t="s">
        <v>2</v>
      </c>
      <c r="C4" s="472"/>
      <c r="D4" s="472"/>
      <c r="E4" s="472"/>
      <c r="F4" s="472" t="s">
        <v>3</v>
      </c>
      <c r="G4" s="472"/>
      <c r="H4" s="472"/>
      <c r="I4" s="472"/>
      <c r="J4" s="472" t="s">
        <v>4</v>
      </c>
      <c r="K4" s="472"/>
      <c r="L4" s="472"/>
      <c r="M4" s="472"/>
      <c r="N4" s="472" t="s">
        <v>5</v>
      </c>
      <c r="O4" s="472"/>
      <c r="P4" s="472"/>
      <c r="Q4" s="472"/>
      <c r="R4" s="472" t="s">
        <v>6</v>
      </c>
      <c r="S4" s="472"/>
      <c r="T4" s="472"/>
      <c r="U4" s="472"/>
      <c r="V4" s="472" t="s">
        <v>7</v>
      </c>
      <c r="W4" s="472"/>
      <c r="X4" s="472"/>
      <c r="Y4" s="472"/>
      <c r="Z4" s="472" t="s">
        <v>8</v>
      </c>
      <c r="AA4" s="472"/>
      <c r="AB4" s="472"/>
      <c r="AC4" s="472"/>
      <c r="AD4" s="472" t="s">
        <v>9</v>
      </c>
      <c r="AE4" s="472"/>
      <c r="AF4" s="472"/>
      <c r="AG4" s="472"/>
      <c r="AH4" s="472" t="s">
        <v>10</v>
      </c>
      <c r="AI4" s="472"/>
      <c r="AJ4" s="472"/>
      <c r="AK4" s="472"/>
      <c r="AL4" s="472" t="s">
        <v>11</v>
      </c>
      <c r="AM4" s="472"/>
      <c r="AN4" s="472"/>
      <c r="AO4" s="472"/>
      <c r="AP4" s="472" t="s">
        <v>12</v>
      </c>
      <c r="AQ4" s="472"/>
      <c r="AR4" s="472"/>
      <c r="AS4" s="472"/>
      <c r="AT4" s="472" t="s">
        <v>13</v>
      </c>
      <c r="AU4" s="472"/>
      <c r="AV4" s="472"/>
      <c r="AW4" s="472"/>
      <c r="AX4" s="472" t="s">
        <v>81</v>
      </c>
      <c r="AY4" s="472"/>
      <c r="AZ4" s="472"/>
      <c r="BA4" s="472"/>
    </row>
    <row r="5" spans="1:53">
      <c r="A5" s="499" t="s">
        <v>143</v>
      </c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  <c r="J5" s="472" t="s">
        <v>79</v>
      </c>
      <c r="K5" s="472"/>
      <c r="L5" s="472" t="s">
        <v>18</v>
      </c>
      <c r="M5" s="472"/>
      <c r="N5" s="472" t="s">
        <v>79</v>
      </c>
      <c r="O5" s="472"/>
      <c r="P5" s="472" t="s">
        <v>18</v>
      </c>
      <c r="Q5" s="472"/>
      <c r="R5" s="472" t="s">
        <v>79</v>
      </c>
      <c r="S5" s="472"/>
      <c r="T5" s="472" t="s">
        <v>18</v>
      </c>
      <c r="U5" s="472"/>
      <c r="V5" s="472" t="s">
        <v>79</v>
      </c>
      <c r="W5" s="472"/>
      <c r="X5" s="472" t="s">
        <v>18</v>
      </c>
      <c r="Y5" s="472"/>
      <c r="Z5" s="472" t="s">
        <v>79</v>
      </c>
      <c r="AA5" s="472"/>
      <c r="AB5" s="472" t="s">
        <v>18</v>
      </c>
      <c r="AC5" s="472"/>
      <c r="AD5" s="472" t="s">
        <v>79</v>
      </c>
      <c r="AE5" s="472"/>
      <c r="AF5" s="472" t="s">
        <v>18</v>
      </c>
      <c r="AG5" s="472"/>
      <c r="AH5" s="472" t="s">
        <v>79</v>
      </c>
      <c r="AI5" s="472"/>
      <c r="AJ5" s="472" t="s">
        <v>18</v>
      </c>
      <c r="AK5" s="472"/>
      <c r="AL5" s="472" t="s">
        <v>79</v>
      </c>
      <c r="AM5" s="472"/>
      <c r="AN5" s="472" t="s">
        <v>18</v>
      </c>
      <c r="AO5" s="472"/>
      <c r="AP5" s="472" t="s">
        <v>79</v>
      </c>
      <c r="AQ5" s="472"/>
      <c r="AR5" s="472" t="s">
        <v>18</v>
      </c>
      <c r="AS5" s="472"/>
      <c r="AT5" s="472" t="s">
        <v>79</v>
      </c>
      <c r="AU5" s="472"/>
      <c r="AV5" s="472" t="s">
        <v>18</v>
      </c>
      <c r="AW5" s="472"/>
      <c r="AX5" s="472" t="s">
        <v>79</v>
      </c>
      <c r="AY5" s="472"/>
      <c r="AZ5" s="472" t="s">
        <v>18</v>
      </c>
      <c r="BA5" s="472"/>
    </row>
    <row r="6" spans="1:53">
      <c r="A6" s="499"/>
      <c r="B6" s="203" t="s">
        <v>334</v>
      </c>
      <c r="C6" s="203" t="s">
        <v>19</v>
      </c>
      <c r="D6" s="203" t="s">
        <v>334</v>
      </c>
      <c r="E6" s="203" t="s">
        <v>19</v>
      </c>
      <c r="F6" s="203" t="s">
        <v>334</v>
      </c>
      <c r="G6" s="203" t="s">
        <v>19</v>
      </c>
      <c r="H6" s="203" t="s">
        <v>334</v>
      </c>
      <c r="I6" s="203" t="s">
        <v>19</v>
      </c>
      <c r="J6" s="203" t="s">
        <v>334</v>
      </c>
      <c r="K6" s="203" t="s">
        <v>19</v>
      </c>
      <c r="L6" s="203" t="s">
        <v>334</v>
      </c>
      <c r="M6" s="203" t="s">
        <v>19</v>
      </c>
      <c r="N6" s="203" t="s">
        <v>334</v>
      </c>
      <c r="O6" s="203" t="s">
        <v>19</v>
      </c>
      <c r="P6" s="203" t="s">
        <v>334</v>
      </c>
      <c r="Q6" s="203" t="s">
        <v>19</v>
      </c>
      <c r="R6" s="203" t="s">
        <v>334</v>
      </c>
      <c r="S6" s="203" t="s">
        <v>19</v>
      </c>
      <c r="T6" s="203" t="s">
        <v>334</v>
      </c>
      <c r="U6" s="203" t="s">
        <v>19</v>
      </c>
      <c r="V6" s="203" t="s">
        <v>334</v>
      </c>
      <c r="W6" s="203" t="s">
        <v>19</v>
      </c>
      <c r="X6" s="203" t="s">
        <v>334</v>
      </c>
      <c r="Y6" s="203" t="s">
        <v>19</v>
      </c>
      <c r="Z6" s="203" t="s">
        <v>334</v>
      </c>
      <c r="AA6" s="203" t="s">
        <v>19</v>
      </c>
      <c r="AB6" s="203" t="s">
        <v>334</v>
      </c>
      <c r="AC6" s="203" t="s">
        <v>19</v>
      </c>
      <c r="AD6" s="203" t="s">
        <v>334</v>
      </c>
      <c r="AE6" s="203" t="s">
        <v>19</v>
      </c>
      <c r="AF6" s="203" t="s">
        <v>334</v>
      </c>
      <c r="AG6" s="203" t="s">
        <v>19</v>
      </c>
      <c r="AH6" s="203" t="s">
        <v>334</v>
      </c>
      <c r="AI6" s="203" t="s">
        <v>19</v>
      </c>
      <c r="AJ6" s="203" t="s">
        <v>334</v>
      </c>
      <c r="AK6" s="203" t="s">
        <v>19</v>
      </c>
      <c r="AL6" s="203" t="s">
        <v>334</v>
      </c>
      <c r="AM6" s="203" t="s">
        <v>19</v>
      </c>
      <c r="AN6" s="203" t="s">
        <v>334</v>
      </c>
      <c r="AO6" s="203" t="s">
        <v>19</v>
      </c>
      <c r="AP6" s="203" t="s">
        <v>334</v>
      </c>
      <c r="AQ6" s="203" t="s">
        <v>19</v>
      </c>
      <c r="AR6" s="203" t="s">
        <v>334</v>
      </c>
      <c r="AS6" s="203" t="s">
        <v>19</v>
      </c>
      <c r="AT6" s="203" t="s">
        <v>334</v>
      </c>
      <c r="AU6" s="203" t="s">
        <v>19</v>
      </c>
      <c r="AV6" s="203" t="s">
        <v>334</v>
      </c>
      <c r="AW6" s="203" t="s">
        <v>19</v>
      </c>
      <c r="AX6" s="203" t="s">
        <v>334</v>
      </c>
      <c r="AY6" s="203" t="s">
        <v>19</v>
      </c>
      <c r="AZ6" s="203" t="s">
        <v>334</v>
      </c>
      <c r="BA6" s="203" t="s">
        <v>19</v>
      </c>
    </row>
    <row r="7" spans="1:53">
      <c r="A7" s="204" t="s">
        <v>144</v>
      </c>
      <c r="B7" s="201">
        <v>155258</v>
      </c>
      <c r="C7" s="201">
        <v>162978</v>
      </c>
      <c r="D7" s="44">
        <v>52.433073</v>
      </c>
      <c r="E7" s="44">
        <v>54.089987000000001</v>
      </c>
      <c r="F7" s="201">
        <v>129533</v>
      </c>
      <c r="G7" s="201">
        <v>136228</v>
      </c>
      <c r="H7" s="44">
        <v>48.141540999999997</v>
      </c>
      <c r="I7" s="44">
        <v>49.256959000000002</v>
      </c>
      <c r="J7" s="201">
        <v>131319</v>
      </c>
      <c r="K7" s="201">
        <v>124462</v>
      </c>
      <c r="L7" s="44">
        <v>47.406725999999999</v>
      </c>
      <c r="M7" s="44">
        <v>43.666587</v>
      </c>
      <c r="N7" s="201">
        <v>151333</v>
      </c>
      <c r="O7" s="201">
        <v>171161</v>
      </c>
      <c r="P7" s="44">
        <v>47.538167000000001</v>
      </c>
      <c r="Q7" s="44">
        <v>49.988902000000003</v>
      </c>
      <c r="R7" s="201">
        <v>171326</v>
      </c>
      <c r="S7" s="201">
        <v>172384</v>
      </c>
      <c r="T7" s="44">
        <v>50.046152999999997</v>
      </c>
      <c r="U7" s="44">
        <v>49.466974999999998</v>
      </c>
      <c r="V7" s="201">
        <v>166000</v>
      </c>
      <c r="W7" s="201">
        <v>169974</v>
      </c>
      <c r="X7" s="44">
        <v>47.037488000000003</v>
      </c>
      <c r="Y7" s="44">
        <v>48.813927</v>
      </c>
      <c r="Z7" s="201">
        <v>191307</v>
      </c>
      <c r="AA7" s="201">
        <v>198787</v>
      </c>
      <c r="AB7" s="44">
        <v>46.044815999999997</v>
      </c>
      <c r="AC7" s="44">
        <v>47.979446000000003</v>
      </c>
      <c r="AD7" s="201">
        <v>199280</v>
      </c>
      <c r="AE7" s="201">
        <v>210020</v>
      </c>
      <c r="AF7" s="44">
        <v>45.024548000000003</v>
      </c>
      <c r="AG7" s="44">
        <v>45.729489999999998</v>
      </c>
      <c r="AH7" s="201">
        <v>181325</v>
      </c>
      <c r="AI7" s="201">
        <v>175539</v>
      </c>
      <c r="AJ7" s="44">
        <v>44.789741999999997</v>
      </c>
      <c r="AK7" s="44">
        <v>43.163594000000003</v>
      </c>
      <c r="AL7" s="201">
        <v>164450</v>
      </c>
      <c r="AM7" s="201">
        <v>157586</v>
      </c>
      <c r="AN7" s="44">
        <v>40.489369000000003</v>
      </c>
      <c r="AO7" s="44">
        <v>39.273867000000003</v>
      </c>
      <c r="AP7" s="201">
        <v>159507</v>
      </c>
      <c r="AQ7" s="201">
        <v>140597</v>
      </c>
      <c r="AR7" s="44">
        <v>39.14311</v>
      </c>
      <c r="AS7" s="44">
        <v>37.490834</v>
      </c>
      <c r="AT7" s="201">
        <v>137604</v>
      </c>
      <c r="AU7" s="201">
        <v>139924</v>
      </c>
      <c r="AV7" s="44">
        <f t="shared" ref="AV7:AW12" si="0">AT7/AT$12*100</f>
        <v>36.290941506294025</v>
      </c>
      <c r="AW7" s="44">
        <f t="shared" si="0"/>
        <v>35.910913094584259</v>
      </c>
      <c r="AX7" s="201">
        <v>127350</v>
      </c>
      <c r="AY7" s="201">
        <v>131025</v>
      </c>
      <c r="AZ7" s="44">
        <v>36.152479</v>
      </c>
      <c r="BA7" s="44">
        <v>37.787134999999999</v>
      </c>
    </row>
    <row r="8" spans="1:53">
      <c r="A8" s="204" t="s">
        <v>330</v>
      </c>
      <c r="B8" s="201">
        <v>79977</v>
      </c>
      <c r="C8" s="201">
        <v>85420</v>
      </c>
      <c r="D8" s="44">
        <v>27.009492999999999</v>
      </c>
      <c r="E8" s="44">
        <v>28.349634000000002</v>
      </c>
      <c r="F8" s="201">
        <v>79684</v>
      </c>
      <c r="G8" s="201">
        <v>91015</v>
      </c>
      <c r="H8" s="44">
        <v>29.614929</v>
      </c>
      <c r="I8" s="44">
        <v>32.908962000000002</v>
      </c>
      <c r="J8" s="201">
        <v>87087</v>
      </c>
      <c r="K8" s="201">
        <v>105100</v>
      </c>
      <c r="L8" s="44">
        <v>31.438783000000001</v>
      </c>
      <c r="M8" s="44">
        <v>36.873570000000001</v>
      </c>
      <c r="N8" s="201">
        <v>106142</v>
      </c>
      <c r="O8" s="201">
        <v>113729</v>
      </c>
      <c r="P8" s="44">
        <v>33.342337999999998</v>
      </c>
      <c r="Q8" s="44">
        <v>33.215439000000003</v>
      </c>
      <c r="R8" s="201">
        <v>114229</v>
      </c>
      <c r="S8" s="201">
        <v>120845</v>
      </c>
      <c r="T8" s="44">
        <v>33.367510000000003</v>
      </c>
      <c r="U8" s="44">
        <v>34.677444999999999</v>
      </c>
      <c r="V8" s="201">
        <v>124880</v>
      </c>
      <c r="W8" s="201">
        <v>118457</v>
      </c>
      <c r="X8" s="44">
        <v>35.385792000000002</v>
      </c>
      <c r="Y8" s="44">
        <v>34.019035000000002</v>
      </c>
      <c r="Z8" s="201">
        <v>166093</v>
      </c>
      <c r="AA8" s="201">
        <v>168811</v>
      </c>
      <c r="AB8" s="44">
        <v>39.976171999999998</v>
      </c>
      <c r="AC8" s="44">
        <v>40.744405999999998</v>
      </c>
      <c r="AD8" s="201">
        <v>193179</v>
      </c>
      <c r="AE8" s="201">
        <v>202911</v>
      </c>
      <c r="AF8" s="44">
        <v>43.646112000000002</v>
      </c>
      <c r="AG8" s="44">
        <v>44.181584999999998</v>
      </c>
      <c r="AH8" s="201">
        <v>179650</v>
      </c>
      <c r="AI8" s="201">
        <v>195394</v>
      </c>
      <c r="AJ8" s="44">
        <v>44.375993999999999</v>
      </c>
      <c r="AK8" s="44">
        <v>48.045774999999999</v>
      </c>
      <c r="AL8" s="201">
        <v>190187</v>
      </c>
      <c r="AM8" s="201">
        <v>202079</v>
      </c>
      <c r="AN8" s="44">
        <v>46.826096</v>
      </c>
      <c r="AO8" s="44">
        <v>50.362493000000001</v>
      </c>
      <c r="AP8" s="201">
        <v>197665</v>
      </c>
      <c r="AQ8" s="201">
        <v>198644</v>
      </c>
      <c r="AR8" s="44">
        <v>48.507106</v>
      </c>
      <c r="AS8" s="44">
        <v>52.969332000000001</v>
      </c>
      <c r="AT8" s="201">
        <v>194555</v>
      </c>
      <c r="AU8" s="201">
        <v>209101</v>
      </c>
      <c r="AV8" s="44">
        <f t="shared" si="0"/>
        <v>51.310893031867053</v>
      </c>
      <c r="AW8" s="44">
        <f t="shared" si="0"/>
        <v>53.664902654231319</v>
      </c>
      <c r="AX8" s="201">
        <v>181269</v>
      </c>
      <c r="AY8" s="201">
        <v>180588</v>
      </c>
      <c r="AZ8" s="44">
        <v>51.459158000000002</v>
      </c>
      <c r="BA8" s="44">
        <v>52.080924000000003</v>
      </c>
    </row>
    <row r="9" spans="1:53">
      <c r="A9" s="204" t="s">
        <v>331</v>
      </c>
      <c r="B9" s="201">
        <v>29188</v>
      </c>
      <c r="C9" s="201">
        <v>27236</v>
      </c>
      <c r="D9" s="44">
        <v>9.8572474999999997</v>
      </c>
      <c r="E9" s="44">
        <v>9.0392255000000006</v>
      </c>
      <c r="F9" s="201">
        <v>32299</v>
      </c>
      <c r="G9" s="201">
        <v>30434</v>
      </c>
      <c r="H9" s="44">
        <v>12.004073</v>
      </c>
      <c r="I9" s="44">
        <v>11.004244999999999</v>
      </c>
      <c r="J9" s="201">
        <v>34295</v>
      </c>
      <c r="K9" s="201">
        <v>32900</v>
      </c>
      <c r="L9" s="44">
        <v>12.380642999999999</v>
      </c>
      <c r="M9" s="44">
        <v>11.542726</v>
      </c>
      <c r="N9" s="201">
        <v>29264</v>
      </c>
      <c r="O9" s="201">
        <v>36526</v>
      </c>
      <c r="P9" s="44">
        <v>9.1926871000000006</v>
      </c>
      <c r="Q9" s="44">
        <v>10.667702</v>
      </c>
      <c r="R9" s="201">
        <v>37807</v>
      </c>
      <c r="S9" s="201">
        <v>37973</v>
      </c>
      <c r="T9" s="44">
        <v>11.043828</v>
      </c>
      <c r="U9" s="44">
        <v>10.896658</v>
      </c>
      <c r="V9" s="201">
        <v>37283</v>
      </c>
      <c r="W9" s="201">
        <v>40719</v>
      </c>
      <c r="X9" s="44">
        <v>10.564450000000001</v>
      </c>
      <c r="Y9" s="44">
        <v>11.693873</v>
      </c>
      <c r="Z9" s="201">
        <v>31461</v>
      </c>
      <c r="AA9" s="201">
        <v>29678</v>
      </c>
      <c r="AB9" s="44">
        <v>7.5722056000000002</v>
      </c>
      <c r="AC9" s="44">
        <v>7.1631141999999999</v>
      </c>
      <c r="AD9" s="201">
        <v>25940</v>
      </c>
      <c r="AE9" s="201">
        <v>25722</v>
      </c>
      <c r="AF9" s="44">
        <v>5.8607826999999997</v>
      </c>
      <c r="AG9" s="44">
        <v>5.6006758999999997</v>
      </c>
      <c r="AH9" s="201">
        <v>17909</v>
      </c>
      <c r="AI9" s="201">
        <v>17498</v>
      </c>
      <c r="AJ9" s="44">
        <v>4.4237666999999998</v>
      </c>
      <c r="AK9" s="44">
        <v>4.3026141000000004</v>
      </c>
      <c r="AL9" s="201">
        <v>28213</v>
      </c>
      <c r="AM9" s="201">
        <v>23667</v>
      </c>
      <c r="AN9" s="44">
        <v>6.9463457000000002</v>
      </c>
      <c r="AO9" s="44">
        <v>5.8983325000000004</v>
      </c>
      <c r="AP9" s="201">
        <v>21768</v>
      </c>
      <c r="AQ9" s="201">
        <v>19774</v>
      </c>
      <c r="AR9" s="44">
        <v>5.3418798000000001</v>
      </c>
      <c r="AS9" s="44">
        <v>5.2728276000000003</v>
      </c>
      <c r="AT9" s="201">
        <v>24488</v>
      </c>
      <c r="AU9" s="201">
        <v>24252</v>
      </c>
      <c r="AV9" s="44">
        <f t="shared" si="0"/>
        <v>6.4583338827805008</v>
      </c>
      <c r="AW9" s="44">
        <f t="shared" si="0"/>
        <v>6.2241750119340322</v>
      </c>
      <c r="AX9" s="201">
        <v>23803</v>
      </c>
      <c r="AY9" s="201">
        <v>24435</v>
      </c>
      <c r="AZ9" s="44">
        <v>6.7572631000000003</v>
      </c>
      <c r="BA9" s="44">
        <v>7.0469653000000001</v>
      </c>
    </row>
    <row r="10" spans="1:53">
      <c r="A10" s="204" t="s">
        <v>332</v>
      </c>
      <c r="B10" s="201">
        <v>22003</v>
      </c>
      <c r="C10" s="201">
        <v>17348</v>
      </c>
      <c r="D10" s="44">
        <v>7.4307597999999997</v>
      </c>
      <c r="E10" s="44">
        <v>5.7575446000000001</v>
      </c>
      <c r="F10" s="201">
        <v>19868</v>
      </c>
      <c r="G10" s="201">
        <v>14776</v>
      </c>
      <c r="H10" s="44">
        <v>7.3840345000000003</v>
      </c>
      <c r="I10" s="44">
        <v>5.3426667999999999</v>
      </c>
      <c r="J10" s="201">
        <v>16429</v>
      </c>
      <c r="K10" s="201">
        <v>14359</v>
      </c>
      <c r="L10" s="44">
        <v>5.9309399000000003</v>
      </c>
      <c r="M10" s="44">
        <v>5.0377507000000001</v>
      </c>
      <c r="N10" s="201">
        <v>23549</v>
      </c>
      <c r="O10" s="201">
        <v>14360</v>
      </c>
      <c r="P10" s="44">
        <v>7.3974367000000001</v>
      </c>
      <c r="Q10" s="44">
        <v>4.1939497000000001</v>
      </c>
      <c r="R10" s="201">
        <v>18486</v>
      </c>
      <c r="S10" s="201">
        <v>16027</v>
      </c>
      <c r="T10" s="44">
        <v>5.3999579000000004</v>
      </c>
      <c r="U10" s="44">
        <v>4.5990766000000001</v>
      </c>
      <c r="V10" s="201">
        <v>24636</v>
      </c>
      <c r="W10" s="201">
        <v>18660</v>
      </c>
      <c r="X10" s="44">
        <v>6.9808165999999998</v>
      </c>
      <c r="Y10" s="44">
        <v>5.3588659999999999</v>
      </c>
      <c r="Z10" s="201">
        <v>26015</v>
      </c>
      <c r="AA10" s="201">
        <v>16987</v>
      </c>
      <c r="AB10" s="44">
        <v>6.2614326</v>
      </c>
      <c r="AC10" s="44">
        <v>4.1000006999999998</v>
      </c>
      <c r="AD10" s="201">
        <v>23514</v>
      </c>
      <c r="AE10" s="201">
        <v>19802</v>
      </c>
      <c r="AF10" s="44">
        <v>5.3126616999999996</v>
      </c>
      <c r="AG10" s="44">
        <v>4.3116624999999997</v>
      </c>
      <c r="AH10" s="201">
        <v>25206</v>
      </c>
      <c r="AI10" s="201">
        <v>17595</v>
      </c>
      <c r="AJ10" s="44">
        <v>6.2262249000000001</v>
      </c>
      <c r="AK10" s="44">
        <v>4.3264655999999997</v>
      </c>
      <c r="AL10" s="201">
        <v>21604</v>
      </c>
      <c r="AM10" s="201">
        <v>16393</v>
      </c>
      <c r="AN10" s="44">
        <v>5.3191385000000002</v>
      </c>
      <c r="AO10" s="44">
        <v>4.0854929999999996</v>
      </c>
      <c r="AP10" s="201">
        <v>28533</v>
      </c>
      <c r="AQ10" s="201">
        <v>14953</v>
      </c>
      <c r="AR10" s="44">
        <v>7.0020147000000001</v>
      </c>
      <c r="AS10" s="44">
        <v>3.9872858999999998</v>
      </c>
      <c r="AT10" s="201">
        <v>22047</v>
      </c>
      <c r="AU10" s="201">
        <v>16221</v>
      </c>
      <c r="AV10" s="44">
        <f t="shared" si="0"/>
        <v>5.8145576247003321</v>
      </c>
      <c r="AW10" s="44">
        <f t="shared" si="0"/>
        <v>4.1630522376951147</v>
      </c>
      <c r="AX10" s="201">
        <v>18896</v>
      </c>
      <c r="AY10" s="201">
        <v>10189</v>
      </c>
      <c r="AZ10" s="44">
        <v>5.3642500999999996</v>
      </c>
      <c r="BA10" s="44">
        <v>2.9384706</v>
      </c>
    </row>
    <row r="11" spans="1:53">
      <c r="A11" s="204" t="s">
        <v>333</v>
      </c>
      <c r="B11" s="201">
        <v>9681</v>
      </c>
      <c r="C11" s="201">
        <v>8327</v>
      </c>
      <c r="D11" s="44">
        <v>3.2694263000000001</v>
      </c>
      <c r="E11" s="44">
        <v>2.7636080999999999</v>
      </c>
      <c r="F11" s="201">
        <v>7683</v>
      </c>
      <c r="G11" s="201">
        <v>4113</v>
      </c>
      <c r="H11" s="44">
        <v>2.8554225999999998</v>
      </c>
      <c r="I11" s="44">
        <v>1.4871676</v>
      </c>
      <c r="J11" s="201">
        <v>7875</v>
      </c>
      <c r="K11" s="201">
        <v>8207</v>
      </c>
      <c r="L11" s="44">
        <v>2.8429090000000001</v>
      </c>
      <c r="M11" s="44">
        <v>2.8793662000000002</v>
      </c>
      <c r="N11" s="201">
        <v>8052</v>
      </c>
      <c r="O11" s="201">
        <v>6622</v>
      </c>
      <c r="P11" s="44">
        <v>2.5293711000000001</v>
      </c>
      <c r="Q11" s="44">
        <v>1.9340066</v>
      </c>
      <c r="R11" s="201">
        <v>488</v>
      </c>
      <c r="S11" s="201">
        <v>1254</v>
      </c>
      <c r="T11" s="44">
        <v>0.14255001</v>
      </c>
      <c r="U11" s="44">
        <v>0.35984538999999999</v>
      </c>
      <c r="V11" s="201">
        <v>111</v>
      </c>
      <c r="W11" s="201">
        <v>398</v>
      </c>
      <c r="X11" s="44">
        <v>3.145278E-2</v>
      </c>
      <c r="Y11" s="44">
        <v>0.1142995</v>
      </c>
      <c r="Z11" s="201">
        <v>604</v>
      </c>
      <c r="AA11" s="201">
        <v>54</v>
      </c>
      <c r="AB11" s="44">
        <v>0.14537402999999999</v>
      </c>
      <c r="AC11" s="44">
        <v>1.30335E-2</v>
      </c>
      <c r="AD11" s="201">
        <v>690</v>
      </c>
      <c r="AE11" s="201">
        <v>811</v>
      </c>
      <c r="AF11" s="44">
        <v>0.15589591999999999</v>
      </c>
      <c r="AG11" s="44">
        <v>0.17658612000000001</v>
      </c>
      <c r="AH11" s="201">
        <v>746</v>
      </c>
      <c r="AI11" s="201">
        <v>657</v>
      </c>
      <c r="AJ11" s="44">
        <v>0.18427215</v>
      </c>
      <c r="AK11" s="44">
        <v>0.16155089</v>
      </c>
      <c r="AL11" s="201">
        <v>1702</v>
      </c>
      <c r="AM11" s="201">
        <v>1524</v>
      </c>
      <c r="AN11" s="44">
        <v>0.41905081</v>
      </c>
      <c r="AO11" s="44">
        <v>0.37981403000000002</v>
      </c>
      <c r="AP11" s="201">
        <v>24</v>
      </c>
      <c r="AQ11" s="201">
        <v>1049</v>
      </c>
      <c r="AR11" s="44">
        <v>5.88961E-3</v>
      </c>
      <c r="AS11" s="44">
        <v>0.27972065000000002</v>
      </c>
      <c r="AT11" s="201">
        <v>475</v>
      </c>
      <c r="AU11" s="201">
        <v>144</v>
      </c>
      <c r="AV11" s="44">
        <f t="shared" si="0"/>
        <v>0.12527395435808306</v>
      </c>
      <c r="AW11" s="44">
        <f t="shared" si="0"/>
        <v>3.6957001555273816E-2</v>
      </c>
      <c r="AX11" s="201">
        <v>940</v>
      </c>
      <c r="AY11" s="201">
        <v>508</v>
      </c>
      <c r="AZ11" s="44">
        <v>0.26684986999999999</v>
      </c>
      <c r="BA11" s="44">
        <v>0.14650536</v>
      </c>
    </row>
    <row r="12" spans="1:53">
      <c r="A12" s="204" t="s">
        <v>17</v>
      </c>
      <c r="B12" s="201">
        <v>296107</v>
      </c>
      <c r="C12" s="201">
        <v>301309</v>
      </c>
      <c r="D12" s="44">
        <v>100</v>
      </c>
      <c r="E12" s="44">
        <v>100</v>
      </c>
      <c r="F12" s="201">
        <v>269067</v>
      </c>
      <c r="G12" s="201">
        <v>276566</v>
      </c>
      <c r="H12" s="44">
        <v>100</v>
      </c>
      <c r="I12" s="44">
        <v>100</v>
      </c>
      <c r="J12" s="201">
        <v>277005</v>
      </c>
      <c r="K12" s="201">
        <v>285028</v>
      </c>
      <c r="L12" s="44">
        <v>100</v>
      </c>
      <c r="M12" s="44">
        <v>100</v>
      </c>
      <c r="N12" s="201">
        <v>318340</v>
      </c>
      <c r="O12" s="201">
        <v>342398</v>
      </c>
      <c r="P12" s="44">
        <v>100</v>
      </c>
      <c r="Q12" s="44">
        <v>100</v>
      </c>
      <c r="R12" s="201">
        <v>342336</v>
      </c>
      <c r="S12" s="201">
        <v>348483</v>
      </c>
      <c r="T12" s="44">
        <v>100</v>
      </c>
      <c r="U12" s="44">
        <v>100</v>
      </c>
      <c r="V12" s="201">
        <v>352910</v>
      </c>
      <c r="W12" s="201">
        <v>348208</v>
      </c>
      <c r="X12" s="44">
        <v>100</v>
      </c>
      <c r="Y12" s="44">
        <v>100</v>
      </c>
      <c r="Z12" s="201">
        <v>415480</v>
      </c>
      <c r="AA12" s="201">
        <v>414317</v>
      </c>
      <c r="AB12" s="44">
        <v>100</v>
      </c>
      <c r="AC12" s="44">
        <v>100</v>
      </c>
      <c r="AD12" s="201">
        <v>442603</v>
      </c>
      <c r="AE12" s="201">
        <v>459266</v>
      </c>
      <c r="AF12" s="44">
        <v>100</v>
      </c>
      <c r="AG12" s="44">
        <v>100</v>
      </c>
      <c r="AH12" s="201">
        <v>404836</v>
      </c>
      <c r="AI12" s="201">
        <v>406683</v>
      </c>
      <c r="AJ12" s="44">
        <v>100</v>
      </c>
      <c r="AK12" s="44">
        <v>100</v>
      </c>
      <c r="AL12" s="201">
        <v>406156</v>
      </c>
      <c r="AM12" s="201">
        <v>401249</v>
      </c>
      <c r="AN12" s="44">
        <v>100</v>
      </c>
      <c r="AO12" s="44">
        <v>100</v>
      </c>
      <c r="AP12" s="201">
        <v>407497</v>
      </c>
      <c r="AQ12" s="201">
        <v>375017</v>
      </c>
      <c r="AR12" s="44">
        <v>100</v>
      </c>
      <c r="AS12" s="44">
        <v>100</v>
      </c>
      <c r="AT12" s="201">
        <v>379169</v>
      </c>
      <c r="AU12" s="201">
        <v>389642</v>
      </c>
      <c r="AV12" s="44">
        <f t="shared" si="0"/>
        <v>100</v>
      </c>
      <c r="AW12" s="44">
        <f t="shared" si="0"/>
        <v>100</v>
      </c>
      <c r="AX12" s="201">
        <v>352258</v>
      </c>
      <c r="AY12" s="201">
        <v>346745</v>
      </c>
      <c r="AZ12" s="44">
        <v>100</v>
      </c>
      <c r="BA12" s="44">
        <v>100</v>
      </c>
    </row>
    <row r="13" spans="1:53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  <c r="Z13" s="434"/>
      <c r="AA13" s="434"/>
      <c r="AB13" s="434"/>
      <c r="AC13" s="434"/>
      <c r="AD13" s="434"/>
      <c r="AE13" s="434"/>
      <c r="AF13" s="434"/>
      <c r="AG13" s="434"/>
      <c r="AH13" s="434"/>
      <c r="AI13" s="434"/>
      <c r="AJ13" s="434"/>
      <c r="AK13" s="434"/>
      <c r="AL13" s="434"/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</row>
    <row r="15" spans="1:53">
      <c r="A15" s="437" t="s">
        <v>817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</row>
    <row r="16" spans="1:53" s="388" customFormat="1">
      <c r="A16" s="431" t="s">
        <v>815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8" spans="1:53">
      <c r="A18" s="499" t="s">
        <v>143</v>
      </c>
      <c r="B18" s="472" t="s">
        <v>2</v>
      </c>
      <c r="C18" s="472"/>
      <c r="D18" s="472"/>
      <c r="E18" s="472"/>
      <c r="F18" s="472" t="s">
        <v>3</v>
      </c>
      <c r="G18" s="472"/>
      <c r="H18" s="472"/>
      <c r="I18" s="472"/>
      <c r="J18" s="472" t="s">
        <v>4</v>
      </c>
      <c r="K18" s="472"/>
      <c r="L18" s="472"/>
      <c r="M18" s="472"/>
      <c r="N18" s="472" t="s">
        <v>5</v>
      </c>
      <c r="O18" s="472"/>
      <c r="P18" s="472"/>
      <c r="Q18" s="472"/>
      <c r="R18" s="472" t="s">
        <v>6</v>
      </c>
      <c r="S18" s="472"/>
      <c r="T18" s="472"/>
      <c r="U18" s="472"/>
      <c r="V18" s="472" t="s">
        <v>7</v>
      </c>
      <c r="W18" s="472"/>
      <c r="X18" s="472"/>
      <c r="Y18" s="472"/>
      <c r="Z18" s="472" t="s">
        <v>8</v>
      </c>
      <c r="AA18" s="472"/>
      <c r="AB18" s="472"/>
      <c r="AC18" s="472"/>
      <c r="AD18" s="472" t="s">
        <v>9</v>
      </c>
      <c r="AE18" s="472"/>
      <c r="AF18" s="472"/>
      <c r="AG18" s="472"/>
      <c r="AH18" s="472" t="s">
        <v>10</v>
      </c>
      <c r="AI18" s="472"/>
      <c r="AJ18" s="472"/>
      <c r="AK18" s="472"/>
      <c r="AL18" s="472" t="s">
        <v>11</v>
      </c>
      <c r="AM18" s="472"/>
      <c r="AN18" s="472"/>
      <c r="AO18" s="472"/>
      <c r="AP18" s="472" t="s">
        <v>12</v>
      </c>
      <c r="AQ18" s="472"/>
      <c r="AR18" s="472"/>
      <c r="AS18" s="472"/>
      <c r="AT18" s="472" t="s">
        <v>13</v>
      </c>
      <c r="AU18" s="472"/>
      <c r="AV18" s="472"/>
      <c r="AW18" s="472"/>
      <c r="AX18" s="472" t="s">
        <v>81</v>
      </c>
      <c r="AY18" s="472"/>
      <c r="AZ18" s="472"/>
      <c r="BA18" s="472"/>
    </row>
    <row r="19" spans="1:53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  <c r="J19" s="472" t="s">
        <v>79</v>
      </c>
      <c r="K19" s="472"/>
      <c r="L19" s="472" t="s">
        <v>18</v>
      </c>
      <c r="M19" s="472"/>
      <c r="N19" s="472" t="s">
        <v>79</v>
      </c>
      <c r="O19" s="472"/>
      <c r="P19" s="472" t="s">
        <v>18</v>
      </c>
      <c r="Q19" s="472"/>
      <c r="R19" s="472" t="s">
        <v>79</v>
      </c>
      <c r="S19" s="472"/>
      <c r="T19" s="472" t="s">
        <v>18</v>
      </c>
      <c r="U19" s="472"/>
      <c r="V19" s="472" t="s">
        <v>79</v>
      </c>
      <c r="W19" s="472"/>
      <c r="X19" s="472" t="s">
        <v>18</v>
      </c>
      <c r="Y19" s="472"/>
      <c r="Z19" s="472" t="s">
        <v>79</v>
      </c>
      <c r="AA19" s="472"/>
      <c r="AB19" s="472" t="s">
        <v>18</v>
      </c>
      <c r="AC19" s="472"/>
      <c r="AD19" s="472" t="s">
        <v>79</v>
      </c>
      <c r="AE19" s="472"/>
      <c r="AF19" s="472" t="s">
        <v>18</v>
      </c>
      <c r="AG19" s="472"/>
      <c r="AH19" s="472" t="s">
        <v>79</v>
      </c>
      <c r="AI19" s="472"/>
      <c r="AJ19" s="472" t="s">
        <v>18</v>
      </c>
      <c r="AK19" s="472"/>
      <c r="AL19" s="472" t="s">
        <v>79</v>
      </c>
      <c r="AM19" s="472"/>
      <c r="AN19" s="472" t="s">
        <v>18</v>
      </c>
      <c r="AO19" s="472"/>
      <c r="AP19" s="472" t="s">
        <v>79</v>
      </c>
      <c r="AQ19" s="472"/>
      <c r="AR19" s="472" t="s">
        <v>18</v>
      </c>
      <c r="AS19" s="472"/>
      <c r="AT19" s="472" t="s">
        <v>79</v>
      </c>
      <c r="AU19" s="472"/>
      <c r="AV19" s="472" t="s">
        <v>18</v>
      </c>
      <c r="AW19" s="472"/>
      <c r="AX19" s="472" t="s">
        <v>79</v>
      </c>
      <c r="AY19" s="472"/>
      <c r="AZ19" s="472" t="s">
        <v>18</v>
      </c>
      <c r="BA19" s="472"/>
    </row>
    <row r="20" spans="1:53">
      <c r="A20" s="499"/>
      <c r="B20" s="203" t="s">
        <v>334</v>
      </c>
      <c r="C20" s="203" t="s">
        <v>19</v>
      </c>
      <c r="D20" s="203" t="s">
        <v>334</v>
      </c>
      <c r="E20" s="203" t="s">
        <v>19</v>
      </c>
      <c r="F20" s="203" t="s">
        <v>334</v>
      </c>
      <c r="G20" s="203" t="s">
        <v>19</v>
      </c>
      <c r="H20" s="203" t="s">
        <v>334</v>
      </c>
      <c r="I20" s="203" t="s">
        <v>19</v>
      </c>
      <c r="J20" s="203" t="s">
        <v>334</v>
      </c>
      <c r="K20" s="203" t="s">
        <v>19</v>
      </c>
      <c r="L20" s="203" t="s">
        <v>334</v>
      </c>
      <c r="M20" s="203" t="s">
        <v>19</v>
      </c>
      <c r="N20" s="203" t="s">
        <v>334</v>
      </c>
      <c r="O20" s="203" t="s">
        <v>19</v>
      </c>
      <c r="P20" s="203" t="s">
        <v>334</v>
      </c>
      <c r="Q20" s="203" t="s">
        <v>19</v>
      </c>
      <c r="R20" s="203" t="s">
        <v>334</v>
      </c>
      <c r="S20" s="203" t="s">
        <v>19</v>
      </c>
      <c r="T20" s="203" t="s">
        <v>334</v>
      </c>
      <c r="U20" s="203" t="s">
        <v>19</v>
      </c>
      <c r="V20" s="203" t="s">
        <v>334</v>
      </c>
      <c r="W20" s="203" t="s">
        <v>19</v>
      </c>
      <c r="X20" s="203" t="s">
        <v>334</v>
      </c>
      <c r="Y20" s="203" t="s">
        <v>19</v>
      </c>
      <c r="Z20" s="203" t="s">
        <v>334</v>
      </c>
      <c r="AA20" s="203" t="s">
        <v>19</v>
      </c>
      <c r="AB20" s="203" t="s">
        <v>334</v>
      </c>
      <c r="AC20" s="203" t="s">
        <v>19</v>
      </c>
      <c r="AD20" s="203" t="s">
        <v>334</v>
      </c>
      <c r="AE20" s="203" t="s">
        <v>19</v>
      </c>
      <c r="AF20" s="203" t="s">
        <v>334</v>
      </c>
      <c r="AG20" s="203" t="s">
        <v>19</v>
      </c>
      <c r="AH20" s="203" t="s">
        <v>334</v>
      </c>
      <c r="AI20" s="203" t="s">
        <v>19</v>
      </c>
      <c r="AJ20" s="203" t="s">
        <v>334</v>
      </c>
      <c r="AK20" s="203" t="s">
        <v>19</v>
      </c>
      <c r="AL20" s="203" t="s">
        <v>334</v>
      </c>
      <c r="AM20" s="203" t="s">
        <v>19</v>
      </c>
      <c r="AN20" s="203" t="s">
        <v>334</v>
      </c>
      <c r="AO20" s="203" t="s">
        <v>19</v>
      </c>
      <c r="AP20" s="203" t="s">
        <v>334</v>
      </c>
      <c r="AQ20" s="203" t="s">
        <v>19</v>
      </c>
      <c r="AR20" s="203" t="s">
        <v>334</v>
      </c>
      <c r="AS20" s="203" t="s">
        <v>19</v>
      </c>
      <c r="AT20" s="203" t="s">
        <v>334</v>
      </c>
      <c r="AU20" s="203" t="s">
        <v>19</v>
      </c>
      <c r="AV20" s="203" t="s">
        <v>334</v>
      </c>
      <c r="AW20" s="203" t="s">
        <v>19</v>
      </c>
      <c r="AX20" s="203" t="s">
        <v>334</v>
      </c>
      <c r="AY20" s="203" t="s">
        <v>19</v>
      </c>
      <c r="AZ20" s="203" t="s">
        <v>334</v>
      </c>
      <c r="BA20" s="203" t="s">
        <v>19</v>
      </c>
    </row>
    <row r="21" spans="1:53">
      <c r="A21" s="204" t="s">
        <v>144</v>
      </c>
      <c r="B21" s="201">
        <v>1370</v>
      </c>
      <c r="C21" s="201">
        <v>1432</v>
      </c>
      <c r="D21" s="44">
        <v>59.204839999999997</v>
      </c>
      <c r="E21" s="44">
        <v>61.248930999999999</v>
      </c>
      <c r="F21" s="201">
        <v>1470</v>
      </c>
      <c r="G21" s="201">
        <v>1572</v>
      </c>
      <c r="H21" s="44">
        <v>57.377049</v>
      </c>
      <c r="I21" s="44">
        <v>59.097743999999999</v>
      </c>
      <c r="J21" s="201">
        <v>1868</v>
      </c>
      <c r="K21" s="201">
        <v>1908</v>
      </c>
      <c r="L21" s="44">
        <v>57.976412000000003</v>
      </c>
      <c r="M21" s="44">
        <v>57.452575000000003</v>
      </c>
      <c r="N21" s="201">
        <v>1547</v>
      </c>
      <c r="O21" s="201">
        <v>1748</v>
      </c>
      <c r="P21" s="44">
        <v>56.833210999999999</v>
      </c>
      <c r="Q21" s="44">
        <v>59.496256000000002</v>
      </c>
      <c r="R21" s="201">
        <v>2320</v>
      </c>
      <c r="S21" s="201">
        <v>2514</v>
      </c>
      <c r="T21" s="44">
        <v>58.276814999999999</v>
      </c>
      <c r="U21" s="44">
        <v>59.194726000000003</v>
      </c>
      <c r="V21" s="201">
        <v>3285</v>
      </c>
      <c r="W21" s="201">
        <v>3471</v>
      </c>
      <c r="X21" s="44">
        <v>62.074829999999999</v>
      </c>
      <c r="Y21" s="44">
        <v>63.385683</v>
      </c>
      <c r="Z21" s="201">
        <v>4161</v>
      </c>
      <c r="AA21" s="201">
        <v>4324</v>
      </c>
      <c r="AB21" s="44">
        <v>60.251955000000002</v>
      </c>
      <c r="AC21" s="44">
        <v>62.976987999999999</v>
      </c>
      <c r="AD21" s="201">
        <v>4191</v>
      </c>
      <c r="AE21" s="201">
        <v>4532</v>
      </c>
      <c r="AF21" s="44">
        <v>57.798924</v>
      </c>
      <c r="AG21" s="44">
        <v>58.956679999999999</v>
      </c>
      <c r="AH21" s="201">
        <v>3472</v>
      </c>
      <c r="AI21" s="201">
        <v>3562</v>
      </c>
      <c r="AJ21" s="44">
        <v>56.501221000000001</v>
      </c>
      <c r="AK21" s="44">
        <v>57.119948999999998</v>
      </c>
      <c r="AL21" s="201">
        <v>2364</v>
      </c>
      <c r="AM21" s="201">
        <v>2435</v>
      </c>
      <c r="AN21" s="44">
        <v>48.136836000000002</v>
      </c>
      <c r="AO21" s="44">
        <v>48.132041999999998</v>
      </c>
      <c r="AP21" s="201">
        <v>2322</v>
      </c>
      <c r="AQ21" s="201">
        <v>2326</v>
      </c>
      <c r="AR21" s="44">
        <v>45.263157999999997</v>
      </c>
      <c r="AS21" s="44">
        <v>45.349970999999996</v>
      </c>
      <c r="AT21" s="201">
        <v>2521</v>
      </c>
      <c r="AU21" s="201">
        <v>2614</v>
      </c>
      <c r="AV21" s="44">
        <f t="shared" ref="AV21:AW26" si="1">AT21/AT$26*100</f>
        <v>42.991132332878578</v>
      </c>
      <c r="AW21" s="44">
        <f t="shared" si="1"/>
        <v>44.1106986162673</v>
      </c>
      <c r="AX21" s="201">
        <v>1898</v>
      </c>
      <c r="AY21" s="201">
        <v>1948</v>
      </c>
      <c r="AZ21" s="44">
        <v>42.594254999999997</v>
      </c>
      <c r="BA21" s="44">
        <v>44.699402999999997</v>
      </c>
    </row>
    <row r="22" spans="1:53">
      <c r="A22" s="204" t="s">
        <v>330</v>
      </c>
      <c r="B22" s="201">
        <v>564</v>
      </c>
      <c r="C22" s="201">
        <v>586</v>
      </c>
      <c r="D22" s="44">
        <v>24.373379</v>
      </c>
      <c r="E22" s="44">
        <v>25.064157000000002</v>
      </c>
      <c r="F22" s="201">
        <v>647</v>
      </c>
      <c r="G22" s="201">
        <v>743</v>
      </c>
      <c r="H22" s="44">
        <v>25.253708</v>
      </c>
      <c r="I22" s="44">
        <v>27.932331000000001</v>
      </c>
      <c r="J22" s="201">
        <v>851</v>
      </c>
      <c r="K22" s="201">
        <v>1014</v>
      </c>
      <c r="L22" s="44">
        <v>26.412165999999999</v>
      </c>
      <c r="M22" s="44">
        <v>30.532972000000001</v>
      </c>
      <c r="N22" s="201">
        <v>722</v>
      </c>
      <c r="O22" s="201">
        <v>835</v>
      </c>
      <c r="P22" s="44">
        <v>26.524614</v>
      </c>
      <c r="Q22" s="44">
        <v>28.420694000000001</v>
      </c>
      <c r="R22" s="201">
        <v>1120</v>
      </c>
      <c r="S22" s="201">
        <v>1291</v>
      </c>
      <c r="T22" s="44">
        <v>28.133635000000002</v>
      </c>
      <c r="U22" s="44">
        <v>30.397928</v>
      </c>
      <c r="V22" s="201">
        <v>1404</v>
      </c>
      <c r="W22" s="201">
        <v>1536</v>
      </c>
      <c r="X22" s="44">
        <v>26.530612000000001</v>
      </c>
      <c r="Y22" s="44">
        <v>28.049671</v>
      </c>
      <c r="Z22" s="201">
        <v>2100</v>
      </c>
      <c r="AA22" s="201">
        <v>2103</v>
      </c>
      <c r="AB22" s="44">
        <v>30.408341</v>
      </c>
      <c r="AC22" s="44">
        <v>30.629187000000002</v>
      </c>
      <c r="AD22" s="201">
        <v>2431</v>
      </c>
      <c r="AE22" s="201">
        <v>2672</v>
      </c>
      <c r="AF22" s="44">
        <v>33.526409999999998</v>
      </c>
      <c r="AG22" s="44">
        <v>34.759984000000003</v>
      </c>
      <c r="AH22" s="201">
        <v>2178</v>
      </c>
      <c r="AI22" s="201">
        <v>2333</v>
      </c>
      <c r="AJ22" s="44">
        <v>35.443449999999999</v>
      </c>
      <c r="AK22" s="44">
        <v>37.411802000000002</v>
      </c>
      <c r="AL22" s="201">
        <v>2127</v>
      </c>
      <c r="AM22" s="201">
        <v>2326</v>
      </c>
      <c r="AN22" s="44">
        <v>43.310935000000001</v>
      </c>
      <c r="AO22" s="44">
        <v>45.977466</v>
      </c>
      <c r="AP22" s="201">
        <v>2364</v>
      </c>
      <c r="AQ22" s="201">
        <v>2466</v>
      </c>
      <c r="AR22" s="44">
        <v>46.081871</v>
      </c>
      <c r="AS22" s="44">
        <v>48.079548000000003</v>
      </c>
      <c r="AT22" s="201">
        <v>2733</v>
      </c>
      <c r="AU22" s="201">
        <v>2816</v>
      </c>
      <c r="AV22" s="44">
        <f t="shared" si="1"/>
        <v>46.606412005457024</v>
      </c>
      <c r="AW22" s="44">
        <f t="shared" si="1"/>
        <v>47.519406007424905</v>
      </c>
      <c r="AX22" s="201">
        <v>2083</v>
      </c>
      <c r="AY22" s="201">
        <v>2048</v>
      </c>
      <c r="AZ22" s="44">
        <v>46.745961000000001</v>
      </c>
      <c r="BA22" s="44">
        <v>46.994033999999999</v>
      </c>
    </row>
    <row r="23" spans="1:53">
      <c r="A23" s="204" t="s">
        <v>331</v>
      </c>
      <c r="B23" s="201">
        <v>180</v>
      </c>
      <c r="C23" s="201">
        <v>163</v>
      </c>
      <c r="D23" s="44">
        <v>7.7787381</v>
      </c>
      <c r="E23" s="44">
        <v>6.9717707000000004</v>
      </c>
      <c r="F23" s="201">
        <v>224</v>
      </c>
      <c r="G23" s="201">
        <v>212</v>
      </c>
      <c r="H23" s="44">
        <v>8.7431693999999993</v>
      </c>
      <c r="I23" s="44">
        <v>7.9699248000000003</v>
      </c>
      <c r="J23" s="201">
        <v>234</v>
      </c>
      <c r="K23" s="201">
        <v>202</v>
      </c>
      <c r="L23" s="44">
        <v>7.2625697999999996</v>
      </c>
      <c r="M23" s="44">
        <v>6.0825053000000002</v>
      </c>
      <c r="N23" s="201">
        <v>170</v>
      </c>
      <c r="O23" s="201">
        <v>191</v>
      </c>
      <c r="P23" s="44">
        <v>6.2454077999999997</v>
      </c>
      <c r="Q23" s="44">
        <v>6.5010211</v>
      </c>
      <c r="R23" s="201">
        <v>289</v>
      </c>
      <c r="S23" s="201">
        <v>274</v>
      </c>
      <c r="T23" s="44">
        <v>7.2594824999999998</v>
      </c>
      <c r="U23" s="44">
        <v>6.4516128999999998</v>
      </c>
      <c r="V23" s="201">
        <v>233</v>
      </c>
      <c r="W23" s="201">
        <v>235</v>
      </c>
      <c r="X23" s="44">
        <v>4.4028723000000003</v>
      </c>
      <c r="Y23" s="44">
        <v>4.2914535999999996</v>
      </c>
      <c r="Z23" s="201">
        <v>239</v>
      </c>
      <c r="AA23" s="201">
        <v>225</v>
      </c>
      <c r="AB23" s="44">
        <v>3.4607587999999998</v>
      </c>
      <c r="AC23" s="44">
        <v>3.2770172</v>
      </c>
      <c r="AD23" s="201">
        <v>222</v>
      </c>
      <c r="AE23" s="201">
        <v>209</v>
      </c>
      <c r="AF23" s="44">
        <v>3.0616466999999998</v>
      </c>
      <c r="AG23" s="44">
        <v>2.7188759999999998</v>
      </c>
      <c r="AH23" s="201">
        <v>114</v>
      </c>
      <c r="AI23" s="201">
        <v>101</v>
      </c>
      <c r="AJ23" s="44">
        <v>1.8551667999999999</v>
      </c>
      <c r="AK23" s="44">
        <v>1.6196280000000001</v>
      </c>
      <c r="AL23" s="201">
        <v>200</v>
      </c>
      <c r="AM23" s="201">
        <v>159</v>
      </c>
      <c r="AN23" s="44">
        <v>4.0724903000000001</v>
      </c>
      <c r="AO23" s="44">
        <v>3.1429136</v>
      </c>
      <c r="AP23" s="201">
        <v>171</v>
      </c>
      <c r="AQ23" s="201">
        <v>168</v>
      </c>
      <c r="AR23" s="44">
        <v>3.3333333000000001</v>
      </c>
      <c r="AS23" s="44">
        <v>3.2754922999999998</v>
      </c>
      <c r="AT23" s="201">
        <v>293</v>
      </c>
      <c r="AU23" s="201">
        <v>296</v>
      </c>
      <c r="AV23" s="44">
        <f t="shared" si="1"/>
        <v>4.9965893587994543</v>
      </c>
      <c r="AW23" s="44">
        <f t="shared" si="1"/>
        <v>4.9949375632804589</v>
      </c>
      <c r="AX23" s="201">
        <v>257</v>
      </c>
      <c r="AY23" s="201">
        <v>245</v>
      </c>
      <c r="AZ23" s="44">
        <v>5.7675045000000003</v>
      </c>
      <c r="BA23" s="44">
        <v>5.6218449000000001</v>
      </c>
    </row>
    <row r="24" spans="1:53">
      <c r="A24" s="204" t="s">
        <v>332</v>
      </c>
      <c r="B24" s="201">
        <v>137</v>
      </c>
      <c r="C24" s="201">
        <v>100</v>
      </c>
      <c r="D24" s="44">
        <v>5.9204840000000001</v>
      </c>
      <c r="E24" s="44">
        <v>4.2771600000000003</v>
      </c>
      <c r="F24" s="201">
        <v>166</v>
      </c>
      <c r="G24" s="201">
        <v>99</v>
      </c>
      <c r="H24" s="44">
        <v>6.4793130000000003</v>
      </c>
      <c r="I24" s="44">
        <v>3.7218045000000002</v>
      </c>
      <c r="J24" s="201">
        <v>190</v>
      </c>
      <c r="K24" s="201">
        <v>118</v>
      </c>
      <c r="L24" s="44">
        <v>5.8969583999999999</v>
      </c>
      <c r="M24" s="44">
        <v>3.5531465999999998</v>
      </c>
      <c r="N24" s="201">
        <v>229</v>
      </c>
      <c r="O24" s="201">
        <v>112</v>
      </c>
      <c r="P24" s="44">
        <v>8.4129316999999997</v>
      </c>
      <c r="Q24" s="44">
        <v>3.8121171</v>
      </c>
      <c r="R24" s="201">
        <v>245</v>
      </c>
      <c r="S24" s="201">
        <v>160</v>
      </c>
      <c r="T24" s="44">
        <v>6.1542326000000003</v>
      </c>
      <c r="U24" s="44">
        <v>3.7673652</v>
      </c>
      <c r="V24" s="201">
        <v>365</v>
      </c>
      <c r="W24" s="201">
        <v>230</v>
      </c>
      <c r="X24" s="44">
        <v>6.8972033000000001</v>
      </c>
      <c r="Y24" s="44">
        <v>4.2001461000000004</v>
      </c>
      <c r="Z24" s="201">
        <v>400</v>
      </c>
      <c r="AA24" s="201">
        <v>213</v>
      </c>
      <c r="AB24" s="44">
        <v>5.7920648999999997</v>
      </c>
      <c r="AC24" s="44">
        <v>3.1022428999999998</v>
      </c>
      <c r="AD24" s="201">
        <v>396</v>
      </c>
      <c r="AE24" s="201">
        <v>261</v>
      </c>
      <c r="AF24" s="44">
        <v>5.4613157000000001</v>
      </c>
      <c r="AG24" s="44">
        <v>3.3953427999999999</v>
      </c>
      <c r="AH24" s="201">
        <v>364</v>
      </c>
      <c r="AI24" s="201">
        <v>227</v>
      </c>
      <c r="AJ24" s="44">
        <v>5.9235151000000004</v>
      </c>
      <c r="AK24" s="44">
        <v>3.6401539000000001</v>
      </c>
      <c r="AL24" s="201">
        <v>205</v>
      </c>
      <c r="AM24" s="201">
        <v>124</v>
      </c>
      <c r="AN24" s="44">
        <v>4.1743025999999999</v>
      </c>
      <c r="AO24" s="44">
        <v>2.4510773000000001</v>
      </c>
      <c r="AP24" s="201">
        <v>272</v>
      </c>
      <c r="AQ24" s="201">
        <v>152</v>
      </c>
      <c r="AR24" s="44">
        <v>5.3021441999999999</v>
      </c>
      <c r="AS24" s="44">
        <v>2.9635406999999998</v>
      </c>
      <c r="AT24" s="201">
        <v>313</v>
      </c>
      <c r="AU24" s="201">
        <v>198</v>
      </c>
      <c r="AV24" s="44">
        <f t="shared" si="1"/>
        <v>5.3376534788540244</v>
      </c>
      <c r="AW24" s="44">
        <f t="shared" si="1"/>
        <v>3.341208234897064</v>
      </c>
      <c r="AX24" s="201">
        <v>204</v>
      </c>
      <c r="AY24" s="201">
        <v>106</v>
      </c>
      <c r="AZ24" s="44">
        <v>4.5780969000000002</v>
      </c>
      <c r="BA24" s="44">
        <v>2.4323084000000001</v>
      </c>
    </row>
    <row r="25" spans="1:53">
      <c r="A25" s="204" t="s">
        <v>333</v>
      </c>
      <c r="B25" s="201">
        <v>63</v>
      </c>
      <c r="C25" s="201">
        <v>57</v>
      </c>
      <c r="D25" s="44">
        <v>2.7225583000000002</v>
      </c>
      <c r="E25" s="44">
        <v>2.4379811999999998</v>
      </c>
      <c r="F25" s="201">
        <v>55</v>
      </c>
      <c r="G25" s="201">
        <v>34</v>
      </c>
      <c r="H25" s="44">
        <v>2.1467603</v>
      </c>
      <c r="I25" s="44">
        <v>1.2781955</v>
      </c>
      <c r="J25" s="201">
        <v>79</v>
      </c>
      <c r="K25" s="201">
        <v>79</v>
      </c>
      <c r="L25" s="44">
        <v>2.4518932000000002</v>
      </c>
      <c r="M25" s="44">
        <v>2.3788016000000001</v>
      </c>
      <c r="N25" s="201">
        <v>54</v>
      </c>
      <c r="O25" s="201">
        <v>52</v>
      </c>
      <c r="P25" s="44">
        <v>1.9838354</v>
      </c>
      <c r="Q25" s="44">
        <v>1.7699115000000001</v>
      </c>
      <c r="R25" s="201">
        <v>7</v>
      </c>
      <c r="S25" s="201">
        <v>8</v>
      </c>
      <c r="T25" s="44">
        <v>0.17583521999999999</v>
      </c>
      <c r="U25" s="44">
        <v>0.18836826000000001</v>
      </c>
      <c r="V25" s="201">
        <v>5</v>
      </c>
      <c r="W25" s="201">
        <v>4</v>
      </c>
      <c r="X25" s="44">
        <v>9.4482239999999995E-2</v>
      </c>
      <c r="Y25" s="44">
        <v>7.3046020000000003E-2</v>
      </c>
      <c r="Z25" s="201">
        <v>6</v>
      </c>
      <c r="AA25" s="201">
        <v>1</v>
      </c>
      <c r="AB25" s="44">
        <v>8.6880970000000002E-2</v>
      </c>
      <c r="AC25" s="44">
        <v>1.4564519999999999E-2</v>
      </c>
      <c r="AD25" s="201">
        <v>11</v>
      </c>
      <c r="AE25" s="201">
        <v>13</v>
      </c>
      <c r="AF25" s="44">
        <v>0.15170321</v>
      </c>
      <c r="AG25" s="44">
        <v>0.16911668999999999</v>
      </c>
      <c r="AH25" s="201">
        <v>17</v>
      </c>
      <c r="AI25" s="201">
        <v>13</v>
      </c>
      <c r="AJ25" s="44">
        <v>0.27664768000000001</v>
      </c>
      <c r="AK25" s="44">
        <v>0.20846697</v>
      </c>
      <c r="AL25" s="201">
        <v>15</v>
      </c>
      <c r="AM25" s="201">
        <v>15</v>
      </c>
      <c r="AN25" s="44">
        <v>0.30543677000000002</v>
      </c>
      <c r="AO25" s="44">
        <v>0.29650127999999998</v>
      </c>
      <c r="AP25" s="201">
        <v>1</v>
      </c>
      <c r="AQ25" s="201">
        <v>17</v>
      </c>
      <c r="AR25" s="44">
        <v>1.9493179999999999E-2</v>
      </c>
      <c r="AS25" s="44">
        <v>0.33144863000000002</v>
      </c>
      <c r="AT25" s="201">
        <v>4</v>
      </c>
      <c r="AU25" s="201">
        <v>2</v>
      </c>
      <c r="AV25" s="44">
        <f t="shared" si="1"/>
        <v>6.8212824010914053E-2</v>
      </c>
      <c r="AW25" s="44">
        <f t="shared" si="1"/>
        <v>3.3749578130273371E-2</v>
      </c>
      <c r="AX25" s="201">
        <v>14</v>
      </c>
      <c r="AY25" s="201">
        <v>11</v>
      </c>
      <c r="AZ25" s="44">
        <v>0.31418311999999998</v>
      </c>
      <c r="BA25" s="44">
        <v>0.25240936000000003</v>
      </c>
    </row>
    <row r="26" spans="1:53">
      <c r="A26" s="204" t="s">
        <v>17</v>
      </c>
      <c r="B26" s="201">
        <v>2314</v>
      </c>
      <c r="C26" s="201">
        <v>2338</v>
      </c>
      <c r="D26" s="44">
        <v>100</v>
      </c>
      <c r="E26" s="44">
        <v>100</v>
      </c>
      <c r="F26" s="201">
        <v>2562</v>
      </c>
      <c r="G26" s="201">
        <v>2660</v>
      </c>
      <c r="H26" s="44">
        <v>100</v>
      </c>
      <c r="I26" s="44">
        <v>100</v>
      </c>
      <c r="J26" s="201">
        <v>3222</v>
      </c>
      <c r="K26" s="201">
        <v>3321</v>
      </c>
      <c r="L26" s="44">
        <v>100</v>
      </c>
      <c r="M26" s="44">
        <v>100</v>
      </c>
      <c r="N26" s="201">
        <v>2722</v>
      </c>
      <c r="O26" s="201">
        <v>2938</v>
      </c>
      <c r="P26" s="44">
        <v>100</v>
      </c>
      <c r="Q26" s="44">
        <v>100</v>
      </c>
      <c r="R26" s="201">
        <v>3981</v>
      </c>
      <c r="S26" s="201">
        <v>4247</v>
      </c>
      <c r="T26" s="44">
        <v>100</v>
      </c>
      <c r="U26" s="44">
        <v>100</v>
      </c>
      <c r="V26" s="201">
        <v>5292</v>
      </c>
      <c r="W26" s="201">
        <v>5476</v>
      </c>
      <c r="X26" s="44">
        <v>100</v>
      </c>
      <c r="Y26" s="44">
        <v>100</v>
      </c>
      <c r="Z26" s="201">
        <v>6906</v>
      </c>
      <c r="AA26" s="201">
        <v>6866</v>
      </c>
      <c r="AB26" s="44">
        <v>100</v>
      </c>
      <c r="AC26" s="44">
        <v>100</v>
      </c>
      <c r="AD26" s="201">
        <v>7251</v>
      </c>
      <c r="AE26" s="201">
        <v>7687</v>
      </c>
      <c r="AF26" s="44">
        <v>100</v>
      </c>
      <c r="AG26" s="44">
        <v>100</v>
      </c>
      <c r="AH26" s="201">
        <v>6145</v>
      </c>
      <c r="AI26" s="201">
        <v>6236</v>
      </c>
      <c r="AJ26" s="44">
        <v>100</v>
      </c>
      <c r="AK26" s="44">
        <v>100</v>
      </c>
      <c r="AL26" s="201">
        <v>4911</v>
      </c>
      <c r="AM26" s="201">
        <v>5059</v>
      </c>
      <c r="AN26" s="44">
        <v>100</v>
      </c>
      <c r="AO26" s="44">
        <v>100</v>
      </c>
      <c r="AP26" s="201">
        <v>5130</v>
      </c>
      <c r="AQ26" s="201">
        <v>5129</v>
      </c>
      <c r="AR26" s="44">
        <v>100</v>
      </c>
      <c r="AS26" s="44">
        <v>100</v>
      </c>
      <c r="AT26" s="201">
        <v>5864</v>
      </c>
      <c r="AU26" s="201">
        <v>5926</v>
      </c>
      <c r="AV26" s="44">
        <f t="shared" si="1"/>
        <v>100</v>
      </c>
      <c r="AW26" s="44">
        <f t="shared" si="1"/>
        <v>100</v>
      </c>
      <c r="AX26" s="201">
        <v>4456</v>
      </c>
      <c r="AY26" s="201">
        <v>4358</v>
      </c>
      <c r="AZ26" s="44">
        <v>100</v>
      </c>
      <c r="BA26" s="44">
        <v>100</v>
      </c>
    </row>
    <row r="27" spans="1:53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  <c r="W27" s="434"/>
      <c r="X27" s="434"/>
      <c r="Y27" s="434"/>
      <c r="Z27" s="434"/>
      <c r="AA27" s="434"/>
      <c r="AB27" s="434"/>
      <c r="AC27" s="434"/>
      <c r="AD27" s="434"/>
      <c r="AE27" s="434"/>
      <c r="AF27" s="434"/>
      <c r="AG27" s="434"/>
      <c r="AH27" s="434"/>
      <c r="AI27" s="434"/>
      <c r="AJ27" s="434"/>
      <c r="AK27" s="434"/>
      <c r="AL27" s="434"/>
      <c r="AM27" s="434"/>
      <c r="AN27" s="434"/>
      <c r="AO27" s="434"/>
      <c r="AP27" s="434"/>
      <c r="AQ27" s="434"/>
      <c r="AR27" s="434"/>
      <c r="AS27" s="434"/>
      <c r="AT27" s="434"/>
      <c r="AU27" s="434"/>
      <c r="AV27" s="434"/>
      <c r="AW27" s="434"/>
      <c r="AX27" s="434"/>
      <c r="AY27" s="434"/>
      <c r="AZ27" s="434"/>
      <c r="BA27" s="434"/>
    </row>
    <row r="29" spans="1:53" s="183" customFormat="1">
      <c r="A29" s="437" t="s">
        <v>818</v>
      </c>
      <c r="B29" s="437"/>
      <c r="C29" s="437"/>
      <c r="D29" s="437"/>
      <c r="E29" s="437"/>
      <c r="F29" s="437"/>
      <c r="G29" s="437"/>
      <c r="H29" s="437"/>
      <c r="I29" s="437"/>
      <c r="J29" s="437"/>
      <c r="K29" s="437"/>
      <c r="L29" s="437"/>
      <c r="M29" s="437"/>
    </row>
    <row r="30" spans="1:53" s="388" customFormat="1">
      <c r="A30" s="431" t="s">
        <v>815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53" s="183" customFormat="1"/>
    <row r="32" spans="1:53">
      <c r="A32" s="517" t="s">
        <v>143</v>
      </c>
      <c r="B32" s="507" t="s">
        <v>0</v>
      </c>
      <c r="C32" s="489">
        <v>2015</v>
      </c>
      <c r="D32" s="489"/>
      <c r="E32" s="489">
        <v>2017</v>
      </c>
      <c r="F32" s="489"/>
      <c r="AT32" s="35"/>
    </row>
    <row r="33" spans="1:49" ht="30">
      <c r="A33" s="517"/>
      <c r="B33" s="507"/>
      <c r="C33" s="190" t="s">
        <v>44</v>
      </c>
      <c r="D33" s="190" t="s">
        <v>45</v>
      </c>
      <c r="E33" s="190" t="s">
        <v>44</v>
      </c>
      <c r="F33" s="190" t="s">
        <v>45</v>
      </c>
      <c r="H33" s="85"/>
      <c r="I33" s="85"/>
      <c r="AO33" s="70"/>
      <c r="AP33" s="70"/>
      <c r="AQ33" s="206"/>
      <c r="AR33" s="206"/>
      <c r="AS33" s="206"/>
      <c r="AT33" s="232"/>
      <c r="AU33" s="70"/>
      <c r="AV33" s="70"/>
      <c r="AW33" s="70"/>
    </row>
    <row r="34" spans="1:49">
      <c r="A34" s="518" t="s">
        <v>144</v>
      </c>
      <c r="B34" s="89" t="s">
        <v>334</v>
      </c>
      <c r="C34" s="345">
        <v>0.36290939999999999</v>
      </c>
      <c r="D34" s="345">
        <v>9.6197999999999995E-3</v>
      </c>
      <c r="E34" s="345">
        <v>0.36152479999999998</v>
      </c>
      <c r="F34" s="345">
        <v>9.9667999999999996E-3</v>
      </c>
      <c r="H34" s="10"/>
      <c r="I34" s="12"/>
      <c r="AO34" s="70"/>
      <c r="AP34" s="233"/>
      <c r="AQ34" s="234"/>
      <c r="AR34" s="234"/>
      <c r="AS34" s="234"/>
      <c r="AT34" s="234"/>
      <c r="AU34" s="70"/>
      <c r="AV34" s="70"/>
      <c r="AW34" s="70"/>
    </row>
    <row r="35" spans="1:49">
      <c r="A35" s="518"/>
      <c r="B35" s="89" t="s">
        <v>19</v>
      </c>
      <c r="C35" s="345">
        <v>0.35910910000000001</v>
      </c>
      <c r="D35" s="345">
        <v>9.4052000000000007E-3</v>
      </c>
      <c r="E35" s="345">
        <v>0.37787130000000002</v>
      </c>
      <c r="F35" s="345">
        <v>9.3612999999999995E-3</v>
      </c>
      <c r="H35" s="10"/>
      <c r="I35" s="12"/>
      <c r="AO35" s="70"/>
      <c r="AP35" s="233"/>
      <c r="AQ35" s="234"/>
      <c r="AR35" s="234"/>
      <c r="AS35" s="234"/>
      <c r="AT35" s="234"/>
      <c r="AU35" s="70"/>
      <c r="AV35" s="70"/>
      <c r="AW35" s="18"/>
    </row>
    <row r="36" spans="1:49">
      <c r="A36" s="518" t="s">
        <v>330</v>
      </c>
      <c r="B36" s="89" t="s">
        <v>334</v>
      </c>
      <c r="C36" s="345">
        <v>0.51310889999999998</v>
      </c>
      <c r="D36" s="345">
        <v>9.9065999999999998E-3</v>
      </c>
      <c r="E36" s="345">
        <v>0.51459160000000004</v>
      </c>
      <c r="F36" s="345">
        <v>1.02927E-2</v>
      </c>
      <c r="H36" s="10"/>
      <c r="I36" s="12"/>
      <c r="AO36" s="70"/>
      <c r="AP36" s="233"/>
      <c r="AQ36" s="234"/>
      <c r="AR36" s="234"/>
      <c r="AS36" s="234"/>
      <c r="AT36" s="234"/>
      <c r="AU36" s="70"/>
      <c r="AV36" s="70"/>
      <c r="AW36" s="18"/>
    </row>
    <row r="37" spans="1:49">
      <c r="A37" s="518"/>
      <c r="B37" s="89" t="s">
        <v>19</v>
      </c>
      <c r="C37" s="345">
        <v>0.53664900000000004</v>
      </c>
      <c r="D37" s="345">
        <v>1.01315E-2</v>
      </c>
      <c r="E37" s="345">
        <v>0.52080919999999997</v>
      </c>
      <c r="F37" s="345">
        <v>1.01399E-2</v>
      </c>
      <c r="H37" s="10"/>
      <c r="I37" s="12"/>
      <c r="AO37" s="70"/>
      <c r="AP37" s="233"/>
      <c r="AQ37" s="234"/>
      <c r="AR37" s="234"/>
      <c r="AS37" s="234"/>
      <c r="AT37" s="234"/>
      <c r="AU37" s="70"/>
      <c r="AV37" s="70"/>
      <c r="AW37" s="18"/>
    </row>
    <row r="38" spans="1:49">
      <c r="A38" s="518" t="s">
        <v>331</v>
      </c>
      <c r="B38" s="89" t="s">
        <v>334</v>
      </c>
      <c r="C38" s="345">
        <v>6.4583299999999996E-2</v>
      </c>
      <c r="D38" s="345">
        <v>5.6996E-3</v>
      </c>
      <c r="E38" s="345">
        <v>6.7572599999999997E-2</v>
      </c>
      <c r="F38" s="345">
        <v>5.9353000000000001E-3</v>
      </c>
      <c r="H38" s="10"/>
      <c r="I38" s="12"/>
      <c r="AO38" s="70"/>
      <c r="AP38" s="233"/>
      <c r="AQ38" s="234"/>
      <c r="AR38" s="234"/>
      <c r="AS38" s="234"/>
      <c r="AT38" s="234"/>
      <c r="AU38" s="70"/>
      <c r="AV38" s="70"/>
      <c r="AW38" s="18"/>
    </row>
    <row r="39" spans="1:49">
      <c r="A39" s="518"/>
      <c r="B39" s="89" t="s">
        <v>19</v>
      </c>
      <c r="C39" s="345">
        <v>6.22418E-2</v>
      </c>
      <c r="D39" s="345">
        <v>5.9132999999999998E-3</v>
      </c>
      <c r="E39" s="345">
        <v>7.0469699999999996E-2</v>
      </c>
      <c r="F39" s="345">
        <v>6.4767000000000002E-3</v>
      </c>
      <c r="H39" s="10"/>
      <c r="I39" s="12"/>
      <c r="AO39" s="70"/>
      <c r="AP39" s="233"/>
      <c r="AQ39" s="234"/>
      <c r="AR39" s="234"/>
      <c r="AS39" s="234"/>
      <c r="AT39" s="234"/>
      <c r="AU39" s="70"/>
      <c r="AV39" s="70"/>
      <c r="AW39" s="70"/>
    </row>
    <row r="40" spans="1:49">
      <c r="A40" s="518" t="s">
        <v>332</v>
      </c>
      <c r="B40" s="89" t="s">
        <v>334</v>
      </c>
      <c r="C40" s="345">
        <v>5.8145599999999999E-2</v>
      </c>
      <c r="D40" s="345">
        <v>4.8735000000000002E-3</v>
      </c>
      <c r="E40" s="345">
        <v>5.3642500000000003E-2</v>
      </c>
      <c r="F40" s="345">
        <v>4.6975999999999997E-3</v>
      </c>
      <c r="H40" s="10"/>
      <c r="I40" s="12"/>
      <c r="AO40" s="70"/>
      <c r="AP40" s="70"/>
      <c r="AQ40" s="70"/>
      <c r="AR40" s="70"/>
      <c r="AS40" s="70"/>
      <c r="AT40" s="70"/>
      <c r="AU40" s="70"/>
      <c r="AV40" s="70"/>
      <c r="AW40" s="18"/>
    </row>
    <row r="41" spans="1:49">
      <c r="A41" s="518"/>
      <c r="B41" s="89" t="s">
        <v>19</v>
      </c>
      <c r="C41" s="345">
        <v>4.1630500000000001E-2</v>
      </c>
      <c r="D41" s="345">
        <v>4.5666999999999999E-3</v>
      </c>
      <c r="E41" s="345">
        <v>2.93847E-2</v>
      </c>
      <c r="F41" s="345">
        <v>3.3449E-3</v>
      </c>
      <c r="H41" s="10"/>
      <c r="I41" s="12"/>
      <c r="AO41" s="70"/>
      <c r="AP41" s="70"/>
      <c r="AQ41" s="70"/>
      <c r="AR41" s="70"/>
      <c r="AS41" s="70"/>
      <c r="AT41" s="70"/>
      <c r="AU41" s="70"/>
      <c r="AV41" s="70"/>
      <c r="AW41" s="70"/>
    </row>
    <row r="42" spans="1:49">
      <c r="A42" s="518" t="s">
        <v>333</v>
      </c>
      <c r="B42" s="89" t="s">
        <v>334</v>
      </c>
      <c r="C42" s="345">
        <v>1.2527E-3</v>
      </c>
      <c r="D42" s="345">
        <v>7.4169999999999998E-4</v>
      </c>
      <c r="E42" s="345">
        <v>2.6684999999999999E-3</v>
      </c>
      <c r="F42" s="345">
        <v>8.8599999999999996E-4</v>
      </c>
      <c r="H42" s="10"/>
      <c r="I42" s="12"/>
      <c r="AO42" s="70"/>
      <c r="AP42" s="70"/>
      <c r="AQ42" s="233"/>
      <c r="AR42" s="233"/>
      <c r="AS42" s="233"/>
      <c r="AT42" s="233"/>
      <c r="AU42" s="233"/>
      <c r="AV42" s="233"/>
      <c r="AW42" s="234"/>
    </row>
    <row r="43" spans="1:49">
      <c r="A43" s="518"/>
      <c r="B43" s="89" t="s">
        <v>19</v>
      </c>
      <c r="C43" s="345">
        <v>3.6959999999999998E-4</v>
      </c>
      <c r="D43" s="345">
        <v>3.2880000000000002E-4</v>
      </c>
      <c r="E43" s="345">
        <v>1.4651E-3</v>
      </c>
      <c r="F43" s="345">
        <v>5.8750000000000002E-4</v>
      </c>
      <c r="H43" s="10"/>
      <c r="I43" s="12"/>
      <c r="AO43" s="70"/>
      <c r="AP43" s="206"/>
      <c r="AQ43" s="234"/>
      <c r="AR43" s="234"/>
      <c r="AS43" s="234"/>
      <c r="AT43" s="234"/>
      <c r="AU43" s="234"/>
      <c r="AV43" s="234"/>
      <c r="AW43" s="234"/>
    </row>
    <row r="44" spans="1:49">
      <c r="A44" s="434" t="s">
        <v>610</v>
      </c>
      <c r="B44" s="434"/>
      <c r="C44" s="434"/>
      <c r="D44" s="434"/>
      <c r="E44" s="434"/>
      <c r="F44" s="434"/>
      <c r="AO44" s="70"/>
      <c r="AP44" s="206"/>
      <c r="AQ44" s="234"/>
      <c r="AR44" s="234"/>
      <c r="AS44" s="234"/>
      <c r="AT44" s="234"/>
      <c r="AU44" s="234"/>
      <c r="AV44" s="234"/>
      <c r="AW44" s="234"/>
    </row>
    <row r="45" spans="1:49">
      <c r="I45" s="85"/>
      <c r="AO45" s="70"/>
      <c r="AP45" s="70"/>
      <c r="AQ45" s="70"/>
      <c r="AR45" s="70"/>
      <c r="AS45" s="70"/>
      <c r="AT45" s="70"/>
      <c r="AU45" s="70"/>
      <c r="AV45" s="70"/>
      <c r="AW45" s="70"/>
    </row>
    <row r="46" spans="1:49">
      <c r="I46" s="85"/>
      <c r="AO46" s="70"/>
      <c r="AP46" s="70"/>
      <c r="AQ46" s="70"/>
      <c r="AR46" s="70"/>
      <c r="AS46" s="70"/>
      <c r="AT46" s="70"/>
      <c r="AU46" s="70"/>
      <c r="AV46" s="70"/>
      <c r="AW46" s="70"/>
    </row>
    <row r="47" spans="1:49">
      <c r="B47" s="85"/>
      <c r="C47" s="85"/>
      <c r="D47" s="85"/>
      <c r="E47" s="85"/>
      <c r="F47" s="85"/>
      <c r="I47" s="85"/>
    </row>
    <row r="48" spans="1:49">
      <c r="B48" s="85"/>
      <c r="C48" s="85"/>
      <c r="D48" s="85"/>
      <c r="E48" s="85"/>
      <c r="F48" s="85"/>
    </row>
  </sheetData>
  <mergeCells count="98">
    <mergeCell ref="A34:A35"/>
    <mergeCell ref="A36:A37"/>
    <mergeCell ref="A38:A39"/>
    <mergeCell ref="A40:A41"/>
    <mergeCell ref="A42:A43"/>
    <mergeCell ref="V4:Y4"/>
    <mergeCell ref="Z4:AC4"/>
    <mergeCell ref="AD4:AG4"/>
    <mergeCell ref="AH4:AK4"/>
    <mergeCell ref="A4:A6"/>
    <mergeCell ref="B4:E4"/>
    <mergeCell ref="F4:I4"/>
    <mergeCell ref="J4:M4"/>
    <mergeCell ref="N4:Q4"/>
    <mergeCell ref="AP4:AS4"/>
    <mergeCell ref="AT4:AW4"/>
    <mergeCell ref="AX4:BA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R4:U4"/>
    <mergeCell ref="AT5:AU5"/>
    <mergeCell ref="AV5:AW5"/>
    <mergeCell ref="AX5:AY5"/>
    <mergeCell ref="AZ5:BA5"/>
    <mergeCell ref="A1:M1"/>
    <mergeCell ref="AJ5:AK5"/>
    <mergeCell ref="AL5:AM5"/>
    <mergeCell ref="AN5:AO5"/>
    <mergeCell ref="AP5:AQ5"/>
    <mergeCell ref="AR5:AS5"/>
    <mergeCell ref="Z5:AA5"/>
    <mergeCell ref="AB5:AC5"/>
    <mergeCell ref="AD5:AE5"/>
    <mergeCell ref="AF5:AG5"/>
    <mergeCell ref="AH5:AI5"/>
    <mergeCell ref="AL4:AO4"/>
    <mergeCell ref="A15:M15"/>
    <mergeCell ref="A18:A20"/>
    <mergeCell ref="B18:E18"/>
    <mergeCell ref="F18:I18"/>
    <mergeCell ref="J18:M18"/>
    <mergeCell ref="B19:C19"/>
    <mergeCell ref="D19:E19"/>
    <mergeCell ref="F19:G19"/>
    <mergeCell ref="H19:I19"/>
    <mergeCell ref="J19:K19"/>
    <mergeCell ref="L19:M19"/>
    <mergeCell ref="N18:Q18"/>
    <mergeCell ref="R18:U18"/>
    <mergeCell ref="V18:Y18"/>
    <mergeCell ref="Z18:AC18"/>
    <mergeCell ref="AD18:AG18"/>
    <mergeCell ref="AH18:AK18"/>
    <mergeCell ref="AL18:AO18"/>
    <mergeCell ref="AP18:AS18"/>
    <mergeCell ref="AT18:AW18"/>
    <mergeCell ref="AX18:BA18"/>
    <mergeCell ref="A32:A33"/>
    <mergeCell ref="AT19:AU19"/>
    <mergeCell ref="AV19:AW19"/>
    <mergeCell ref="AX19:AY19"/>
    <mergeCell ref="AZ19:BA19"/>
    <mergeCell ref="AH19:AI19"/>
    <mergeCell ref="AJ19:AK19"/>
    <mergeCell ref="AL19:AM19"/>
    <mergeCell ref="AN19:AO19"/>
    <mergeCell ref="AP19:AQ19"/>
    <mergeCell ref="N19:O19"/>
    <mergeCell ref="P19:Q19"/>
    <mergeCell ref="R19:S19"/>
    <mergeCell ref="T19:U19"/>
    <mergeCell ref="V19:W19"/>
    <mergeCell ref="A44:F44"/>
    <mergeCell ref="A30:O30"/>
    <mergeCell ref="A16:O16"/>
    <mergeCell ref="A2:O2"/>
    <mergeCell ref="A27:BA27"/>
    <mergeCell ref="A13:BA13"/>
    <mergeCell ref="B32:B33"/>
    <mergeCell ref="C32:D32"/>
    <mergeCell ref="E32:F32"/>
    <mergeCell ref="A29:M29"/>
    <mergeCell ref="AR19:AS19"/>
    <mergeCell ref="X19:Y19"/>
    <mergeCell ref="Z19:AA19"/>
    <mergeCell ref="AB19:AC19"/>
    <mergeCell ref="AD19:AE19"/>
    <mergeCell ref="AF19:AG1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9E4CB-2587-400A-802B-81919D571850}">
  <dimension ref="A1:BA54"/>
  <sheetViews>
    <sheetView topLeftCell="A7" zoomScaleNormal="100" workbookViewId="0">
      <selection activeCell="A27" sqref="A27:BA27"/>
    </sheetView>
  </sheetViews>
  <sheetFormatPr baseColWidth="10" defaultRowHeight="15"/>
  <cols>
    <col min="1" max="1" width="21.28515625" customWidth="1"/>
  </cols>
  <sheetData>
    <row r="1" spans="1:53">
      <c r="A1" s="437" t="s">
        <v>819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</row>
    <row r="2" spans="1:53" s="388" customFormat="1">
      <c r="A2" s="431" t="s">
        <v>815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53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</row>
    <row r="4" spans="1:53">
      <c r="A4" s="499" t="s">
        <v>143</v>
      </c>
      <c r="B4" s="472" t="s">
        <v>2</v>
      </c>
      <c r="C4" s="472"/>
      <c r="D4" s="472"/>
      <c r="E4" s="472"/>
      <c r="F4" s="472" t="s">
        <v>3</v>
      </c>
      <c r="G4" s="472"/>
      <c r="H4" s="472"/>
      <c r="I4" s="472"/>
      <c r="J4" s="472" t="s">
        <v>4</v>
      </c>
      <c r="K4" s="472"/>
      <c r="L4" s="472"/>
      <c r="M4" s="472"/>
      <c r="N4" s="472" t="s">
        <v>5</v>
      </c>
      <c r="O4" s="472"/>
      <c r="P4" s="472"/>
      <c r="Q4" s="472"/>
      <c r="R4" s="472" t="s">
        <v>6</v>
      </c>
      <c r="S4" s="472"/>
      <c r="T4" s="472"/>
      <c r="U4" s="472"/>
      <c r="V4" s="472" t="s">
        <v>7</v>
      </c>
      <c r="W4" s="472"/>
      <c r="X4" s="472"/>
      <c r="Y4" s="472"/>
      <c r="Z4" s="472" t="s">
        <v>8</v>
      </c>
      <c r="AA4" s="472"/>
      <c r="AB4" s="472"/>
      <c r="AC4" s="472"/>
      <c r="AD4" s="472" t="s">
        <v>9</v>
      </c>
      <c r="AE4" s="472"/>
      <c r="AF4" s="472"/>
      <c r="AG4" s="472"/>
      <c r="AH4" s="472" t="s">
        <v>10</v>
      </c>
      <c r="AI4" s="472"/>
      <c r="AJ4" s="472"/>
      <c r="AK4" s="472"/>
      <c r="AL4" s="472" t="s">
        <v>11</v>
      </c>
      <c r="AM4" s="472"/>
      <c r="AN4" s="472"/>
      <c r="AO4" s="472"/>
      <c r="AP4" s="472" t="s">
        <v>12</v>
      </c>
      <c r="AQ4" s="472"/>
      <c r="AR4" s="472"/>
      <c r="AS4" s="472"/>
      <c r="AT4" s="472" t="s">
        <v>13</v>
      </c>
      <c r="AU4" s="472"/>
      <c r="AV4" s="472"/>
      <c r="AW4" s="472"/>
      <c r="AX4" s="472" t="s">
        <v>81</v>
      </c>
      <c r="AY4" s="472"/>
      <c r="AZ4" s="472"/>
      <c r="BA4" s="472"/>
    </row>
    <row r="5" spans="1:53">
      <c r="A5" s="499"/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  <c r="J5" s="472" t="s">
        <v>79</v>
      </c>
      <c r="K5" s="472"/>
      <c r="L5" s="472" t="s">
        <v>18</v>
      </c>
      <c r="M5" s="472"/>
      <c r="N5" s="472" t="s">
        <v>79</v>
      </c>
      <c r="O5" s="472"/>
      <c r="P5" s="472" t="s">
        <v>18</v>
      </c>
      <c r="Q5" s="472"/>
      <c r="R5" s="472" t="s">
        <v>79</v>
      </c>
      <c r="S5" s="472"/>
      <c r="T5" s="472" t="s">
        <v>18</v>
      </c>
      <c r="U5" s="472"/>
      <c r="V5" s="472" t="s">
        <v>79</v>
      </c>
      <c r="W5" s="472"/>
      <c r="X5" s="472" t="s">
        <v>18</v>
      </c>
      <c r="Y5" s="472"/>
      <c r="Z5" s="472" t="s">
        <v>79</v>
      </c>
      <c r="AA5" s="472"/>
      <c r="AB5" s="472" t="s">
        <v>18</v>
      </c>
      <c r="AC5" s="472"/>
      <c r="AD5" s="472" t="s">
        <v>79</v>
      </c>
      <c r="AE5" s="472"/>
      <c r="AF5" s="472" t="s">
        <v>18</v>
      </c>
      <c r="AG5" s="472"/>
      <c r="AH5" s="472" t="s">
        <v>79</v>
      </c>
      <c r="AI5" s="472"/>
      <c r="AJ5" s="472" t="s">
        <v>18</v>
      </c>
      <c r="AK5" s="472"/>
      <c r="AL5" s="472" t="s">
        <v>79</v>
      </c>
      <c r="AM5" s="472"/>
      <c r="AN5" s="472" t="s">
        <v>18</v>
      </c>
      <c r="AO5" s="472"/>
      <c r="AP5" s="472" t="s">
        <v>79</v>
      </c>
      <c r="AQ5" s="472"/>
      <c r="AR5" s="472" t="s">
        <v>18</v>
      </c>
      <c r="AS5" s="472"/>
      <c r="AT5" s="472" t="s">
        <v>79</v>
      </c>
      <c r="AU5" s="472"/>
      <c r="AV5" s="472" t="s">
        <v>18</v>
      </c>
      <c r="AW5" s="472"/>
      <c r="AX5" s="472" t="s">
        <v>79</v>
      </c>
      <c r="AY5" s="472"/>
      <c r="AZ5" s="472" t="s">
        <v>18</v>
      </c>
      <c r="BA5" s="472"/>
    </row>
    <row r="6" spans="1:53">
      <c r="A6" s="499"/>
      <c r="B6" s="203" t="s">
        <v>335</v>
      </c>
      <c r="C6" s="203" t="s">
        <v>22</v>
      </c>
      <c r="D6" s="203" t="s">
        <v>335</v>
      </c>
      <c r="E6" s="203" t="s">
        <v>22</v>
      </c>
      <c r="F6" s="203" t="s">
        <v>335</v>
      </c>
      <c r="G6" s="203" t="s">
        <v>22</v>
      </c>
      <c r="H6" s="203" t="s">
        <v>335</v>
      </c>
      <c r="I6" s="203" t="s">
        <v>22</v>
      </c>
      <c r="J6" s="203" t="s">
        <v>335</v>
      </c>
      <c r="K6" s="203" t="s">
        <v>22</v>
      </c>
      <c r="L6" s="203" t="s">
        <v>335</v>
      </c>
      <c r="M6" s="203" t="s">
        <v>22</v>
      </c>
      <c r="N6" s="203" t="s">
        <v>335</v>
      </c>
      <c r="O6" s="203" t="s">
        <v>22</v>
      </c>
      <c r="P6" s="203" t="s">
        <v>335</v>
      </c>
      <c r="Q6" s="203" t="s">
        <v>22</v>
      </c>
      <c r="R6" s="203" t="s">
        <v>335</v>
      </c>
      <c r="S6" s="203" t="s">
        <v>22</v>
      </c>
      <c r="T6" s="203" t="s">
        <v>335</v>
      </c>
      <c r="U6" s="203" t="s">
        <v>22</v>
      </c>
      <c r="V6" s="203" t="s">
        <v>335</v>
      </c>
      <c r="W6" s="203" t="s">
        <v>22</v>
      </c>
      <c r="X6" s="203" t="s">
        <v>335</v>
      </c>
      <c r="Y6" s="203" t="s">
        <v>22</v>
      </c>
      <c r="Z6" s="203" t="s">
        <v>335</v>
      </c>
      <c r="AA6" s="203" t="s">
        <v>22</v>
      </c>
      <c r="AB6" s="203" t="s">
        <v>335</v>
      </c>
      <c r="AC6" s="203" t="s">
        <v>22</v>
      </c>
      <c r="AD6" s="203" t="s">
        <v>335</v>
      </c>
      <c r="AE6" s="203" t="s">
        <v>22</v>
      </c>
      <c r="AF6" s="203" t="s">
        <v>335</v>
      </c>
      <c r="AG6" s="203" t="s">
        <v>22</v>
      </c>
      <c r="AH6" s="203" t="s">
        <v>335</v>
      </c>
      <c r="AI6" s="203" t="s">
        <v>22</v>
      </c>
      <c r="AJ6" s="203" t="s">
        <v>335</v>
      </c>
      <c r="AK6" s="203" t="s">
        <v>22</v>
      </c>
      <c r="AL6" s="203" t="s">
        <v>335</v>
      </c>
      <c r="AM6" s="203" t="s">
        <v>22</v>
      </c>
      <c r="AN6" s="203" t="s">
        <v>335</v>
      </c>
      <c r="AO6" s="203" t="s">
        <v>22</v>
      </c>
      <c r="AP6" s="203" t="s">
        <v>335</v>
      </c>
      <c r="AQ6" s="203" t="s">
        <v>22</v>
      </c>
      <c r="AR6" s="203" t="s">
        <v>335</v>
      </c>
      <c r="AS6" s="203" t="s">
        <v>22</v>
      </c>
      <c r="AT6" s="203" t="s">
        <v>335</v>
      </c>
      <c r="AU6" s="203" t="s">
        <v>22</v>
      </c>
      <c r="AV6" s="203" t="s">
        <v>335</v>
      </c>
      <c r="AW6" s="203" t="s">
        <v>22</v>
      </c>
      <c r="AX6" s="203" t="s">
        <v>335</v>
      </c>
      <c r="AY6" s="203" t="s">
        <v>22</v>
      </c>
      <c r="AZ6" s="203" t="s">
        <v>335</v>
      </c>
      <c r="BA6" s="203" t="s">
        <v>22</v>
      </c>
    </row>
    <row r="7" spans="1:53">
      <c r="A7" s="204" t="s">
        <v>144</v>
      </c>
      <c r="B7" s="201">
        <v>277173</v>
      </c>
      <c r="C7" s="201">
        <v>41063</v>
      </c>
      <c r="D7" s="44">
        <v>51.288442000000003</v>
      </c>
      <c r="E7" s="44">
        <v>72.045406999999997</v>
      </c>
      <c r="F7" s="201">
        <v>229164</v>
      </c>
      <c r="G7" s="201">
        <v>36597</v>
      </c>
      <c r="H7" s="44">
        <v>46.577480999999999</v>
      </c>
      <c r="I7" s="44">
        <v>68.243609000000006</v>
      </c>
      <c r="J7" s="201">
        <v>222924</v>
      </c>
      <c r="K7" s="201">
        <v>32857</v>
      </c>
      <c r="L7" s="44">
        <v>43.628208000000001</v>
      </c>
      <c r="M7" s="44">
        <v>64.337183999999993</v>
      </c>
      <c r="N7" s="201">
        <v>277623</v>
      </c>
      <c r="O7" s="201">
        <v>44871</v>
      </c>
      <c r="P7" s="44">
        <v>47.114158000000003</v>
      </c>
      <c r="Q7" s="44">
        <v>62.772446000000002</v>
      </c>
      <c r="R7" s="201">
        <v>290913</v>
      </c>
      <c r="S7" s="201">
        <v>52797</v>
      </c>
      <c r="T7" s="44">
        <v>47.296697999999999</v>
      </c>
      <c r="U7" s="44">
        <v>69.710053000000002</v>
      </c>
      <c r="V7" s="201">
        <v>285891</v>
      </c>
      <c r="W7" s="201">
        <v>50083</v>
      </c>
      <c r="X7" s="44">
        <v>45.694963999999999</v>
      </c>
      <c r="Y7" s="44">
        <v>66.364106000000007</v>
      </c>
      <c r="Z7" s="201">
        <v>326121</v>
      </c>
      <c r="AA7" s="201">
        <v>63973</v>
      </c>
      <c r="AB7" s="44">
        <v>44.260606000000003</v>
      </c>
      <c r="AC7" s="44">
        <v>68.805188000000001</v>
      </c>
      <c r="AD7" s="201">
        <v>341939</v>
      </c>
      <c r="AE7" s="201">
        <v>67361</v>
      </c>
      <c r="AF7" s="44">
        <v>43.121032</v>
      </c>
      <c r="AG7" s="44">
        <v>61.859239000000002</v>
      </c>
      <c r="AH7" s="201">
        <v>297365</v>
      </c>
      <c r="AI7" s="201">
        <v>59499</v>
      </c>
      <c r="AJ7" s="44">
        <v>41.991810000000001</v>
      </c>
      <c r="AK7" s="44">
        <v>57.559809999999999</v>
      </c>
      <c r="AL7" s="201">
        <v>269002</v>
      </c>
      <c r="AM7" s="201">
        <v>53034</v>
      </c>
      <c r="AN7" s="44">
        <v>37.944147999999998</v>
      </c>
      <c r="AO7" s="44">
        <v>53.861857000000001</v>
      </c>
      <c r="AP7" s="201">
        <v>247768</v>
      </c>
      <c r="AQ7" s="201">
        <v>52336</v>
      </c>
      <c r="AR7" s="44">
        <v>36.086432000000002</v>
      </c>
      <c r="AS7" s="44">
        <v>55.015821000000003</v>
      </c>
      <c r="AT7" s="201">
        <v>225103</v>
      </c>
      <c r="AU7" s="201">
        <v>52425</v>
      </c>
      <c r="AV7" s="44">
        <f t="shared" ref="AV7:AW12" si="0">AT7/AT$12*100</f>
        <v>33.496124411667985</v>
      </c>
      <c r="AW7" s="44">
        <f t="shared" si="0"/>
        <v>54.167011076210947</v>
      </c>
      <c r="AX7" s="201">
        <v>207479</v>
      </c>
      <c r="AY7" s="201">
        <v>50896</v>
      </c>
      <c r="AZ7" s="44">
        <v>34.346108000000001</v>
      </c>
      <c r="BA7" s="44">
        <v>53.619889999999998</v>
      </c>
    </row>
    <row r="8" spans="1:53">
      <c r="A8" s="204" t="s">
        <v>330</v>
      </c>
      <c r="B8" s="201">
        <v>156730</v>
      </c>
      <c r="C8" s="201">
        <v>8667</v>
      </c>
      <c r="D8" s="44">
        <v>29.001517</v>
      </c>
      <c r="E8" s="44">
        <v>15.206329999999999</v>
      </c>
      <c r="F8" s="201">
        <v>158672</v>
      </c>
      <c r="G8" s="201">
        <v>12027</v>
      </c>
      <c r="H8" s="44">
        <v>32.250013000000003</v>
      </c>
      <c r="I8" s="44">
        <v>22.427136000000001</v>
      </c>
      <c r="J8" s="201">
        <v>180598</v>
      </c>
      <c r="K8" s="201">
        <v>11589</v>
      </c>
      <c r="L8" s="44">
        <v>35.344633999999999</v>
      </c>
      <c r="M8" s="44">
        <v>22.692383</v>
      </c>
      <c r="N8" s="201">
        <v>201056</v>
      </c>
      <c r="O8" s="201">
        <v>18815</v>
      </c>
      <c r="P8" s="44">
        <v>34.120314</v>
      </c>
      <c r="Q8" s="44">
        <v>26.321311999999999</v>
      </c>
      <c r="R8" s="201">
        <v>217333</v>
      </c>
      <c r="S8" s="201">
        <v>17741</v>
      </c>
      <c r="T8" s="44">
        <v>35.334045000000003</v>
      </c>
      <c r="U8" s="44">
        <v>23.424173</v>
      </c>
      <c r="V8" s="201">
        <v>224419</v>
      </c>
      <c r="W8" s="201">
        <v>18918</v>
      </c>
      <c r="X8" s="44">
        <v>35.869678</v>
      </c>
      <c r="Y8" s="44">
        <v>25.067910000000001</v>
      </c>
      <c r="Z8" s="201">
        <v>312495</v>
      </c>
      <c r="AA8" s="201">
        <v>22409</v>
      </c>
      <c r="AB8" s="44">
        <v>42.411307999999998</v>
      </c>
      <c r="AC8" s="44">
        <v>24.101659999999999</v>
      </c>
      <c r="AD8" s="201">
        <v>362103</v>
      </c>
      <c r="AE8" s="201">
        <v>33987</v>
      </c>
      <c r="AF8" s="44">
        <v>45.663860999999997</v>
      </c>
      <c r="AG8" s="44">
        <v>31.211086000000002</v>
      </c>
      <c r="AH8" s="201">
        <v>337655</v>
      </c>
      <c r="AI8" s="201">
        <v>37389</v>
      </c>
      <c r="AJ8" s="44">
        <v>47.681282000000003</v>
      </c>
      <c r="AK8" s="44">
        <v>36.170419000000003</v>
      </c>
      <c r="AL8" s="201">
        <v>354559</v>
      </c>
      <c r="AM8" s="201">
        <v>37707</v>
      </c>
      <c r="AN8" s="44">
        <v>50.012413000000002</v>
      </c>
      <c r="AO8" s="44">
        <v>38.295603</v>
      </c>
      <c r="AP8" s="201">
        <v>360962</v>
      </c>
      <c r="AQ8" s="201">
        <v>35347</v>
      </c>
      <c r="AR8" s="44">
        <v>52.572692000000004</v>
      </c>
      <c r="AS8" s="44">
        <v>37.156913000000003</v>
      </c>
      <c r="AT8" s="201">
        <v>365945</v>
      </c>
      <c r="AU8" s="201">
        <v>37711</v>
      </c>
      <c r="AV8" s="44">
        <f t="shared" si="0"/>
        <v>54.4539133100307</v>
      </c>
      <c r="AW8" s="44">
        <f t="shared" si="0"/>
        <v>38.964084972722759</v>
      </c>
      <c r="AX8" s="201">
        <v>325155</v>
      </c>
      <c r="AY8" s="201">
        <v>36702</v>
      </c>
      <c r="AZ8" s="44">
        <v>53.826213000000003</v>
      </c>
      <c r="BA8" s="44">
        <v>38.666245000000004</v>
      </c>
    </row>
    <row r="9" spans="1:53">
      <c r="A9" s="204" t="s">
        <v>331</v>
      </c>
      <c r="B9" s="201">
        <v>54367</v>
      </c>
      <c r="C9" s="201">
        <v>2057</v>
      </c>
      <c r="D9" s="44">
        <v>10.060138</v>
      </c>
      <c r="E9" s="44">
        <v>3.6090252</v>
      </c>
      <c r="F9" s="201">
        <v>61458</v>
      </c>
      <c r="G9" s="201">
        <v>1275</v>
      </c>
      <c r="H9" s="44">
        <v>12.491311</v>
      </c>
      <c r="I9" s="44">
        <v>2.3775336999999999</v>
      </c>
      <c r="J9" s="201">
        <v>64920</v>
      </c>
      <c r="K9" s="201">
        <v>2275</v>
      </c>
      <c r="L9" s="44">
        <v>12.705420999999999</v>
      </c>
      <c r="M9" s="44">
        <v>4.4546701000000004</v>
      </c>
      <c r="N9" s="201">
        <v>64401</v>
      </c>
      <c r="O9" s="201">
        <v>1389</v>
      </c>
      <c r="P9" s="44">
        <v>10.929206000000001</v>
      </c>
      <c r="Q9" s="44">
        <v>1.9431465000000001</v>
      </c>
      <c r="R9" s="201">
        <v>73610</v>
      </c>
      <c r="S9" s="201">
        <v>2170</v>
      </c>
      <c r="T9" s="44">
        <v>11.967529000000001</v>
      </c>
      <c r="U9" s="44">
        <v>2.8651404</v>
      </c>
      <c r="V9" s="201">
        <v>76270</v>
      </c>
      <c r="W9" s="201">
        <v>1732</v>
      </c>
      <c r="X9" s="44">
        <v>12.190502</v>
      </c>
      <c r="Y9" s="44">
        <v>2.2950428999999999</v>
      </c>
      <c r="Z9" s="201">
        <v>59274</v>
      </c>
      <c r="AA9" s="201">
        <v>1865</v>
      </c>
      <c r="AB9" s="44">
        <v>8.0445699000000008</v>
      </c>
      <c r="AC9" s="44">
        <v>2.0058723999999999</v>
      </c>
      <c r="AD9" s="201">
        <v>48861</v>
      </c>
      <c r="AE9" s="201">
        <v>2801</v>
      </c>
      <c r="AF9" s="44">
        <v>6.1617327</v>
      </c>
      <c r="AG9" s="44">
        <v>2.5722261999999998</v>
      </c>
      <c r="AH9" s="201">
        <v>34596</v>
      </c>
      <c r="AI9" s="201">
        <v>811</v>
      </c>
      <c r="AJ9" s="44">
        <v>4.8854056000000003</v>
      </c>
      <c r="AK9" s="44">
        <v>0.78456791000000003</v>
      </c>
      <c r="AL9" s="201">
        <v>50307</v>
      </c>
      <c r="AM9" s="201">
        <v>1573</v>
      </c>
      <c r="AN9" s="44">
        <v>7.0960671</v>
      </c>
      <c r="AO9" s="44">
        <v>1.5975543999999999</v>
      </c>
      <c r="AP9" s="201">
        <v>39715</v>
      </c>
      <c r="AQ9" s="201">
        <v>1827</v>
      </c>
      <c r="AR9" s="44">
        <v>5.7843330999999996</v>
      </c>
      <c r="AS9" s="44">
        <v>1.92055</v>
      </c>
      <c r="AT9" s="201">
        <v>47071</v>
      </c>
      <c r="AU9" s="201">
        <v>1669</v>
      </c>
      <c r="AV9" s="44">
        <f t="shared" si="0"/>
        <v>7.0043316711977344</v>
      </c>
      <c r="AW9" s="44">
        <f t="shared" si="0"/>
        <v>1.7244585881963961</v>
      </c>
      <c r="AX9" s="201">
        <v>45241</v>
      </c>
      <c r="AY9" s="201">
        <v>2997</v>
      </c>
      <c r="AZ9" s="44">
        <v>7.4892025999999996</v>
      </c>
      <c r="BA9" s="44">
        <v>3.1573956999999999</v>
      </c>
    </row>
    <row r="10" spans="1:53">
      <c r="A10" s="204" t="s">
        <v>332</v>
      </c>
      <c r="B10" s="201">
        <v>35956</v>
      </c>
      <c r="C10" s="201">
        <v>3395</v>
      </c>
      <c r="D10" s="44">
        <v>6.6533436999999997</v>
      </c>
      <c r="E10" s="44">
        <v>5.9565583999999996</v>
      </c>
      <c r="F10" s="201">
        <v>32244</v>
      </c>
      <c r="G10" s="201">
        <v>2400</v>
      </c>
      <c r="H10" s="44">
        <v>6.5535785999999998</v>
      </c>
      <c r="I10" s="44">
        <v>4.4753575999999997</v>
      </c>
      <c r="J10" s="201">
        <v>27680</v>
      </c>
      <c r="K10" s="201">
        <v>3108</v>
      </c>
      <c r="L10" s="44">
        <v>5.4172219999999998</v>
      </c>
      <c r="M10" s="44">
        <v>6.0857646000000001</v>
      </c>
      <c r="N10" s="201">
        <v>32889</v>
      </c>
      <c r="O10" s="201">
        <v>5020</v>
      </c>
      <c r="P10" s="44">
        <v>5.5814450999999998</v>
      </c>
      <c r="Q10" s="44">
        <v>7.0227469999999999</v>
      </c>
      <c r="R10" s="201">
        <v>31595</v>
      </c>
      <c r="S10" s="201">
        <v>2918</v>
      </c>
      <c r="T10" s="44">
        <v>5.1367218000000001</v>
      </c>
      <c r="U10" s="44">
        <v>3.8527556000000001</v>
      </c>
      <c r="V10" s="201">
        <v>38633</v>
      </c>
      <c r="W10" s="201">
        <v>4663</v>
      </c>
      <c r="X10" s="44">
        <v>6.1748482999999998</v>
      </c>
      <c r="Y10" s="44">
        <v>6.1788596</v>
      </c>
      <c r="Z10" s="201">
        <v>38272</v>
      </c>
      <c r="AA10" s="201">
        <v>4730</v>
      </c>
      <c r="AB10" s="44">
        <v>5.1942130000000004</v>
      </c>
      <c r="AC10" s="44">
        <v>5.0872795999999996</v>
      </c>
      <c r="AD10" s="201">
        <v>38760</v>
      </c>
      <c r="AE10" s="201">
        <v>4556</v>
      </c>
      <c r="AF10" s="44">
        <v>4.8879220999999999</v>
      </c>
      <c r="AG10" s="44">
        <v>4.1838851999999997</v>
      </c>
      <c r="AH10" s="201">
        <v>37337</v>
      </c>
      <c r="AI10" s="201">
        <v>5464</v>
      </c>
      <c r="AJ10" s="44">
        <v>5.2724704999999998</v>
      </c>
      <c r="AK10" s="44">
        <v>5.2859173999999998</v>
      </c>
      <c r="AL10" s="201">
        <v>32079</v>
      </c>
      <c r="AM10" s="201">
        <v>5918</v>
      </c>
      <c r="AN10" s="44">
        <v>4.5249117999999999</v>
      </c>
      <c r="AO10" s="44">
        <v>6.0103795</v>
      </c>
      <c r="AP10" s="201">
        <v>38127</v>
      </c>
      <c r="AQ10" s="201">
        <v>5359</v>
      </c>
      <c r="AR10" s="44">
        <v>5.5530472</v>
      </c>
      <c r="AS10" s="44">
        <v>5.6334030999999998</v>
      </c>
      <c r="AT10" s="201">
        <v>33340</v>
      </c>
      <c r="AU10" s="201">
        <v>4928</v>
      </c>
      <c r="AV10" s="44">
        <f t="shared" si="0"/>
        <v>4.9611101934892492</v>
      </c>
      <c r="AW10" s="44">
        <f t="shared" si="0"/>
        <v>5.09175070259547</v>
      </c>
      <c r="AX10" s="201">
        <v>25214</v>
      </c>
      <c r="AY10" s="201">
        <v>3871</v>
      </c>
      <c r="AZ10" s="44">
        <v>4.1739297000000004</v>
      </c>
      <c r="BA10" s="44">
        <v>4.0781710999999996</v>
      </c>
    </row>
    <row r="11" spans="1:53">
      <c r="A11" s="204" t="s">
        <v>333</v>
      </c>
      <c r="B11" s="201">
        <v>16194</v>
      </c>
      <c r="C11" s="201">
        <v>1814</v>
      </c>
      <c r="D11" s="44">
        <v>2.9965581999999999</v>
      </c>
      <c r="E11" s="44">
        <v>3.1826794999999999</v>
      </c>
      <c r="F11" s="201">
        <v>10468</v>
      </c>
      <c r="G11" s="201">
        <v>1328</v>
      </c>
      <c r="H11" s="44">
        <v>2.1276163000000001</v>
      </c>
      <c r="I11" s="44">
        <v>2.4763644999999999</v>
      </c>
      <c r="J11" s="201">
        <v>14841</v>
      </c>
      <c r="K11" s="201">
        <v>1241</v>
      </c>
      <c r="L11" s="44">
        <v>2.9045155999999999</v>
      </c>
      <c r="M11" s="44">
        <v>2.4299979999999999</v>
      </c>
      <c r="N11" s="201">
        <v>13287</v>
      </c>
      <c r="O11" s="201">
        <v>1387</v>
      </c>
      <c r="P11" s="44">
        <v>2.2548773</v>
      </c>
      <c r="Q11" s="44">
        <v>1.9403486000000001</v>
      </c>
      <c r="R11" s="201">
        <v>1630</v>
      </c>
      <c r="S11" s="201">
        <v>112</v>
      </c>
      <c r="T11" s="44">
        <v>0.26500574999999998</v>
      </c>
      <c r="U11" s="44">
        <v>0.14787821000000001</v>
      </c>
      <c r="V11" s="201">
        <v>438</v>
      </c>
      <c r="W11" s="201">
        <v>71</v>
      </c>
      <c r="X11" s="44">
        <v>7.0007079999999999E-2</v>
      </c>
      <c r="Y11" s="44">
        <v>9.4080860000000002E-2</v>
      </c>
      <c r="Z11" s="201">
        <v>658</v>
      </c>
      <c r="AA11" s="201">
        <v>0</v>
      </c>
      <c r="AB11" s="44">
        <v>8.9302679999999995E-2</v>
      </c>
      <c r="AC11" s="44">
        <v>0</v>
      </c>
      <c r="AD11" s="201">
        <v>1312</v>
      </c>
      <c r="AE11" s="201">
        <v>189</v>
      </c>
      <c r="AF11" s="44">
        <v>0.16545288</v>
      </c>
      <c r="AG11" s="44">
        <v>0.17356327999999999</v>
      </c>
      <c r="AH11" s="201">
        <v>1197</v>
      </c>
      <c r="AI11" s="201">
        <v>206</v>
      </c>
      <c r="AJ11" s="44">
        <v>0.16903198</v>
      </c>
      <c r="AK11" s="44">
        <v>0.19928604999999999</v>
      </c>
      <c r="AL11" s="201">
        <v>2995</v>
      </c>
      <c r="AM11" s="201">
        <v>231</v>
      </c>
      <c r="AN11" s="44">
        <v>0.42246051000000001</v>
      </c>
      <c r="AO11" s="44">
        <v>0.23460589000000001</v>
      </c>
      <c r="AP11" s="201">
        <v>24</v>
      </c>
      <c r="AQ11" s="201">
        <v>260</v>
      </c>
      <c r="AR11" s="44">
        <v>3.4955099999999998E-3</v>
      </c>
      <c r="AS11" s="44">
        <v>0.27331307999999999</v>
      </c>
      <c r="AT11" s="201">
        <v>568</v>
      </c>
      <c r="AU11" s="201">
        <v>51</v>
      </c>
      <c r="AV11" s="44">
        <f t="shared" si="0"/>
        <v>8.4520413614333947E-2</v>
      </c>
      <c r="AW11" s="44">
        <f t="shared" si="0"/>
        <v>5.2694660274425528E-2</v>
      </c>
      <c r="AX11" s="201">
        <v>994</v>
      </c>
      <c r="AY11" s="201">
        <v>454</v>
      </c>
      <c r="AZ11" s="44">
        <v>0.16454692000000001</v>
      </c>
      <c r="BA11" s="44">
        <v>0.47829750999999998</v>
      </c>
    </row>
    <row r="12" spans="1:53">
      <c r="A12" s="204" t="s">
        <v>17</v>
      </c>
      <c r="B12" s="201">
        <v>540420</v>
      </c>
      <c r="C12" s="201">
        <v>56996</v>
      </c>
      <c r="D12" s="44">
        <v>100</v>
      </c>
      <c r="E12" s="44">
        <v>100</v>
      </c>
      <c r="F12" s="201">
        <v>492006</v>
      </c>
      <c r="G12" s="201">
        <v>53627</v>
      </c>
      <c r="H12" s="44">
        <v>100</v>
      </c>
      <c r="I12" s="44">
        <v>100</v>
      </c>
      <c r="J12" s="201">
        <v>510963</v>
      </c>
      <c r="K12" s="201">
        <v>51070</v>
      </c>
      <c r="L12" s="44">
        <v>100</v>
      </c>
      <c r="M12" s="44">
        <v>100</v>
      </c>
      <c r="N12" s="201">
        <v>589256</v>
      </c>
      <c r="O12" s="201">
        <v>71482</v>
      </c>
      <c r="P12" s="44">
        <v>100</v>
      </c>
      <c r="Q12" s="44">
        <v>100</v>
      </c>
      <c r="R12" s="201">
        <v>615081</v>
      </c>
      <c r="S12" s="201">
        <v>75738</v>
      </c>
      <c r="T12" s="44">
        <v>100</v>
      </c>
      <c r="U12" s="44">
        <v>100</v>
      </c>
      <c r="V12" s="201">
        <v>625651</v>
      </c>
      <c r="W12" s="201">
        <v>75467</v>
      </c>
      <c r="X12" s="44">
        <v>100</v>
      </c>
      <c r="Y12" s="44">
        <v>100</v>
      </c>
      <c r="Z12" s="201">
        <v>736820</v>
      </c>
      <c r="AA12" s="201">
        <v>92977</v>
      </c>
      <c r="AB12" s="44">
        <v>100</v>
      </c>
      <c r="AC12" s="44">
        <v>100</v>
      </c>
      <c r="AD12" s="201">
        <v>792975</v>
      </c>
      <c r="AE12" s="201">
        <v>108894</v>
      </c>
      <c r="AF12" s="44">
        <v>100</v>
      </c>
      <c r="AG12" s="44">
        <v>100</v>
      </c>
      <c r="AH12" s="201">
        <v>708150</v>
      </c>
      <c r="AI12" s="201">
        <v>103369</v>
      </c>
      <c r="AJ12" s="44">
        <v>100</v>
      </c>
      <c r="AK12" s="44">
        <v>100</v>
      </c>
      <c r="AL12" s="201">
        <v>708942</v>
      </c>
      <c r="AM12" s="201">
        <v>98463</v>
      </c>
      <c r="AN12" s="44">
        <v>100</v>
      </c>
      <c r="AO12" s="44">
        <v>100</v>
      </c>
      <c r="AP12" s="201">
        <v>686596</v>
      </c>
      <c r="AQ12" s="201">
        <v>95129</v>
      </c>
      <c r="AR12" s="44">
        <v>100</v>
      </c>
      <c r="AS12" s="44">
        <v>100</v>
      </c>
      <c r="AT12" s="201">
        <v>672027</v>
      </c>
      <c r="AU12" s="201">
        <v>96784</v>
      </c>
      <c r="AV12" s="44">
        <f t="shared" si="0"/>
        <v>100</v>
      </c>
      <c r="AW12" s="44">
        <f t="shared" si="0"/>
        <v>100</v>
      </c>
      <c r="AX12" s="201">
        <v>604083</v>
      </c>
      <c r="AY12" s="201">
        <v>94920</v>
      </c>
      <c r="AZ12" s="44">
        <v>100</v>
      </c>
      <c r="BA12" s="44">
        <v>100</v>
      </c>
    </row>
    <row r="13" spans="1:53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  <c r="Z13" s="434"/>
      <c r="AA13" s="434"/>
      <c r="AB13" s="434"/>
      <c r="AC13" s="434"/>
      <c r="AD13" s="434"/>
      <c r="AE13" s="434"/>
      <c r="AF13" s="434"/>
      <c r="AG13" s="434"/>
      <c r="AH13" s="434"/>
      <c r="AI13" s="434"/>
      <c r="AJ13" s="434"/>
      <c r="AK13" s="434"/>
      <c r="AL13" s="434"/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</row>
    <row r="15" spans="1:53">
      <c r="A15" s="437" t="s">
        <v>820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</row>
    <row r="16" spans="1:53" s="388" customFormat="1">
      <c r="A16" s="431" t="s">
        <v>815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5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</row>
    <row r="18" spans="1:53">
      <c r="A18" s="499" t="s">
        <v>143</v>
      </c>
      <c r="B18" s="472" t="s">
        <v>2</v>
      </c>
      <c r="C18" s="472"/>
      <c r="D18" s="472"/>
      <c r="E18" s="472"/>
      <c r="F18" s="472" t="s">
        <v>3</v>
      </c>
      <c r="G18" s="472"/>
      <c r="H18" s="472"/>
      <c r="I18" s="472"/>
      <c r="J18" s="472" t="s">
        <v>4</v>
      </c>
      <c r="K18" s="472"/>
      <c r="L18" s="472"/>
      <c r="M18" s="472"/>
      <c r="N18" s="472" t="s">
        <v>5</v>
      </c>
      <c r="O18" s="472"/>
      <c r="P18" s="472"/>
      <c r="Q18" s="472"/>
      <c r="R18" s="472" t="s">
        <v>6</v>
      </c>
      <c r="S18" s="472"/>
      <c r="T18" s="472"/>
      <c r="U18" s="472"/>
      <c r="V18" s="472" t="s">
        <v>7</v>
      </c>
      <c r="W18" s="472"/>
      <c r="X18" s="472"/>
      <c r="Y18" s="472"/>
      <c r="Z18" s="472" t="s">
        <v>8</v>
      </c>
      <c r="AA18" s="472"/>
      <c r="AB18" s="472"/>
      <c r="AC18" s="472"/>
      <c r="AD18" s="472" t="s">
        <v>9</v>
      </c>
      <c r="AE18" s="472"/>
      <c r="AF18" s="472"/>
      <c r="AG18" s="472"/>
      <c r="AH18" s="472" t="s">
        <v>10</v>
      </c>
      <c r="AI18" s="472"/>
      <c r="AJ18" s="472"/>
      <c r="AK18" s="472"/>
      <c r="AL18" s="472" t="s">
        <v>11</v>
      </c>
      <c r="AM18" s="472"/>
      <c r="AN18" s="472"/>
      <c r="AO18" s="472"/>
      <c r="AP18" s="472" t="s">
        <v>12</v>
      </c>
      <c r="AQ18" s="472"/>
      <c r="AR18" s="472"/>
      <c r="AS18" s="472"/>
      <c r="AT18" s="472" t="s">
        <v>13</v>
      </c>
      <c r="AU18" s="472"/>
      <c r="AV18" s="472"/>
      <c r="AW18" s="472"/>
      <c r="AX18" s="472" t="s">
        <v>81</v>
      </c>
      <c r="AY18" s="472"/>
      <c r="AZ18" s="472"/>
      <c r="BA18" s="472"/>
    </row>
    <row r="19" spans="1:53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  <c r="J19" s="472" t="s">
        <v>79</v>
      </c>
      <c r="K19" s="472"/>
      <c r="L19" s="472" t="s">
        <v>18</v>
      </c>
      <c r="M19" s="472"/>
      <c r="N19" s="472" t="s">
        <v>79</v>
      </c>
      <c r="O19" s="472"/>
      <c r="P19" s="472" t="s">
        <v>18</v>
      </c>
      <c r="Q19" s="472"/>
      <c r="R19" s="472" t="s">
        <v>79</v>
      </c>
      <c r="S19" s="472"/>
      <c r="T19" s="472" t="s">
        <v>18</v>
      </c>
      <c r="U19" s="472"/>
      <c r="V19" s="472" t="s">
        <v>79</v>
      </c>
      <c r="W19" s="472"/>
      <c r="X19" s="472" t="s">
        <v>18</v>
      </c>
      <c r="Y19" s="472"/>
      <c r="Z19" s="472" t="s">
        <v>79</v>
      </c>
      <c r="AA19" s="472"/>
      <c r="AB19" s="472" t="s">
        <v>18</v>
      </c>
      <c r="AC19" s="472"/>
      <c r="AD19" s="472" t="s">
        <v>79</v>
      </c>
      <c r="AE19" s="472"/>
      <c r="AF19" s="472" t="s">
        <v>18</v>
      </c>
      <c r="AG19" s="472"/>
      <c r="AH19" s="472" t="s">
        <v>79</v>
      </c>
      <c r="AI19" s="472"/>
      <c r="AJ19" s="472" t="s">
        <v>18</v>
      </c>
      <c r="AK19" s="472"/>
      <c r="AL19" s="472" t="s">
        <v>79</v>
      </c>
      <c r="AM19" s="472"/>
      <c r="AN19" s="472" t="s">
        <v>18</v>
      </c>
      <c r="AO19" s="472"/>
      <c r="AP19" s="472" t="s">
        <v>79</v>
      </c>
      <c r="AQ19" s="472"/>
      <c r="AR19" s="472" t="s">
        <v>18</v>
      </c>
      <c r="AS19" s="472"/>
      <c r="AT19" s="472" t="s">
        <v>79</v>
      </c>
      <c r="AU19" s="472"/>
      <c r="AV19" s="472" t="s">
        <v>18</v>
      </c>
      <c r="AW19" s="472"/>
      <c r="AX19" s="472" t="s">
        <v>79</v>
      </c>
      <c r="AY19" s="472"/>
      <c r="AZ19" s="472" t="s">
        <v>18</v>
      </c>
      <c r="BA19" s="472"/>
    </row>
    <row r="20" spans="1:53">
      <c r="A20" s="499"/>
      <c r="B20" s="203" t="s">
        <v>335</v>
      </c>
      <c r="C20" s="203" t="s">
        <v>22</v>
      </c>
      <c r="D20" s="203" t="s">
        <v>335</v>
      </c>
      <c r="E20" s="203" t="s">
        <v>22</v>
      </c>
      <c r="F20" s="203" t="s">
        <v>335</v>
      </c>
      <c r="G20" s="203" t="s">
        <v>22</v>
      </c>
      <c r="H20" s="203" t="s">
        <v>335</v>
      </c>
      <c r="I20" s="203" t="s">
        <v>22</v>
      </c>
      <c r="J20" s="203" t="s">
        <v>335</v>
      </c>
      <c r="K20" s="203" t="s">
        <v>22</v>
      </c>
      <c r="L20" s="203" t="s">
        <v>335</v>
      </c>
      <c r="M20" s="203" t="s">
        <v>22</v>
      </c>
      <c r="N20" s="203" t="s">
        <v>335</v>
      </c>
      <c r="O20" s="203" t="s">
        <v>22</v>
      </c>
      <c r="P20" s="203" t="s">
        <v>335</v>
      </c>
      <c r="Q20" s="203" t="s">
        <v>22</v>
      </c>
      <c r="R20" s="203" t="s">
        <v>335</v>
      </c>
      <c r="S20" s="203" t="s">
        <v>22</v>
      </c>
      <c r="T20" s="203" t="s">
        <v>335</v>
      </c>
      <c r="U20" s="203" t="s">
        <v>22</v>
      </c>
      <c r="V20" s="203" t="s">
        <v>335</v>
      </c>
      <c r="W20" s="203" t="s">
        <v>22</v>
      </c>
      <c r="X20" s="203" t="s">
        <v>335</v>
      </c>
      <c r="Y20" s="203" t="s">
        <v>22</v>
      </c>
      <c r="Z20" s="203" t="s">
        <v>335</v>
      </c>
      <c r="AA20" s="203" t="s">
        <v>22</v>
      </c>
      <c r="AB20" s="203" t="s">
        <v>335</v>
      </c>
      <c r="AC20" s="203" t="s">
        <v>22</v>
      </c>
      <c r="AD20" s="203" t="s">
        <v>335</v>
      </c>
      <c r="AE20" s="203" t="s">
        <v>22</v>
      </c>
      <c r="AF20" s="203" t="s">
        <v>335</v>
      </c>
      <c r="AG20" s="203" t="s">
        <v>22</v>
      </c>
      <c r="AH20" s="203" t="s">
        <v>335</v>
      </c>
      <c r="AI20" s="203" t="s">
        <v>22</v>
      </c>
      <c r="AJ20" s="203" t="s">
        <v>335</v>
      </c>
      <c r="AK20" s="203" t="s">
        <v>22</v>
      </c>
      <c r="AL20" s="203" t="s">
        <v>335</v>
      </c>
      <c r="AM20" s="203" t="s">
        <v>22</v>
      </c>
      <c r="AN20" s="203" t="s">
        <v>335</v>
      </c>
      <c r="AO20" s="203" t="s">
        <v>22</v>
      </c>
      <c r="AP20" s="203" t="s">
        <v>335</v>
      </c>
      <c r="AQ20" s="203" t="s">
        <v>22</v>
      </c>
      <c r="AR20" s="203" t="s">
        <v>335</v>
      </c>
      <c r="AS20" s="203" t="s">
        <v>22</v>
      </c>
      <c r="AT20" s="203" t="s">
        <v>335</v>
      </c>
      <c r="AU20" s="203" t="s">
        <v>22</v>
      </c>
      <c r="AV20" s="203" t="s">
        <v>335</v>
      </c>
      <c r="AW20" s="203" t="s">
        <v>22</v>
      </c>
      <c r="AX20" s="203" t="s">
        <v>335</v>
      </c>
      <c r="AY20" s="203" t="s">
        <v>22</v>
      </c>
      <c r="AZ20" s="203" t="s">
        <v>335</v>
      </c>
      <c r="BA20" s="203" t="s">
        <v>22</v>
      </c>
    </row>
    <row r="21" spans="1:53">
      <c r="A21" s="204" t="s">
        <v>144</v>
      </c>
      <c r="B21" s="201">
        <v>2216</v>
      </c>
      <c r="C21" s="201">
        <v>586</v>
      </c>
      <c r="D21" s="44">
        <v>57.528556999999999</v>
      </c>
      <c r="E21" s="44">
        <v>73.25</v>
      </c>
      <c r="F21" s="201">
        <v>2211</v>
      </c>
      <c r="G21" s="201">
        <v>831</v>
      </c>
      <c r="H21" s="44">
        <v>54.565646999999998</v>
      </c>
      <c r="I21" s="44">
        <v>71.025640999999993</v>
      </c>
      <c r="J21" s="201">
        <v>2618</v>
      </c>
      <c r="K21" s="201">
        <v>1158</v>
      </c>
      <c r="L21" s="44">
        <v>53.439476999999997</v>
      </c>
      <c r="M21" s="44">
        <v>70.437956</v>
      </c>
      <c r="N21" s="201">
        <v>2554</v>
      </c>
      <c r="O21" s="201">
        <v>741</v>
      </c>
      <c r="P21" s="44">
        <v>56.305115000000001</v>
      </c>
      <c r="Q21" s="44">
        <v>65.925267000000005</v>
      </c>
      <c r="R21" s="201">
        <v>3406</v>
      </c>
      <c r="S21" s="201">
        <v>1428</v>
      </c>
      <c r="T21" s="44">
        <v>54.829363000000001</v>
      </c>
      <c r="U21" s="44">
        <v>70.833332999999996</v>
      </c>
      <c r="V21" s="201">
        <v>4021</v>
      </c>
      <c r="W21" s="201">
        <v>2735</v>
      </c>
      <c r="X21" s="44">
        <v>58.419294000000001</v>
      </c>
      <c r="Y21" s="44">
        <v>70.398970000000006</v>
      </c>
      <c r="Z21" s="201">
        <v>5227</v>
      </c>
      <c r="AA21" s="201">
        <v>3258</v>
      </c>
      <c r="AB21" s="44">
        <v>56.988661</v>
      </c>
      <c r="AC21" s="44">
        <v>70.826087000000001</v>
      </c>
      <c r="AD21" s="201">
        <v>5190</v>
      </c>
      <c r="AE21" s="201">
        <v>3533</v>
      </c>
      <c r="AF21" s="44">
        <v>53.866112999999999</v>
      </c>
      <c r="AG21" s="44">
        <v>66.622665999999995</v>
      </c>
      <c r="AH21" s="201">
        <v>4300</v>
      </c>
      <c r="AI21" s="201">
        <v>2734</v>
      </c>
      <c r="AJ21" s="44">
        <v>52.786644000000003</v>
      </c>
      <c r="AK21" s="44">
        <v>64.557260999999997</v>
      </c>
      <c r="AL21" s="201">
        <v>3746</v>
      </c>
      <c r="AM21" s="201">
        <v>1053</v>
      </c>
      <c r="AN21" s="44">
        <v>46.246913999999997</v>
      </c>
      <c r="AO21" s="44">
        <v>56.310160000000003</v>
      </c>
      <c r="AP21" s="201">
        <v>3552</v>
      </c>
      <c r="AQ21" s="201">
        <v>1096</v>
      </c>
      <c r="AR21" s="44">
        <v>42.411940000000001</v>
      </c>
      <c r="AS21" s="44">
        <v>58.547009000000003</v>
      </c>
      <c r="AT21" s="201">
        <v>3715</v>
      </c>
      <c r="AU21" s="201">
        <v>1420</v>
      </c>
      <c r="AV21" s="44">
        <f t="shared" ref="AV21:AW26" si="1">AT21/AT$26*100</f>
        <v>39.99354074712025</v>
      </c>
      <c r="AW21" s="44">
        <f t="shared" si="1"/>
        <v>56.777289084366259</v>
      </c>
      <c r="AX21" s="201">
        <v>2908</v>
      </c>
      <c r="AY21" s="201">
        <v>938</v>
      </c>
      <c r="AZ21" s="44">
        <v>40.546570000000003</v>
      </c>
      <c r="BA21" s="44">
        <v>57.125456999999997</v>
      </c>
    </row>
    <row r="22" spans="1:53">
      <c r="A22" s="204" t="s">
        <v>330</v>
      </c>
      <c r="B22" s="201">
        <v>1024</v>
      </c>
      <c r="C22" s="201">
        <v>126</v>
      </c>
      <c r="D22" s="44">
        <v>26.583593</v>
      </c>
      <c r="E22" s="44">
        <v>15.75</v>
      </c>
      <c r="F22" s="201">
        <v>1153</v>
      </c>
      <c r="G22" s="201">
        <v>237</v>
      </c>
      <c r="H22" s="44">
        <v>28.455083999999999</v>
      </c>
      <c r="I22" s="44">
        <v>20.256409999999999</v>
      </c>
      <c r="J22" s="201">
        <v>1536</v>
      </c>
      <c r="K22" s="201">
        <v>329</v>
      </c>
      <c r="L22" s="44">
        <v>31.353337</v>
      </c>
      <c r="M22" s="44">
        <v>20.012165</v>
      </c>
      <c r="N22" s="201">
        <v>1295</v>
      </c>
      <c r="O22" s="201">
        <v>262</v>
      </c>
      <c r="P22" s="44">
        <v>28.549382999999999</v>
      </c>
      <c r="Q22" s="44">
        <v>23.309608999999998</v>
      </c>
      <c r="R22" s="201">
        <v>1957</v>
      </c>
      <c r="S22" s="201">
        <v>454</v>
      </c>
      <c r="T22" s="44">
        <v>31.503541999999999</v>
      </c>
      <c r="U22" s="44">
        <v>22.519841</v>
      </c>
      <c r="V22" s="201">
        <v>2076</v>
      </c>
      <c r="W22" s="201">
        <v>864</v>
      </c>
      <c r="X22" s="44">
        <v>30.161266999999999</v>
      </c>
      <c r="Y22" s="44">
        <v>22.239381999999999</v>
      </c>
      <c r="Z22" s="201">
        <v>3103</v>
      </c>
      <c r="AA22" s="201">
        <v>1100</v>
      </c>
      <c r="AB22" s="44">
        <v>33.831225000000003</v>
      </c>
      <c r="AC22" s="44">
        <v>23.913042999999998</v>
      </c>
      <c r="AD22" s="201">
        <v>3636</v>
      </c>
      <c r="AE22" s="201">
        <v>1467</v>
      </c>
      <c r="AF22" s="44">
        <v>37.737416000000003</v>
      </c>
      <c r="AG22" s="44">
        <v>27.663587</v>
      </c>
      <c r="AH22" s="201">
        <v>3253</v>
      </c>
      <c r="AI22" s="201">
        <v>1258</v>
      </c>
      <c r="AJ22" s="44">
        <v>39.933709999999998</v>
      </c>
      <c r="AK22" s="44">
        <v>29.704840999999998</v>
      </c>
      <c r="AL22" s="201">
        <v>3765</v>
      </c>
      <c r="AM22" s="201">
        <v>688</v>
      </c>
      <c r="AN22" s="44">
        <v>46.481481000000002</v>
      </c>
      <c r="AO22" s="44">
        <v>36.791443999999998</v>
      </c>
      <c r="AP22" s="201">
        <v>4183</v>
      </c>
      <c r="AQ22" s="201">
        <v>647</v>
      </c>
      <c r="AR22" s="44">
        <v>49.946269000000001</v>
      </c>
      <c r="AS22" s="44">
        <v>34.561965999999998</v>
      </c>
      <c r="AT22" s="201">
        <v>4643</v>
      </c>
      <c r="AU22" s="201">
        <v>906</v>
      </c>
      <c r="AV22" s="44">
        <f t="shared" si="1"/>
        <v>49.983851867800624</v>
      </c>
      <c r="AW22" s="44">
        <f t="shared" si="1"/>
        <v>36.225509796081568</v>
      </c>
      <c r="AX22" s="201">
        <v>3549</v>
      </c>
      <c r="AY22" s="201">
        <v>582</v>
      </c>
      <c r="AZ22" s="44">
        <v>49.484105</v>
      </c>
      <c r="BA22" s="44">
        <v>35.444580000000002</v>
      </c>
    </row>
    <row r="23" spans="1:53">
      <c r="A23" s="204" t="s">
        <v>331</v>
      </c>
      <c r="B23" s="201">
        <v>315</v>
      </c>
      <c r="C23" s="201">
        <v>28</v>
      </c>
      <c r="D23" s="44">
        <v>8.1775701000000005</v>
      </c>
      <c r="E23" s="44">
        <v>3.5</v>
      </c>
      <c r="F23" s="201">
        <v>409</v>
      </c>
      <c r="G23" s="201">
        <v>27</v>
      </c>
      <c r="H23" s="44">
        <v>10.093781</v>
      </c>
      <c r="I23" s="44">
        <v>2.3076922999999998</v>
      </c>
      <c r="J23" s="201">
        <v>399</v>
      </c>
      <c r="K23" s="201">
        <v>37</v>
      </c>
      <c r="L23" s="44">
        <v>8.1445193000000007</v>
      </c>
      <c r="M23" s="44">
        <v>2.2506083000000001</v>
      </c>
      <c r="N23" s="201">
        <v>344</v>
      </c>
      <c r="O23" s="201">
        <v>17</v>
      </c>
      <c r="P23" s="44">
        <v>7.5837743</v>
      </c>
      <c r="Q23" s="44">
        <v>1.5124555</v>
      </c>
      <c r="R23" s="201">
        <v>517</v>
      </c>
      <c r="S23" s="201">
        <v>46</v>
      </c>
      <c r="T23" s="44">
        <v>8.3226013999999999</v>
      </c>
      <c r="U23" s="44">
        <v>2.2817460000000001</v>
      </c>
      <c r="V23" s="201">
        <v>387</v>
      </c>
      <c r="W23" s="201">
        <v>81</v>
      </c>
      <c r="X23" s="44">
        <v>5.6225483000000001</v>
      </c>
      <c r="Y23" s="44">
        <v>2.0849421000000001</v>
      </c>
      <c r="Z23" s="201">
        <v>413</v>
      </c>
      <c r="AA23" s="201">
        <v>51</v>
      </c>
      <c r="AB23" s="44">
        <v>4.5028347000000002</v>
      </c>
      <c r="AC23" s="44">
        <v>1.1086957</v>
      </c>
      <c r="AD23" s="201">
        <v>347</v>
      </c>
      <c r="AE23" s="201">
        <v>84</v>
      </c>
      <c r="AF23" s="44">
        <v>3.6014529999999998</v>
      </c>
      <c r="AG23" s="44">
        <v>1.5840091000000001</v>
      </c>
      <c r="AH23" s="201">
        <v>185</v>
      </c>
      <c r="AI23" s="201">
        <v>30</v>
      </c>
      <c r="AJ23" s="44">
        <v>2.2710533000000002</v>
      </c>
      <c r="AK23" s="44">
        <v>0.70838252999999995</v>
      </c>
      <c r="AL23" s="201">
        <v>329</v>
      </c>
      <c r="AM23" s="201">
        <v>30</v>
      </c>
      <c r="AN23" s="44">
        <v>4.0617283999999998</v>
      </c>
      <c r="AO23" s="44">
        <v>1.6042780999999999</v>
      </c>
      <c r="AP23" s="201">
        <v>304</v>
      </c>
      <c r="AQ23" s="201">
        <v>35</v>
      </c>
      <c r="AR23" s="44">
        <v>3.6298507</v>
      </c>
      <c r="AS23" s="44">
        <v>1.8696581000000001</v>
      </c>
      <c r="AT23" s="201">
        <v>540</v>
      </c>
      <c r="AU23" s="201">
        <v>49</v>
      </c>
      <c r="AV23" s="44">
        <f t="shared" si="1"/>
        <v>5.8133275917752174</v>
      </c>
      <c r="AW23" s="44">
        <f t="shared" si="1"/>
        <v>1.9592163134746103</v>
      </c>
      <c r="AX23" s="201">
        <v>459</v>
      </c>
      <c r="AY23" s="201">
        <v>43</v>
      </c>
      <c r="AZ23" s="44">
        <v>6.3998885000000003</v>
      </c>
      <c r="BA23" s="44">
        <v>2.6187575999999999</v>
      </c>
    </row>
    <row r="24" spans="1:53">
      <c r="A24" s="204" t="s">
        <v>332</v>
      </c>
      <c r="B24" s="201">
        <v>200</v>
      </c>
      <c r="C24" s="201">
        <v>37</v>
      </c>
      <c r="D24" s="44">
        <v>5.1921080000000002</v>
      </c>
      <c r="E24" s="44">
        <v>4.625</v>
      </c>
      <c r="F24" s="201">
        <v>213</v>
      </c>
      <c r="G24" s="201">
        <v>52</v>
      </c>
      <c r="H24" s="44">
        <v>5.2566633999999999</v>
      </c>
      <c r="I24" s="44">
        <v>4.4444444000000001</v>
      </c>
      <c r="J24" s="201">
        <v>228</v>
      </c>
      <c r="K24" s="201">
        <v>80</v>
      </c>
      <c r="L24" s="44">
        <v>4.6540109999999997</v>
      </c>
      <c r="M24" s="44">
        <v>4.8661799999999999</v>
      </c>
      <c r="N24" s="201">
        <v>258</v>
      </c>
      <c r="O24" s="201">
        <v>83</v>
      </c>
      <c r="P24" s="44">
        <v>5.6878307000000001</v>
      </c>
      <c r="Q24" s="44">
        <v>7.3843415999999999</v>
      </c>
      <c r="R24" s="201">
        <v>322</v>
      </c>
      <c r="S24" s="201">
        <v>83</v>
      </c>
      <c r="T24" s="44">
        <v>5.1835158000000003</v>
      </c>
      <c r="U24" s="44">
        <v>4.1170635000000004</v>
      </c>
      <c r="V24" s="201">
        <v>394</v>
      </c>
      <c r="W24" s="201">
        <v>201</v>
      </c>
      <c r="X24" s="44">
        <v>5.7242480999999996</v>
      </c>
      <c r="Y24" s="44">
        <v>5.1737451999999999</v>
      </c>
      <c r="Z24" s="201">
        <v>422</v>
      </c>
      <c r="AA24" s="201">
        <v>191</v>
      </c>
      <c r="AB24" s="44">
        <v>4.6009593999999998</v>
      </c>
      <c r="AC24" s="44">
        <v>4.1521739000000002</v>
      </c>
      <c r="AD24" s="201">
        <v>447</v>
      </c>
      <c r="AE24" s="201">
        <v>210</v>
      </c>
      <c r="AF24" s="44">
        <v>4.6393357999999996</v>
      </c>
      <c r="AG24" s="44">
        <v>3.9600225999999998</v>
      </c>
      <c r="AH24" s="201">
        <v>390</v>
      </c>
      <c r="AI24" s="201">
        <v>201</v>
      </c>
      <c r="AJ24" s="44">
        <v>4.7876257999999998</v>
      </c>
      <c r="AK24" s="44">
        <v>4.7461628999999999</v>
      </c>
      <c r="AL24" s="201">
        <v>235</v>
      </c>
      <c r="AM24" s="201">
        <v>94</v>
      </c>
      <c r="AN24" s="44">
        <v>2.9012346</v>
      </c>
      <c r="AO24" s="44">
        <v>5.0267379999999999</v>
      </c>
      <c r="AP24" s="201">
        <v>335</v>
      </c>
      <c r="AQ24" s="201">
        <v>89</v>
      </c>
      <c r="AR24" s="44">
        <v>4</v>
      </c>
      <c r="AS24" s="44">
        <v>4.7542735</v>
      </c>
      <c r="AT24" s="201">
        <v>386</v>
      </c>
      <c r="AU24" s="201">
        <v>125</v>
      </c>
      <c r="AV24" s="44">
        <f t="shared" si="1"/>
        <v>4.1554526859726559</v>
      </c>
      <c r="AW24" s="44">
        <f t="shared" si="1"/>
        <v>4.9980007996801277</v>
      </c>
      <c r="AX24" s="201">
        <v>236</v>
      </c>
      <c r="AY24" s="201">
        <v>74</v>
      </c>
      <c r="AZ24" s="44">
        <v>3.2905745</v>
      </c>
      <c r="BA24" s="44">
        <v>4.5066990999999996</v>
      </c>
    </row>
    <row r="25" spans="1:53">
      <c r="A25" s="204" t="s">
        <v>333</v>
      </c>
      <c r="B25" s="201">
        <v>97</v>
      </c>
      <c r="C25" s="201">
        <v>23</v>
      </c>
      <c r="D25" s="44">
        <v>2.5181724000000001</v>
      </c>
      <c r="E25" s="44">
        <v>2.875</v>
      </c>
      <c r="F25" s="201">
        <v>66</v>
      </c>
      <c r="G25" s="201">
        <v>23</v>
      </c>
      <c r="H25" s="44">
        <v>1.6288252999999999</v>
      </c>
      <c r="I25" s="44">
        <v>1.9658119999999999</v>
      </c>
      <c r="J25" s="201">
        <v>118</v>
      </c>
      <c r="K25" s="201">
        <v>40</v>
      </c>
      <c r="L25" s="44">
        <v>2.4086547999999999</v>
      </c>
      <c r="M25" s="44">
        <v>2.43309</v>
      </c>
      <c r="N25" s="201">
        <v>85</v>
      </c>
      <c r="O25" s="201">
        <v>21</v>
      </c>
      <c r="P25" s="44">
        <v>1.8738977000000001</v>
      </c>
      <c r="Q25" s="44">
        <v>1.8683274000000001</v>
      </c>
      <c r="R25" s="201">
        <v>10</v>
      </c>
      <c r="S25" s="201">
        <v>5</v>
      </c>
      <c r="T25" s="44">
        <v>0.16097875</v>
      </c>
      <c r="U25" s="44">
        <v>0.24801587</v>
      </c>
      <c r="V25" s="201">
        <v>5</v>
      </c>
      <c r="W25" s="201">
        <v>4</v>
      </c>
      <c r="X25" s="44">
        <v>7.2642739999999997E-2</v>
      </c>
      <c r="Y25" s="44">
        <v>0.1029601</v>
      </c>
      <c r="Z25" s="201">
        <v>7</v>
      </c>
      <c r="AA25" s="201">
        <v>0</v>
      </c>
      <c r="AB25" s="44">
        <v>7.6319230000000002E-2</v>
      </c>
      <c r="AC25" s="44">
        <v>0</v>
      </c>
      <c r="AD25" s="201">
        <v>15</v>
      </c>
      <c r="AE25" s="201">
        <v>9</v>
      </c>
      <c r="AF25" s="44">
        <v>0.15568240999999999</v>
      </c>
      <c r="AG25" s="44">
        <v>0.16971526000000001</v>
      </c>
      <c r="AH25" s="201">
        <v>18</v>
      </c>
      <c r="AI25" s="201">
        <v>12</v>
      </c>
      <c r="AJ25" s="44">
        <v>0.22096735000000001</v>
      </c>
      <c r="AK25" s="44">
        <v>0.28335301000000002</v>
      </c>
      <c r="AL25" s="201">
        <v>25</v>
      </c>
      <c r="AM25" s="201">
        <v>5</v>
      </c>
      <c r="AN25" s="44">
        <v>0.30864197999999998</v>
      </c>
      <c r="AO25" s="44">
        <v>0.26737968000000001</v>
      </c>
      <c r="AP25" s="201">
        <v>1</v>
      </c>
      <c r="AQ25" s="201">
        <v>5</v>
      </c>
      <c r="AR25" s="44">
        <v>1.1940299999999999E-2</v>
      </c>
      <c r="AS25" s="44">
        <v>0.26709401999999999</v>
      </c>
      <c r="AT25" s="201">
        <v>5</v>
      </c>
      <c r="AU25" s="201">
        <v>1</v>
      </c>
      <c r="AV25" s="44">
        <f t="shared" si="1"/>
        <v>5.3827107331252025E-2</v>
      </c>
      <c r="AW25" s="44">
        <f t="shared" si="1"/>
        <v>3.9984006397441027E-2</v>
      </c>
      <c r="AX25" s="201">
        <v>20</v>
      </c>
      <c r="AY25" s="201">
        <v>5</v>
      </c>
      <c r="AZ25" s="44">
        <v>0.27886223999999998</v>
      </c>
      <c r="BA25" s="44">
        <v>0.30450670000000002</v>
      </c>
    </row>
    <row r="26" spans="1:53">
      <c r="A26" s="204" t="s">
        <v>17</v>
      </c>
      <c r="B26" s="201">
        <v>3852</v>
      </c>
      <c r="C26" s="201">
        <v>800</v>
      </c>
      <c r="D26" s="44">
        <v>100</v>
      </c>
      <c r="E26" s="44">
        <v>100</v>
      </c>
      <c r="F26" s="201">
        <v>4052</v>
      </c>
      <c r="G26" s="201">
        <v>1170</v>
      </c>
      <c r="H26" s="44">
        <v>100</v>
      </c>
      <c r="I26" s="44">
        <v>100</v>
      </c>
      <c r="J26" s="201">
        <v>4899</v>
      </c>
      <c r="K26" s="201">
        <v>1644</v>
      </c>
      <c r="L26" s="44">
        <v>100</v>
      </c>
      <c r="M26" s="44">
        <v>100</v>
      </c>
      <c r="N26" s="201">
        <v>4536</v>
      </c>
      <c r="O26" s="201">
        <v>1124</v>
      </c>
      <c r="P26" s="44">
        <v>100</v>
      </c>
      <c r="Q26" s="44">
        <v>100</v>
      </c>
      <c r="R26" s="201">
        <v>6212</v>
      </c>
      <c r="S26" s="201">
        <v>2016</v>
      </c>
      <c r="T26" s="44">
        <v>100</v>
      </c>
      <c r="U26" s="44">
        <v>100</v>
      </c>
      <c r="V26" s="201">
        <v>6883</v>
      </c>
      <c r="W26" s="201">
        <v>3885</v>
      </c>
      <c r="X26" s="44">
        <v>100</v>
      </c>
      <c r="Y26" s="44">
        <v>100</v>
      </c>
      <c r="Z26" s="201">
        <v>9172</v>
      </c>
      <c r="AA26" s="201">
        <v>4600</v>
      </c>
      <c r="AB26" s="44">
        <v>100</v>
      </c>
      <c r="AC26" s="44">
        <v>100</v>
      </c>
      <c r="AD26" s="201">
        <v>9635</v>
      </c>
      <c r="AE26" s="201">
        <v>5303</v>
      </c>
      <c r="AF26" s="44">
        <v>100</v>
      </c>
      <c r="AG26" s="44">
        <v>100</v>
      </c>
      <c r="AH26" s="201">
        <v>8146</v>
      </c>
      <c r="AI26" s="201">
        <v>4235</v>
      </c>
      <c r="AJ26" s="44">
        <v>100</v>
      </c>
      <c r="AK26" s="44">
        <v>100</v>
      </c>
      <c r="AL26" s="201">
        <v>8100</v>
      </c>
      <c r="AM26" s="201">
        <v>1870</v>
      </c>
      <c r="AN26" s="44">
        <v>100</v>
      </c>
      <c r="AO26" s="44">
        <v>100</v>
      </c>
      <c r="AP26" s="201">
        <v>8375</v>
      </c>
      <c r="AQ26" s="201">
        <v>1872</v>
      </c>
      <c r="AR26" s="44">
        <v>100</v>
      </c>
      <c r="AS26" s="44">
        <v>100</v>
      </c>
      <c r="AT26" s="201">
        <v>9289</v>
      </c>
      <c r="AU26" s="201">
        <v>2501</v>
      </c>
      <c r="AV26" s="44">
        <f t="shared" si="1"/>
        <v>100</v>
      </c>
      <c r="AW26" s="44">
        <f t="shared" si="1"/>
        <v>100</v>
      </c>
      <c r="AX26" s="201">
        <v>7172</v>
      </c>
      <c r="AY26" s="201">
        <v>1642</v>
      </c>
      <c r="AZ26" s="44">
        <v>100</v>
      </c>
      <c r="BA26" s="44">
        <v>100</v>
      </c>
    </row>
    <row r="27" spans="1:53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  <c r="W27" s="434"/>
      <c r="X27" s="434"/>
      <c r="Y27" s="434"/>
      <c r="Z27" s="434"/>
      <c r="AA27" s="434"/>
      <c r="AB27" s="434"/>
      <c r="AC27" s="434"/>
      <c r="AD27" s="434"/>
      <c r="AE27" s="434"/>
      <c r="AF27" s="434"/>
      <c r="AG27" s="434"/>
      <c r="AH27" s="434"/>
      <c r="AI27" s="434"/>
      <c r="AJ27" s="434"/>
      <c r="AK27" s="434"/>
      <c r="AL27" s="434"/>
      <c r="AM27" s="434"/>
      <c r="AN27" s="434"/>
      <c r="AO27" s="434"/>
      <c r="AP27" s="434"/>
      <c r="AQ27" s="434"/>
      <c r="AR27" s="434"/>
      <c r="AS27" s="434"/>
      <c r="AT27" s="434"/>
      <c r="AU27" s="434"/>
      <c r="AV27" s="434"/>
      <c r="AW27" s="434"/>
      <c r="AX27" s="434"/>
      <c r="AY27" s="434"/>
      <c r="AZ27" s="434"/>
      <c r="BA27" s="434"/>
    </row>
    <row r="28" spans="1:53">
      <c r="AW28" s="35"/>
    </row>
    <row r="29" spans="1:53">
      <c r="A29" s="437" t="s">
        <v>821</v>
      </c>
      <c r="B29" s="437"/>
      <c r="C29" s="437"/>
      <c r="D29" s="437"/>
      <c r="E29" s="437"/>
      <c r="F29" s="437"/>
      <c r="G29" s="437"/>
      <c r="H29" s="437"/>
      <c r="I29" s="437"/>
      <c r="J29" s="437"/>
      <c r="K29" s="437"/>
      <c r="L29" s="437"/>
      <c r="M29" s="437"/>
    </row>
    <row r="30" spans="1:53" s="388" customFormat="1">
      <c r="A30" s="431" t="s">
        <v>815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53">
      <c r="A31" s="326"/>
      <c r="B31" s="326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AL31" s="70"/>
      <c r="AM31" s="70"/>
      <c r="AN31" s="70"/>
      <c r="AO31" s="70"/>
      <c r="AP31" s="70"/>
      <c r="AQ31" s="70"/>
      <c r="AR31" s="70"/>
      <c r="AS31" s="70"/>
      <c r="AT31" s="70"/>
      <c r="AU31" s="70"/>
    </row>
    <row r="32" spans="1:53">
      <c r="A32" s="517" t="s">
        <v>143</v>
      </c>
      <c r="B32" s="507" t="s">
        <v>20</v>
      </c>
      <c r="C32" s="489">
        <v>2015</v>
      </c>
      <c r="D32" s="489"/>
      <c r="E32" s="489">
        <v>2017</v>
      </c>
      <c r="F32" s="489"/>
      <c r="G32" s="326"/>
      <c r="H32" s="326"/>
      <c r="I32" s="326"/>
      <c r="J32" s="326"/>
      <c r="K32" s="326"/>
      <c r="L32" s="326"/>
      <c r="M32" s="326"/>
      <c r="AL32" s="70"/>
      <c r="AM32" s="206"/>
      <c r="AN32" s="206"/>
      <c r="AO32" s="206"/>
      <c r="AP32" s="206"/>
      <c r="AQ32" s="206"/>
      <c r="AR32" s="70"/>
      <c r="AS32" s="70"/>
      <c r="AT32" s="70"/>
      <c r="AU32" s="70"/>
      <c r="AW32" s="35"/>
    </row>
    <row r="33" spans="1:49" ht="30">
      <c r="A33" s="517"/>
      <c r="B33" s="507"/>
      <c r="C33" s="190" t="s">
        <v>44</v>
      </c>
      <c r="D33" s="190" t="s">
        <v>45</v>
      </c>
      <c r="E33" s="190" t="s">
        <v>44</v>
      </c>
      <c r="F33" s="190" t="s">
        <v>45</v>
      </c>
      <c r="G33" s="326"/>
      <c r="H33" s="326"/>
      <c r="I33" s="326"/>
      <c r="J33" s="326"/>
      <c r="K33" s="326"/>
      <c r="L33" s="326"/>
      <c r="M33" s="326"/>
      <c r="AL33" s="70"/>
      <c r="AM33" s="233"/>
      <c r="AN33" s="344"/>
      <c r="AO33" s="344"/>
      <c r="AP33" s="344"/>
      <c r="AQ33" s="344"/>
      <c r="AR33" s="70"/>
      <c r="AS33" s="70"/>
      <c r="AT33" s="70"/>
      <c r="AU33" s="70"/>
      <c r="AW33" s="35"/>
    </row>
    <row r="34" spans="1:49">
      <c r="A34" s="518" t="s">
        <v>144</v>
      </c>
      <c r="B34" s="89" t="s">
        <v>335</v>
      </c>
      <c r="C34" s="345">
        <v>0.33496120000000001</v>
      </c>
      <c r="D34" s="345">
        <v>7.3381999999999996E-3</v>
      </c>
      <c r="E34" s="345">
        <v>0.34346110000000002</v>
      </c>
      <c r="F34" s="345">
        <v>7.6502999999999996E-3</v>
      </c>
      <c r="G34" s="326"/>
      <c r="H34" s="10"/>
      <c r="I34" s="12"/>
      <c r="J34" s="326"/>
      <c r="K34" s="326"/>
      <c r="L34" s="326"/>
      <c r="M34" s="326"/>
      <c r="AL34" s="70"/>
      <c r="AM34" s="233"/>
      <c r="AN34" s="344"/>
      <c r="AO34" s="344"/>
      <c r="AP34" s="344"/>
      <c r="AQ34" s="344"/>
      <c r="AR34" s="70"/>
      <c r="AS34" s="70"/>
      <c r="AT34" s="70"/>
      <c r="AU34" s="70"/>
    </row>
    <row r="35" spans="1:49">
      <c r="A35" s="518"/>
      <c r="B35" s="89" t="s">
        <v>22</v>
      </c>
      <c r="C35" s="345">
        <v>0.54167010000000004</v>
      </c>
      <c r="D35" s="345">
        <v>1.64364E-2</v>
      </c>
      <c r="E35" s="345">
        <v>0.53619890000000003</v>
      </c>
      <c r="F35" s="345">
        <v>1.6308099999999999E-2</v>
      </c>
      <c r="G35" s="326"/>
      <c r="H35" s="10"/>
      <c r="I35" s="12"/>
      <c r="J35" s="326"/>
      <c r="K35" s="326"/>
      <c r="L35" s="326"/>
      <c r="M35" s="326"/>
      <c r="AL35" s="70"/>
      <c r="AM35" s="233"/>
      <c r="AN35" s="344"/>
      <c r="AO35" s="344"/>
      <c r="AP35" s="344"/>
      <c r="AQ35" s="344"/>
      <c r="AR35" s="70"/>
      <c r="AS35" s="70"/>
      <c r="AT35" s="70"/>
      <c r="AU35" s="70"/>
    </row>
    <row r="36" spans="1:49">
      <c r="A36" s="518" t="s">
        <v>330</v>
      </c>
      <c r="B36" s="89" t="s">
        <v>335</v>
      </c>
      <c r="C36" s="345">
        <v>0.54453910000000005</v>
      </c>
      <c r="D36" s="345">
        <v>7.9342000000000006E-3</v>
      </c>
      <c r="E36" s="345">
        <v>0.53826209999999997</v>
      </c>
      <c r="F36" s="345">
        <v>8.2822E-3</v>
      </c>
      <c r="G36" s="326"/>
      <c r="H36" s="10"/>
      <c r="I36" s="12"/>
      <c r="J36" s="326"/>
      <c r="K36" s="326"/>
      <c r="L36" s="326"/>
      <c r="M36" s="326"/>
      <c r="AL36" s="70"/>
      <c r="AM36" s="233"/>
      <c r="AN36" s="344"/>
      <c r="AO36" s="344"/>
      <c r="AP36" s="344"/>
      <c r="AQ36" s="344"/>
      <c r="AR36" s="70"/>
      <c r="AS36" s="70"/>
      <c r="AT36" s="70"/>
      <c r="AU36" s="70"/>
    </row>
    <row r="37" spans="1:49">
      <c r="A37" s="518"/>
      <c r="B37" s="89" t="s">
        <v>22</v>
      </c>
      <c r="C37" s="345">
        <v>0.38964080000000001</v>
      </c>
      <c r="D37" s="345">
        <v>1.6135699999999999E-2</v>
      </c>
      <c r="E37" s="345">
        <v>0.38666250000000002</v>
      </c>
      <c r="F37" s="345">
        <v>1.6083199999999999E-2</v>
      </c>
      <c r="G37" s="326"/>
      <c r="H37" s="10"/>
      <c r="I37" s="12"/>
      <c r="J37" s="326"/>
      <c r="K37" s="326"/>
      <c r="L37" s="326"/>
      <c r="M37" s="326"/>
      <c r="AL37" s="70"/>
      <c r="AM37" s="233"/>
      <c r="AN37" s="344"/>
      <c r="AO37" s="344"/>
      <c r="AP37" s="344"/>
      <c r="AQ37" s="344"/>
      <c r="AR37" s="70"/>
      <c r="AS37" s="70"/>
      <c r="AT37" s="70"/>
      <c r="AU37" s="70"/>
      <c r="AW37" s="35"/>
    </row>
    <row r="38" spans="1:49">
      <c r="A38" s="518" t="s">
        <v>331</v>
      </c>
      <c r="B38" s="89" t="s">
        <v>335</v>
      </c>
      <c r="C38" s="345">
        <v>7.0043300000000003E-2</v>
      </c>
      <c r="D38" s="345">
        <v>5.3923E-3</v>
      </c>
      <c r="E38" s="345">
        <v>7.4892E-2</v>
      </c>
      <c r="F38" s="345">
        <v>5.3432999999999996E-3</v>
      </c>
      <c r="G38" s="326"/>
      <c r="H38" s="10"/>
      <c r="I38" s="12"/>
      <c r="J38" s="326"/>
      <c r="K38" s="326"/>
      <c r="L38" s="326"/>
      <c r="M38" s="326"/>
      <c r="AL38" s="70"/>
      <c r="AM38" s="233"/>
      <c r="AN38" s="344"/>
      <c r="AO38" s="344"/>
      <c r="AP38" s="344"/>
      <c r="AQ38" s="344"/>
      <c r="AR38" s="70"/>
      <c r="AS38" s="70"/>
      <c r="AT38" s="70"/>
      <c r="AU38" s="70"/>
    </row>
    <row r="39" spans="1:49">
      <c r="A39" s="518"/>
      <c r="B39" s="89" t="s">
        <v>22</v>
      </c>
      <c r="C39" s="345">
        <v>1.7244599999999999E-2</v>
      </c>
      <c r="D39" s="345">
        <v>3.7563000000000002E-3</v>
      </c>
      <c r="E39" s="345">
        <v>3.1573999999999998E-2</v>
      </c>
      <c r="F39" s="345">
        <v>6.8713000000000003E-3</v>
      </c>
      <c r="G39" s="326"/>
      <c r="H39" s="10"/>
      <c r="I39" s="12"/>
      <c r="J39" s="326"/>
      <c r="K39" s="326"/>
      <c r="L39" s="326"/>
      <c r="M39" s="326"/>
      <c r="AL39" s="70"/>
      <c r="AM39" s="70"/>
      <c r="AN39" s="70"/>
      <c r="AO39" s="70"/>
      <c r="AP39" s="70"/>
      <c r="AQ39" s="70"/>
      <c r="AR39" s="70"/>
      <c r="AS39" s="70"/>
      <c r="AT39" s="70"/>
      <c r="AU39" s="70"/>
    </row>
    <row r="40" spans="1:49">
      <c r="A40" s="518" t="s">
        <v>332</v>
      </c>
      <c r="B40" s="89" t="s">
        <v>335</v>
      </c>
      <c r="C40" s="345">
        <v>4.9611099999999998E-2</v>
      </c>
      <c r="D40" s="345">
        <v>3.8543000000000002E-3</v>
      </c>
      <c r="E40" s="345">
        <v>4.17393E-2</v>
      </c>
      <c r="F40" s="345">
        <v>3.3914000000000001E-3</v>
      </c>
      <c r="G40" s="326"/>
      <c r="H40" s="10"/>
      <c r="I40" s="12"/>
      <c r="J40" s="326"/>
      <c r="K40" s="326"/>
      <c r="L40" s="326"/>
      <c r="M40" s="326"/>
      <c r="AL40" s="70"/>
      <c r="AM40" s="70"/>
      <c r="AN40" s="70"/>
      <c r="AO40" s="70"/>
      <c r="AP40" s="70"/>
      <c r="AQ40" s="70"/>
      <c r="AR40" s="70"/>
      <c r="AS40" s="70"/>
      <c r="AT40" s="70"/>
      <c r="AU40" s="70"/>
    </row>
    <row r="41" spans="1:49">
      <c r="A41" s="518"/>
      <c r="B41" s="89" t="s">
        <v>22</v>
      </c>
      <c r="C41" s="345">
        <v>5.0917499999999997E-2</v>
      </c>
      <c r="D41" s="345">
        <v>6.6867000000000003E-3</v>
      </c>
      <c r="E41" s="345">
        <v>4.0781699999999997E-2</v>
      </c>
      <c r="F41" s="345">
        <v>7.6413999999999996E-3</v>
      </c>
      <c r="G41" s="326"/>
      <c r="H41" s="10"/>
      <c r="I41" s="12"/>
      <c r="J41" s="326"/>
      <c r="K41" s="326"/>
      <c r="L41" s="326"/>
      <c r="M41" s="326"/>
      <c r="AL41" s="70"/>
      <c r="AM41" s="70"/>
      <c r="AN41" s="70"/>
      <c r="AO41" s="70"/>
      <c r="AP41" s="70"/>
      <c r="AQ41" s="70"/>
      <c r="AR41" s="70"/>
      <c r="AS41" s="70"/>
      <c r="AT41" s="70"/>
      <c r="AU41" s="70"/>
    </row>
    <row r="42" spans="1:49">
      <c r="A42" s="518" t="s">
        <v>333</v>
      </c>
      <c r="B42" s="89" t="s">
        <v>335</v>
      </c>
      <c r="C42" s="345">
        <v>8.4520000000000005E-4</v>
      </c>
      <c r="D42" s="345">
        <v>4.5340000000000002E-4</v>
      </c>
      <c r="E42" s="345">
        <v>1.6455E-3</v>
      </c>
      <c r="F42" s="345">
        <v>4.3520000000000001E-4</v>
      </c>
      <c r="G42" s="326"/>
      <c r="H42" s="10"/>
      <c r="I42" s="12"/>
      <c r="AL42" s="70"/>
      <c r="AM42" s="206"/>
      <c r="AN42" s="233"/>
      <c r="AO42" s="233"/>
      <c r="AP42" s="233"/>
      <c r="AQ42" s="233"/>
      <c r="AR42" s="233"/>
      <c r="AS42" s="233"/>
      <c r="AT42" s="70"/>
      <c r="AU42" s="70"/>
    </row>
    <row r="43" spans="1:49">
      <c r="A43" s="518"/>
      <c r="B43" s="89" t="s">
        <v>22</v>
      </c>
      <c r="C43" s="345">
        <v>5.2689999999999996E-4</v>
      </c>
      <c r="D43" s="345">
        <v>5.2749999999999997E-4</v>
      </c>
      <c r="E43" s="345">
        <v>4.7829999999999999E-3</v>
      </c>
      <c r="F43" s="345">
        <v>2.6649E-3</v>
      </c>
      <c r="G43" s="326"/>
      <c r="H43" s="10"/>
      <c r="I43" s="12"/>
      <c r="AL43" s="70"/>
      <c r="AM43" s="206"/>
      <c r="AN43" s="109"/>
      <c r="AO43" s="109"/>
      <c r="AP43" s="109"/>
      <c r="AQ43" s="109"/>
      <c r="AR43" s="109"/>
      <c r="AS43" s="344"/>
      <c r="AT43" s="70"/>
      <c r="AU43" s="70"/>
    </row>
    <row r="44" spans="1:49">
      <c r="A44" s="434" t="s">
        <v>610</v>
      </c>
      <c r="B44" s="434"/>
      <c r="C44" s="434"/>
      <c r="D44" s="434"/>
      <c r="E44" s="434"/>
      <c r="F44" s="434"/>
      <c r="I44" s="326"/>
      <c r="AL44" s="70"/>
      <c r="AM44" s="206"/>
      <c r="AN44" s="109"/>
      <c r="AO44" s="109"/>
      <c r="AP44" s="109"/>
      <c r="AQ44" s="109"/>
      <c r="AR44" s="109"/>
      <c r="AS44" s="344"/>
      <c r="AT44" s="70"/>
      <c r="AU44" s="70"/>
    </row>
    <row r="45" spans="1:49">
      <c r="I45" s="326"/>
      <c r="AL45" s="70"/>
      <c r="AM45" s="206"/>
      <c r="AN45" s="109"/>
      <c r="AO45" s="109"/>
      <c r="AP45" s="109"/>
      <c r="AQ45" s="109"/>
      <c r="AR45" s="109"/>
      <c r="AS45" s="344"/>
      <c r="AT45" s="70"/>
      <c r="AU45" s="70"/>
    </row>
    <row r="46" spans="1:49">
      <c r="D46" s="326"/>
      <c r="E46" s="326"/>
      <c r="F46" s="326"/>
      <c r="G46" s="326"/>
      <c r="H46" s="326"/>
      <c r="I46" s="326"/>
      <c r="AL46" s="70"/>
      <c r="AM46" s="206"/>
      <c r="AN46" s="109"/>
      <c r="AO46" s="109"/>
      <c r="AP46" s="109"/>
      <c r="AQ46" s="109"/>
      <c r="AR46" s="109"/>
      <c r="AS46" s="344"/>
      <c r="AT46" s="70"/>
      <c r="AU46" s="70"/>
    </row>
    <row r="47" spans="1:49">
      <c r="D47" s="326"/>
      <c r="E47" s="326"/>
      <c r="F47" s="326"/>
      <c r="G47" s="326"/>
      <c r="H47" s="326"/>
      <c r="I47" s="326"/>
      <c r="AL47" s="70"/>
      <c r="AM47" s="70"/>
      <c r="AN47" s="70"/>
      <c r="AO47" s="70"/>
      <c r="AP47" s="70"/>
      <c r="AQ47" s="70"/>
      <c r="AR47" s="70"/>
      <c r="AS47" s="70"/>
      <c r="AT47" s="70"/>
      <c r="AU47" s="70"/>
    </row>
    <row r="48" spans="1:49">
      <c r="AL48" s="70"/>
      <c r="AM48" s="70"/>
      <c r="AN48" s="70"/>
      <c r="AO48" s="70"/>
      <c r="AP48" s="70"/>
      <c r="AQ48" s="70"/>
      <c r="AR48" s="70"/>
      <c r="AS48" s="70"/>
      <c r="AT48" s="70"/>
      <c r="AU48" s="70"/>
    </row>
    <row r="49" spans="38:47">
      <c r="AL49" s="70"/>
      <c r="AM49" s="70"/>
      <c r="AN49" s="70"/>
      <c r="AO49" s="70"/>
      <c r="AP49" s="70"/>
      <c r="AQ49" s="70"/>
      <c r="AR49" s="70"/>
      <c r="AS49" s="70"/>
      <c r="AT49" s="70"/>
      <c r="AU49" s="70"/>
    </row>
    <row r="50" spans="38:47">
      <c r="AL50" s="70"/>
      <c r="AM50" s="70"/>
      <c r="AN50" s="70"/>
      <c r="AO50" s="70"/>
      <c r="AP50" s="70"/>
      <c r="AQ50" s="70"/>
      <c r="AR50" s="70"/>
      <c r="AS50" s="70"/>
      <c r="AT50" s="70"/>
      <c r="AU50" s="70"/>
    </row>
    <row r="51" spans="38:47">
      <c r="AL51" s="70"/>
      <c r="AM51" s="70"/>
      <c r="AN51" s="70"/>
      <c r="AO51" s="70"/>
      <c r="AP51" s="70"/>
      <c r="AQ51" s="70"/>
      <c r="AR51" s="70"/>
      <c r="AS51" s="70"/>
      <c r="AT51" s="70"/>
      <c r="AU51" s="70"/>
    </row>
    <row r="52" spans="38:47">
      <c r="AL52" s="70"/>
      <c r="AM52" s="70"/>
      <c r="AN52" s="70"/>
      <c r="AO52" s="70"/>
      <c r="AP52" s="70"/>
      <c r="AQ52" s="70"/>
      <c r="AR52" s="70"/>
      <c r="AS52" s="70"/>
      <c r="AT52" s="70"/>
      <c r="AU52" s="70"/>
    </row>
    <row r="53" spans="38:47">
      <c r="AL53" s="70"/>
      <c r="AM53" s="70"/>
      <c r="AN53" s="70"/>
      <c r="AO53" s="70"/>
      <c r="AP53" s="70"/>
      <c r="AQ53" s="70"/>
      <c r="AR53" s="70"/>
      <c r="AS53" s="70"/>
      <c r="AT53" s="70"/>
      <c r="AU53" s="70"/>
    </row>
    <row r="54" spans="38:47">
      <c r="AL54" s="70"/>
      <c r="AM54" s="70"/>
      <c r="AN54" s="70"/>
      <c r="AO54" s="70"/>
      <c r="AP54" s="70"/>
      <c r="AQ54" s="70"/>
      <c r="AR54" s="70"/>
      <c r="AS54" s="70"/>
      <c r="AT54" s="70"/>
      <c r="AU54" s="70"/>
    </row>
  </sheetData>
  <mergeCells count="98">
    <mergeCell ref="A1:M1"/>
    <mergeCell ref="A15:M15"/>
    <mergeCell ref="A4:A6"/>
    <mergeCell ref="B4:E4"/>
    <mergeCell ref="F4:I4"/>
    <mergeCell ref="J4:M4"/>
    <mergeCell ref="L5:M5"/>
    <mergeCell ref="N4:Q4"/>
    <mergeCell ref="R4:U4"/>
    <mergeCell ref="V4:Y4"/>
    <mergeCell ref="Z4:AC4"/>
    <mergeCell ref="B5:C5"/>
    <mergeCell ref="D5:E5"/>
    <mergeCell ref="F5:G5"/>
    <mergeCell ref="H5:I5"/>
    <mergeCell ref="J5:K5"/>
    <mergeCell ref="X5:Y5"/>
    <mergeCell ref="N5:O5"/>
    <mergeCell ref="P5:Q5"/>
    <mergeCell ref="R5:S5"/>
    <mergeCell ref="T5:U5"/>
    <mergeCell ref="V5:W5"/>
    <mergeCell ref="AL4:AO4"/>
    <mergeCell ref="AP4:AS4"/>
    <mergeCell ref="AT4:AW4"/>
    <mergeCell ref="AX4:BA4"/>
    <mergeCell ref="AD4:AG4"/>
    <mergeCell ref="AH4:AK4"/>
    <mergeCell ref="AT5:AU5"/>
    <mergeCell ref="AV5:AW5"/>
    <mergeCell ref="Z5:AA5"/>
    <mergeCell ref="AB5:AC5"/>
    <mergeCell ref="AD5:AE5"/>
    <mergeCell ref="AF5:AG5"/>
    <mergeCell ref="AH5:AI5"/>
    <mergeCell ref="AJ5:AK5"/>
    <mergeCell ref="AT18:AW18"/>
    <mergeCell ref="AX18:BA18"/>
    <mergeCell ref="AX5:AY5"/>
    <mergeCell ref="AZ5:BA5"/>
    <mergeCell ref="A18:A20"/>
    <mergeCell ref="B18:E18"/>
    <mergeCell ref="F18:I18"/>
    <mergeCell ref="J18:M18"/>
    <mergeCell ref="N18:Q18"/>
    <mergeCell ref="R18:U18"/>
    <mergeCell ref="V18:Y18"/>
    <mergeCell ref="Z18:AC18"/>
    <mergeCell ref="AL5:AM5"/>
    <mergeCell ref="AN5:AO5"/>
    <mergeCell ref="AP5:AQ5"/>
    <mergeCell ref="AR5:AS5"/>
    <mergeCell ref="L19:M19"/>
    <mergeCell ref="AD18:AG18"/>
    <mergeCell ref="AH18:AK18"/>
    <mergeCell ref="AL18:AO18"/>
    <mergeCell ref="AP18:AS18"/>
    <mergeCell ref="AJ19:AK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B19:C19"/>
    <mergeCell ref="D19:E19"/>
    <mergeCell ref="F19:G19"/>
    <mergeCell ref="H19:I19"/>
    <mergeCell ref="J19:K19"/>
    <mergeCell ref="AH19:AI19"/>
    <mergeCell ref="AX19:AY19"/>
    <mergeCell ref="AZ19:BA19"/>
    <mergeCell ref="AL19:AM19"/>
    <mergeCell ref="AN19:AO19"/>
    <mergeCell ref="AP19:AQ19"/>
    <mergeCell ref="AR19:AS19"/>
    <mergeCell ref="AT19:AU19"/>
    <mergeCell ref="AV19:AW19"/>
    <mergeCell ref="A44:F44"/>
    <mergeCell ref="A2:O2"/>
    <mergeCell ref="A16:O16"/>
    <mergeCell ref="A30:O30"/>
    <mergeCell ref="A27:BA27"/>
    <mergeCell ref="A13:BA13"/>
    <mergeCell ref="A34:A35"/>
    <mergeCell ref="A36:A37"/>
    <mergeCell ref="A38:A39"/>
    <mergeCell ref="A40:A41"/>
    <mergeCell ref="A42:A43"/>
    <mergeCell ref="A29:M29"/>
    <mergeCell ref="A32:A33"/>
    <mergeCell ref="B32:B33"/>
    <mergeCell ref="C32:D32"/>
    <mergeCell ref="E32:F3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4F2F-CF9A-4FC3-AB2C-3A5318A0B088}">
  <dimension ref="A1:Y59"/>
  <sheetViews>
    <sheetView topLeftCell="A28" workbookViewId="0">
      <selection activeCell="A44" sqref="A44:F47"/>
    </sheetView>
  </sheetViews>
  <sheetFormatPr baseColWidth="10" defaultRowHeight="15"/>
  <cols>
    <col min="1" max="1" width="21.5703125" customWidth="1"/>
  </cols>
  <sheetData>
    <row r="1" spans="1:25">
      <c r="A1" s="437" t="s">
        <v>822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25" s="388" customFormat="1">
      <c r="A2" s="431" t="s">
        <v>815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25">
      <c r="A4" s="499" t="s">
        <v>143</v>
      </c>
      <c r="B4" s="472" t="s">
        <v>9</v>
      </c>
      <c r="C4" s="472"/>
      <c r="D4" s="472"/>
      <c r="E4" s="472"/>
      <c r="F4" s="472" t="s">
        <v>10</v>
      </c>
      <c r="G4" s="472"/>
      <c r="H4" s="472"/>
      <c r="I4" s="472"/>
      <c r="J4" s="472" t="s">
        <v>11</v>
      </c>
      <c r="K4" s="472"/>
      <c r="L4" s="472"/>
      <c r="M4" s="472"/>
      <c r="N4" s="472" t="s">
        <v>12</v>
      </c>
      <c r="O4" s="472"/>
      <c r="P4" s="472"/>
      <c r="Q4" s="472"/>
      <c r="R4" s="472" t="s">
        <v>13</v>
      </c>
      <c r="S4" s="472"/>
      <c r="T4" s="472"/>
      <c r="U4" s="472"/>
      <c r="V4" s="472" t="s">
        <v>81</v>
      </c>
      <c r="W4" s="472"/>
      <c r="X4" s="472"/>
      <c r="Y4" s="472"/>
    </row>
    <row r="5" spans="1:25">
      <c r="A5" s="499"/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  <c r="J5" s="472" t="s">
        <v>79</v>
      </c>
      <c r="K5" s="472"/>
      <c r="L5" s="472" t="s">
        <v>18</v>
      </c>
      <c r="M5" s="472"/>
      <c r="N5" s="472" t="s">
        <v>79</v>
      </c>
      <c r="O5" s="472"/>
      <c r="P5" s="472" t="s">
        <v>18</v>
      </c>
      <c r="Q5" s="472"/>
      <c r="R5" s="472" t="s">
        <v>79</v>
      </c>
      <c r="S5" s="472"/>
      <c r="T5" s="472" t="s">
        <v>18</v>
      </c>
      <c r="U5" s="472"/>
      <c r="V5" s="472" t="s">
        <v>79</v>
      </c>
      <c r="W5" s="472"/>
      <c r="X5" s="472" t="s">
        <v>18</v>
      </c>
      <c r="Y5" s="472"/>
    </row>
    <row r="6" spans="1:25">
      <c r="A6" s="499"/>
      <c r="B6" s="203" t="s">
        <v>62</v>
      </c>
      <c r="C6" s="203" t="s">
        <v>64</v>
      </c>
      <c r="D6" s="203" t="s">
        <v>62</v>
      </c>
      <c r="E6" s="203" t="s">
        <v>64</v>
      </c>
      <c r="F6" s="203" t="s">
        <v>62</v>
      </c>
      <c r="G6" s="203" t="s">
        <v>64</v>
      </c>
      <c r="H6" s="203" t="s">
        <v>62</v>
      </c>
      <c r="I6" s="203" t="s">
        <v>64</v>
      </c>
      <c r="J6" s="203" t="s">
        <v>62</v>
      </c>
      <c r="K6" s="203" t="s">
        <v>64</v>
      </c>
      <c r="L6" s="203" t="s">
        <v>62</v>
      </c>
      <c r="M6" s="203" t="s">
        <v>64</v>
      </c>
      <c r="N6" s="203" t="s">
        <v>62</v>
      </c>
      <c r="O6" s="203" t="s">
        <v>64</v>
      </c>
      <c r="P6" s="203" t="s">
        <v>62</v>
      </c>
      <c r="Q6" s="203" t="s">
        <v>64</v>
      </c>
      <c r="R6" s="203" t="s">
        <v>62</v>
      </c>
      <c r="S6" s="203" t="s">
        <v>64</v>
      </c>
      <c r="T6" s="203" t="s">
        <v>62</v>
      </c>
      <c r="U6" s="203" t="s">
        <v>64</v>
      </c>
      <c r="V6" s="203" t="s">
        <v>62</v>
      </c>
      <c r="W6" s="203" t="s">
        <v>64</v>
      </c>
      <c r="X6" s="203" t="s">
        <v>62</v>
      </c>
      <c r="Y6" s="203" t="s">
        <v>64</v>
      </c>
    </row>
    <row r="7" spans="1:25">
      <c r="A7" s="204" t="s">
        <v>144</v>
      </c>
      <c r="B7" s="201">
        <v>181718</v>
      </c>
      <c r="C7" s="201">
        <v>227562</v>
      </c>
      <c r="D7" s="44">
        <v>59.399526000000002</v>
      </c>
      <c r="E7" s="44">
        <v>38.195514000000003</v>
      </c>
      <c r="F7" s="201">
        <v>136512</v>
      </c>
      <c r="G7" s="201">
        <v>220352</v>
      </c>
      <c r="H7" s="44">
        <v>54.206921000000001</v>
      </c>
      <c r="I7" s="44">
        <v>39.370787999999997</v>
      </c>
      <c r="J7" s="201">
        <v>118157</v>
      </c>
      <c r="K7" s="201">
        <v>203879</v>
      </c>
      <c r="L7" s="44">
        <v>51.920482999999997</v>
      </c>
      <c r="M7" s="44">
        <v>35.161737000000002</v>
      </c>
      <c r="N7" s="201">
        <v>70085</v>
      </c>
      <c r="O7" s="201">
        <v>230019</v>
      </c>
      <c r="P7" s="44">
        <v>48.828491999999997</v>
      </c>
      <c r="Q7" s="44">
        <v>36.048501999999999</v>
      </c>
      <c r="R7" s="201">
        <v>56598</v>
      </c>
      <c r="S7" s="201">
        <v>220930</v>
      </c>
      <c r="T7" s="44">
        <f t="shared" ref="T7:U12" si="0">R7/R$12*100</f>
        <v>46.698405102352332</v>
      </c>
      <c r="U7" s="44">
        <f t="shared" si="0"/>
        <v>34.118777141515785</v>
      </c>
      <c r="V7" s="201">
        <v>39047</v>
      </c>
      <c r="W7" s="201">
        <v>219328</v>
      </c>
      <c r="X7" s="44">
        <v>49.087938000000001</v>
      </c>
      <c r="Y7" s="44">
        <v>35.412210000000002</v>
      </c>
    </row>
    <row r="8" spans="1:25">
      <c r="A8" s="204" t="s">
        <v>330</v>
      </c>
      <c r="B8" s="201">
        <v>105577</v>
      </c>
      <c r="C8" s="201">
        <v>290371</v>
      </c>
      <c r="D8" s="44">
        <v>34.510745999999997</v>
      </c>
      <c r="E8" s="44">
        <v>48.737793000000003</v>
      </c>
      <c r="F8" s="201">
        <v>96902</v>
      </c>
      <c r="G8" s="201">
        <v>278142</v>
      </c>
      <c r="H8" s="44">
        <v>38.478369000000001</v>
      </c>
      <c r="I8" s="44">
        <v>49.696257000000003</v>
      </c>
      <c r="J8" s="201">
        <v>94021</v>
      </c>
      <c r="K8" s="201">
        <v>298245</v>
      </c>
      <c r="L8" s="44">
        <v>41.314655000000002</v>
      </c>
      <c r="M8" s="44">
        <v>51.436450999999998</v>
      </c>
      <c r="N8" s="201">
        <v>61055</v>
      </c>
      <c r="O8" s="201">
        <v>335172</v>
      </c>
      <c r="P8" s="44">
        <v>42.537255999999999</v>
      </c>
      <c r="Q8" s="44">
        <v>52.528044999999999</v>
      </c>
      <c r="R8" s="201">
        <v>56703</v>
      </c>
      <c r="S8" s="201">
        <v>346873</v>
      </c>
      <c r="T8" s="44">
        <f t="shared" si="0"/>
        <v>46.785039480523764</v>
      </c>
      <c r="U8" s="44">
        <f t="shared" si="0"/>
        <v>53.568472291716859</v>
      </c>
      <c r="V8" s="201">
        <v>35463</v>
      </c>
      <c r="W8" s="201">
        <v>326293</v>
      </c>
      <c r="X8" s="44">
        <v>44.582312000000002</v>
      </c>
      <c r="Y8" s="44">
        <v>52.682540000000003</v>
      </c>
    </row>
    <row r="9" spans="1:25">
      <c r="A9" s="204" t="s">
        <v>331</v>
      </c>
      <c r="B9" s="201">
        <v>955</v>
      </c>
      <c r="C9" s="201">
        <v>50707</v>
      </c>
      <c r="D9" s="44">
        <v>0.31216801999999999</v>
      </c>
      <c r="E9" s="44">
        <v>8.510999</v>
      </c>
      <c r="F9" s="201">
        <v>1684</v>
      </c>
      <c r="G9" s="201">
        <v>33723</v>
      </c>
      <c r="H9" s="44">
        <v>0.66869179999999995</v>
      </c>
      <c r="I9" s="44">
        <v>6.0253642999999997</v>
      </c>
      <c r="J9" s="201">
        <v>1093</v>
      </c>
      <c r="K9" s="201">
        <v>50787</v>
      </c>
      <c r="L9" s="44">
        <v>0.48028545</v>
      </c>
      <c r="M9" s="44">
        <v>8.7589164000000004</v>
      </c>
      <c r="N9" s="201">
        <v>348</v>
      </c>
      <c r="O9" s="201">
        <v>41194</v>
      </c>
      <c r="P9" s="44">
        <v>0.24245296</v>
      </c>
      <c r="Q9" s="44">
        <v>6.4559100999999997</v>
      </c>
      <c r="R9" s="201">
        <v>298</v>
      </c>
      <c r="S9" s="201">
        <v>48442</v>
      </c>
      <c r="T9" s="44">
        <f t="shared" si="0"/>
        <v>0.24587661614369755</v>
      </c>
      <c r="U9" s="44">
        <f t="shared" si="0"/>
        <v>7.481020243015017</v>
      </c>
      <c r="V9" s="201">
        <v>498</v>
      </c>
      <c r="W9" s="201">
        <v>47740</v>
      </c>
      <c r="X9" s="44">
        <v>0.62606072000000001</v>
      </c>
      <c r="Y9" s="44">
        <v>7.7079939</v>
      </c>
    </row>
    <row r="10" spans="1:25">
      <c r="A10" s="204" t="s">
        <v>332</v>
      </c>
      <c r="B10" s="201">
        <v>17115</v>
      </c>
      <c r="C10" s="201">
        <v>26201</v>
      </c>
      <c r="D10" s="44">
        <v>5.5945084999999999</v>
      </c>
      <c r="E10" s="44">
        <v>4.3977494999999998</v>
      </c>
      <c r="F10" s="201">
        <v>16052</v>
      </c>
      <c r="G10" s="201">
        <v>26749</v>
      </c>
      <c r="H10" s="44">
        <v>6.3740147</v>
      </c>
      <c r="I10" s="44">
        <v>4.7793039999999998</v>
      </c>
      <c r="J10" s="201">
        <v>13609</v>
      </c>
      <c r="K10" s="201">
        <v>24388</v>
      </c>
      <c r="L10" s="44">
        <v>5.9800591000000001</v>
      </c>
      <c r="M10" s="44">
        <v>4.2060459000000003</v>
      </c>
      <c r="N10" s="201">
        <v>11813</v>
      </c>
      <c r="O10" s="201">
        <v>31673</v>
      </c>
      <c r="P10" s="44">
        <v>8.2301631000000004</v>
      </c>
      <c r="Q10" s="44">
        <v>4.9637821000000004</v>
      </c>
      <c r="R10" s="201">
        <v>7549</v>
      </c>
      <c r="S10" s="201">
        <v>30719</v>
      </c>
      <c r="T10" s="44">
        <f t="shared" si="0"/>
        <v>6.2285992458683648</v>
      </c>
      <c r="U10" s="44">
        <f t="shared" si="0"/>
        <v>4.7440126511122225</v>
      </c>
      <c r="V10" s="201">
        <v>4313</v>
      </c>
      <c r="W10" s="201">
        <v>24772</v>
      </c>
      <c r="X10" s="44">
        <v>5.4220880999999999</v>
      </c>
      <c r="Y10" s="44">
        <v>3.9996318999999998</v>
      </c>
    </row>
    <row r="11" spans="1:25">
      <c r="A11" s="204" t="s">
        <v>333</v>
      </c>
      <c r="B11" s="201">
        <v>560</v>
      </c>
      <c r="C11" s="201">
        <v>941</v>
      </c>
      <c r="D11" s="44">
        <v>0.1830514</v>
      </c>
      <c r="E11" s="44">
        <v>0.15794368</v>
      </c>
      <c r="F11" s="201">
        <v>685</v>
      </c>
      <c r="G11" s="201">
        <v>718</v>
      </c>
      <c r="H11" s="44">
        <v>0.27200349000000001</v>
      </c>
      <c r="I11" s="44">
        <v>0.12828667999999999</v>
      </c>
      <c r="J11" s="201">
        <v>693</v>
      </c>
      <c r="K11" s="201">
        <v>2533</v>
      </c>
      <c r="L11" s="44">
        <v>0.30451767000000002</v>
      </c>
      <c r="M11" s="44">
        <v>0.43685067</v>
      </c>
      <c r="N11" s="201">
        <v>232</v>
      </c>
      <c r="O11" s="201">
        <v>24</v>
      </c>
      <c r="P11" s="44">
        <v>0.16163530000000001</v>
      </c>
      <c r="Q11" s="44">
        <v>3.7612700000000002E-3</v>
      </c>
      <c r="R11" s="201">
        <v>51</v>
      </c>
      <c r="S11" s="201">
        <v>568</v>
      </c>
      <c r="T11" s="44">
        <f t="shared" si="0"/>
        <v>4.2079555111840861E-2</v>
      </c>
      <c r="U11" s="44">
        <f t="shared" si="0"/>
        <v>8.7717672640116623E-2</v>
      </c>
      <c r="V11" s="201">
        <v>224</v>
      </c>
      <c r="W11" s="201">
        <v>1224</v>
      </c>
      <c r="X11" s="44">
        <v>0.28160161</v>
      </c>
      <c r="Y11" s="44">
        <v>0.19762431</v>
      </c>
    </row>
    <row r="12" spans="1:25">
      <c r="A12" s="204" t="s">
        <v>17</v>
      </c>
      <c r="B12" s="201">
        <v>305925</v>
      </c>
      <c r="C12" s="201">
        <v>595782</v>
      </c>
      <c r="D12" s="44">
        <v>100</v>
      </c>
      <c r="E12" s="44">
        <v>100</v>
      </c>
      <c r="F12" s="201">
        <v>251835</v>
      </c>
      <c r="G12" s="201">
        <v>559684</v>
      </c>
      <c r="H12" s="44">
        <v>100</v>
      </c>
      <c r="I12" s="44">
        <v>100</v>
      </c>
      <c r="J12" s="201">
        <v>227573</v>
      </c>
      <c r="K12" s="201">
        <v>579832</v>
      </c>
      <c r="L12" s="44">
        <v>100</v>
      </c>
      <c r="M12" s="44">
        <v>100</v>
      </c>
      <c r="N12" s="201">
        <v>143533</v>
      </c>
      <c r="O12" s="201">
        <v>638082</v>
      </c>
      <c r="P12" s="44">
        <v>100</v>
      </c>
      <c r="Q12" s="44">
        <v>100</v>
      </c>
      <c r="R12" s="201">
        <v>121199</v>
      </c>
      <c r="S12" s="201">
        <v>647532</v>
      </c>
      <c r="T12" s="44">
        <f t="shared" si="0"/>
        <v>100</v>
      </c>
      <c r="U12" s="44">
        <f t="shared" si="0"/>
        <v>100</v>
      </c>
      <c r="V12" s="201">
        <v>79545</v>
      </c>
      <c r="W12" s="201">
        <v>619357</v>
      </c>
      <c r="X12" s="44">
        <v>100</v>
      </c>
      <c r="Y12" s="44">
        <v>100</v>
      </c>
    </row>
    <row r="13" spans="1:25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434"/>
      <c r="N13" s="434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</row>
    <row r="15" spans="1:25">
      <c r="A15" s="437" t="s">
        <v>823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</row>
    <row r="16" spans="1:25" s="388" customFormat="1">
      <c r="A16" s="431" t="s">
        <v>815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25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</row>
    <row r="18" spans="1:25">
      <c r="A18" s="499" t="s">
        <v>143</v>
      </c>
      <c r="B18" s="472" t="s">
        <v>9</v>
      </c>
      <c r="C18" s="472"/>
      <c r="D18" s="472"/>
      <c r="E18" s="472"/>
      <c r="F18" s="472" t="s">
        <v>10</v>
      </c>
      <c r="G18" s="472"/>
      <c r="H18" s="472"/>
      <c r="I18" s="472"/>
      <c r="J18" s="472" t="s">
        <v>11</v>
      </c>
      <c r="K18" s="472"/>
      <c r="L18" s="472"/>
      <c r="M18" s="472"/>
      <c r="N18" s="472" t="s">
        <v>12</v>
      </c>
      <c r="O18" s="472"/>
      <c r="P18" s="472"/>
      <c r="Q18" s="472"/>
      <c r="R18" s="472" t="s">
        <v>13</v>
      </c>
      <c r="S18" s="472"/>
      <c r="T18" s="472"/>
      <c r="U18" s="472"/>
      <c r="V18" s="472" t="s">
        <v>81</v>
      </c>
      <c r="W18" s="472"/>
      <c r="X18" s="472"/>
      <c r="Y18" s="472"/>
    </row>
    <row r="19" spans="1:25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  <c r="J19" s="472" t="s">
        <v>79</v>
      </c>
      <c r="K19" s="472"/>
      <c r="L19" s="472" t="s">
        <v>18</v>
      </c>
      <c r="M19" s="472"/>
      <c r="N19" s="472" t="s">
        <v>79</v>
      </c>
      <c r="O19" s="472"/>
      <c r="P19" s="472" t="s">
        <v>18</v>
      </c>
      <c r="Q19" s="472"/>
      <c r="R19" s="472" t="s">
        <v>79</v>
      </c>
      <c r="S19" s="472"/>
      <c r="T19" s="472" t="s">
        <v>18</v>
      </c>
      <c r="U19" s="472"/>
      <c r="V19" s="472" t="s">
        <v>79</v>
      </c>
      <c r="W19" s="472"/>
      <c r="X19" s="472" t="s">
        <v>18</v>
      </c>
      <c r="Y19" s="472"/>
    </row>
    <row r="20" spans="1:25">
      <c r="A20" s="499"/>
      <c r="B20" s="203" t="s">
        <v>62</v>
      </c>
      <c r="C20" s="203" t="s">
        <v>64</v>
      </c>
      <c r="D20" s="203" t="s">
        <v>62</v>
      </c>
      <c r="E20" s="203" t="s">
        <v>64</v>
      </c>
      <c r="F20" s="203" t="s">
        <v>62</v>
      </c>
      <c r="G20" s="203" t="s">
        <v>64</v>
      </c>
      <c r="H20" s="203" t="s">
        <v>62</v>
      </c>
      <c r="I20" s="203" t="s">
        <v>64</v>
      </c>
      <c r="J20" s="203" t="s">
        <v>62</v>
      </c>
      <c r="K20" s="203" t="s">
        <v>64</v>
      </c>
      <c r="L20" s="203" t="s">
        <v>62</v>
      </c>
      <c r="M20" s="203" t="s">
        <v>64</v>
      </c>
      <c r="N20" s="203" t="s">
        <v>62</v>
      </c>
      <c r="O20" s="203" t="s">
        <v>64</v>
      </c>
      <c r="P20" s="203" t="s">
        <v>62</v>
      </c>
      <c r="Q20" s="203" t="s">
        <v>64</v>
      </c>
      <c r="R20" s="203" t="s">
        <v>62</v>
      </c>
      <c r="S20" s="203" t="s">
        <v>64</v>
      </c>
      <c r="T20" s="203" t="s">
        <v>62</v>
      </c>
      <c r="U20" s="203" t="s">
        <v>64</v>
      </c>
      <c r="V20" s="203" t="s">
        <v>62</v>
      </c>
      <c r="W20" s="203" t="s">
        <v>64</v>
      </c>
      <c r="X20" s="203" t="s">
        <v>62</v>
      </c>
      <c r="Y20" s="203" t="s">
        <v>64</v>
      </c>
    </row>
    <row r="21" spans="1:25">
      <c r="A21" s="204" t="s">
        <v>144</v>
      </c>
      <c r="B21" s="201">
        <v>4619</v>
      </c>
      <c r="C21" s="201">
        <v>4103</v>
      </c>
      <c r="D21" s="44">
        <v>68.016492</v>
      </c>
      <c r="E21" s="44">
        <v>50.380648000000001</v>
      </c>
      <c r="F21" s="201">
        <v>3227</v>
      </c>
      <c r="G21" s="201">
        <v>3807</v>
      </c>
      <c r="H21" s="44">
        <v>64.167827000000003</v>
      </c>
      <c r="I21" s="44">
        <v>51.781827999999997</v>
      </c>
      <c r="J21" s="201">
        <v>1767</v>
      </c>
      <c r="K21" s="201">
        <v>3032</v>
      </c>
      <c r="L21" s="44">
        <v>57.482107999999997</v>
      </c>
      <c r="M21" s="44">
        <v>43.967517000000001</v>
      </c>
      <c r="N21" s="201">
        <v>1217</v>
      </c>
      <c r="O21" s="201">
        <v>3431</v>
      </c>
      <c r="P21" s="44">
        <v>56.082948999999999</v>
      </c>
      <c r="Q21" s="44">
        <v>42.494427000000002</v>
      </c>
      <c r="R21" s="201">
        <v>1176</v>
      </c>
      <c r="S21" s="201">
        <v>3959</v>
      </c>
      <c r="T21" s="44">
        <f t="shared" ref="T21:U26" si="1">R21/R$26*100</f>
        <v>54.927603923400284</v>
      </c>
      <c r="U21" s="44">
        <f t="shared" si="1"/>
        <v>41.038664869907741</v>
      </c>
      <c r="V21" s="201">
        <v>653</v>
      </c>
      <c r="W21" s="201">
        <v>3193</v>
      </c>
      <c r="X21" s="44">
        <v>56.634866000000002</v>
      </c>
      <c r="Y21" s="44">
        <v>41.684072999999998</v>
      </c>
    </row>
    <row r="22" spans="1:25">
      <c r="A22" s="204" t="s">
        <v>330</v>
      </c>
      <c r="B22" s="201">
        <v>1849</v>
      </c>
      <c r="C22" s="201">
        <v>3252</v>
      </c>
      <c r="D22" s="44">
        <v>27.227212000000002</v>
      </c>
      <c r="E22" s="44">
        <v>39.931238</v>
      </c>
      <c r="F22" s="201">
        <v>1526</v>
      </c>
      <c r="G22" s="201">
        <v>2985</v>
      </c>
      <c r="H22" s="44">
        <v>30.344004999999999</v>
      </c>
      <c r="I22" s="44">
        <v>40.601196999999999</v>
      </c>
      <c r="J22" s="201">
        <v>1160</v>
      </c>
      <c r="K22" s="201">
        <v>3293</v>
      </c>
      <c r="L22" s="44">
        <v>37.735849000000002</v>
      </c>
      <c r="M22" s="44">
        <v>47.752319999999997</v>
      </c>
      <c r="N22" s="201">
        <v>838</v>
      </c>
      <c r="O22" s="201">
        <v>3990</v>
      </c>
      <c r="P22" s="44">
        <v>38.617511999999998</v>
      </c>
      <c r="Q22" s="44">
        <v>49.417884999999998</v>
      </c>
      <c r="R22" s="201">
        <v>840</v>
      </c>
      <c r="S22" s="201">
        <v>4707</v>
      </c>
      <c r="T22" s="44">
        <f t="shared" si="1"/>
        <v>39.234002802428769</v>
      </c>
      <c r="U22" s="44">
        <f t="shared" si="1"/>
        <v>48.792370685187102</v>
      </c>
      <c r="V22" s="201">
        <v>435</v>
      </c>
      <c r="W22" s="201">
        <v>3695</v>
      </c>
      <c r="X22" s="44">
        <v>37.727666999999997</v>
      </c>
      <c r="Y22" s="44">
        <v>48.237597999999998</v>
      </c>
    </row>
    <row r="23" spans="1:25">
      <c r="A23" s="204" t="s">
        <v>331</v>
      </c>
      <c r="B23" s="201">
        <v>10</v>
      </c>
      <c r="C23" s="201">
        <v>421</v>
      </c>
      <c r="D23" s="44">
        <v>0.14725372</v>
      </c>
      <c r="E23" s="44">
        <v>5.1694499</v>
      </c>
      <c r="F23" s="201">
        <v>11</v>
      </c>
      <c r="G23" s="201">
        <v>204</v>
      </c>
      <c r="H23" s="44">
        <v>0.21873136000000001</v>
      </c>
      <c r="I23" s="44">
        <v>2.7747552</v>
      </c>
      <c r="J23" s="201">
        <v>6</v>
      </c>
      <c r="K23" s="201">
        <v>353</v>
      </c>
      <c r="L23" s="44">
        <v>0.19518542999999999</v>
      </c>
      <c r="M23" s="44">
        <v>5.1189095</v>
      </c>
      <c r="N23" s="201">
        <v>7</v>
      </c>
      <c r="O23" s="201">
        <v>332</v>
      </c>
      <c r="P23" s="44">
        <v>0.32258065000000002</v>
      </c>
      <c r="Q23" s="44">
        <v>4.1119643000000003</v>
      </c>
      <c r="R23" s="201">
        <v>4</v>
      </c>
      <c r="S23" s="201">
        <v>585</v>
      </c>
      <c r="T23" s="44">
        <f t="shared" si="1"/>
        <v>0.18682858477347034</v>
      </c>
      <c r="U23" s="44">
        <f t="shared" si="1"/>
        <v>6.0640613662278433</v>
      </c>
      <c r="V23" s="201">
        <v>6</v>
      </c>
      <c r="W23" s="201">
        <v>496</v>
      </c>
      <c r="X23" s="44">
        <v>0.52038161000000005</v>
      </c>
      <c r="Y23" s="44">
        <v>6.4751957999999998</v>
      </c>
    </row>
    <row r="24" spans="1:25">
      <c r="A24" s="204" t="s">
        <v>332</v>
      </c>
      <c r="B24" s="201">
        <v>303</v>
      </c>
      <c r="C24" s="201">
        <v>354</v>
      </c>
      <c r="D24" s="44">
        <v>4.4617877000000004</v>
      </c>
      <c r="E24" s="44">
        <v>4.3467583000000003</v>
      </c>
      <c r="F24" s="201">
        <v>248</v>
      </c>
      <c r="G24" s="201">
        <v>343</v>
      </c>
      <c r="H24" s="44">
        <v>4.9313979000000003</v>
      </c>
      <c r="I24" s="44">
        <v>4.6653972000000001</v>
      </c>
      <c r="J24" s="201">
        <v>134</v>
      </c>
      <c r="K24" s="201">
        <v>195</v>
      </c>
      <c r="L24" s="44">
        <v>4.3591411999999998</v>
      </c>
      <c r="M24" s="44">
        <v>2.8277261999999999</v>
      </c>
      <c r="N24" s="201">
        <v>104</v>
      </c>
      <c r="O24" s="201">
        <v>320</v>
      </c>
      <c r="P24" s="44">
        <v>4.7926266999999996</v>
      </c>
      <c r="Q24" s="44">
        <v>3.9633390999999998</v>
      </c>
      <c r="R24" s="201">
        <v>120</v>
      </c>
      <c r="S24" s="201">
        <v>391</v>
      </c>
      <c r="T24" s="44">
        <f t="shared" si="1"/>
        <v>5.6048575432041101</v>
      </c>
      <c r="U24" s="44">
        <f t="shared" si="1"/>
        <v>4.0530734943505751</v>
      </c>
      <c r="V24" s="201">
        <v>55</v>
      </c>
      <c r="W24" s="201">
        <v>255</v>
      </c>
      <c r="X24" s="44">
        <v>4.7701647999999999</v>
      </c>
      <c r="Y24" s="44">
        <v>3.3289816999999999</v>
      </c>
    </row>
    <row r="25" spans="1:25">
      <c r="A25" s="204" t="s">
        <v>333</v>
      </c>
      <c r="B25" s="201">
        <v>10</v>
      </c>
      <c r="C25" s="201">
        <v>14</v>
      </c>
      <c r="D25" s="44">
        <v>0.14725372</v>
      </c>
      <c r="E25" s="44">
        <v>0.17190569999999999</v>
      </c>
      <c r="F25" s="201">
        <v>17</v>
      </c>
      <c r="G25" s="201">
        <v>13</v>
      </c>
      <c r="H25" s="44">
        <v>0.33803937000000001</v>
      </c>
      <c r="I25" s="44">
        <v>0.17682263000000001</v>
      </c>
      <c r="J25" s="201">
        <v>7</v>
      </c>
      <c r="K25" s="201">
        <v>23</v>
      </c>
      <c r="L25" s="44">
        <v>0.22771632999999999</v>
      </c>
      <c r="M25" s="44">
        <v>0.33352668000000002</v>
      </c>
      <c r="N25" s="201">
        <v>4</v>
      </c>
      <c r="O25" s="201">
        <v>1</v>
      </c>
      <c r="P25" s="44">
        <v>0.18433179999999999</v>
      </c>
      <c r="Q25" s="44">
        <v>1.2385429999999999E-2</v>
      </c>
      <c r="R25" s="201">
        <v>1</v>
      </c>
      <c r="S25" s="201">
        <v>5</v>
      </c>
      <c r="T25" s="44">
        <f t="shared" si="1"/>
        <v>4.6707146193367584E-2</v>
      </c>
      <c r="U25" s="44">
        <f t="shared" si="1"/>
        <v>5.1829584326733701E-2</v>
      </c>
      <c r="V25" s="201">
        <v>4</v>
      </c>
      <c r="W25" s="201">
        <v>21</v>
      </c>
      <c r="X25" s="44">
        <v>0.34692107999999999</v>
      </c>
      <c r="Y25" s="44">
        <v>0.27415144000000002</v>
      </c>
    </row>
    <row r="26" spans="1:25">
      <c r="A26" s="204" t="s">
        <v>17</v>
      </c>
      <c r="B26" s="201">
        <v>6791</v>
      </c>
      <c r="C26" s="201">
        <v>8144</v>
      </c>
      <c r="D26" s="44">
        <v>100</v>
      </c>
      <c r="E26" s="44">
        <v>100</v>
      </c>
      <c r="F26" s="201">
        <v>5029</v>
      </c>
      <c r="G26" s="201">
        <v>7352</v>
      </c>
      <c r="H26" s="44">
        <v>100</v>
      </c>
      <c r="I26" s="44">
        <v>100</v>
      </c>
      <c r="J26" s="201">
        <v>3074</v>
      </c>
      <c r="K26" s="201">
        <v>6896</v>
      </c>
      <c r="L26" s="44">
        <v>100</v>
      </c>
      <c r="M26" s="44">
        <v>100</v>
      </c>
      <c r="N26" s="201">
        <v>2170</v>
      </c>
      <c r="O26" s="201">
        <v>8074</v>
      </c>
      <c r="P26" s="44">
        <v>100</v>
      </c>
      <c r="Q26" s="44">
        <v>100</v>
      </c>
      <c r="R26" s="201">
        <v>2141</v>
      </c>
      <c r="S26" s="201">
        <v>9647</v>
      </c>
      <c r="T26" s="44">
        <f t="shared" si="1"/>
        <v>100</v>
      </c>
      <c r="U26" s="44">
        <f t="shared" si="1"/>
        <v>100</v>
      </c>
      <c r="V26" s="201">
        <v>1153</v>
      </c>
      <c r="W26" s="201">
        <v>7660</v>
      </c>
      <c r="X26" s="44">
        <v>100</v>
      </c>
      <c r="Y26" s="44">
        <v>100</v>
      </c>
    </row>
    <row r="27" spans="1:25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  <c r="J27" s="434"/>
      <c r="K27" s="434"/>
      <c r="L27" s="434"/>
      <c r="M27" s="434"/>
      <c r="N27" s="434"/>
      <c r="O27" s="434"/>
      <c r="P27" s="434"/>
      <c r="Q27" s="434"/>
      <c r="R27" s="434"/>
      <c r="S27" s="434"/>
      <c r="T27" s="434"/>
      <c r="U27" s="434"/>
      <c r="V27" s="434"/>
      <c r="W27" s="434"/>
      <c r="X27" s="434"/>
      <c r="Y27" s="434"/>
    </row>
    <row r="28" spans="1:25" s="183" customFormat="1">
      <c r="A28" s="207"/>
      <c r="R28" s="35"/>
      <c r="S28" s="35"/>
    </row>
    <row r="29" spans="1:25" s="183" customFormat="1">
      <c r="A29" s="437" t="s">
        <v>824</v>
      </c>
      <c r="B29" s="437"/>
      <c r="C29" s="437"/>
      <c r="D29" s="437"/>
      <c r="E29" s="437"/>
      <c r="F29" s="437"/>
      <c r="G29" s="437"/>
      <c r="H29" s="437"/>
      <c r="I29" s="437"/>
      <c r="J29" s="437"/>
      <c r="K29" s="437"/>
      <c r="L29" s="437"/>
      <c r="M29" s="437"/>
      <c r="R29" s="35"/>
      <c r="S29" s="35"/>
    </row>
    <row r="30" spans="1:25" s="388" customFormat="1">
      <c r="A30" s="431" t="s">
        <v>815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  <c r="R30" s="35"/>
      <c r="S30" s="35"/>
    </row>
    <row r="31" spans="1:25">
      <c r="A31" s="54"/>
      <c r="B31" s="54"/>
      <c r="C31" s="54"/>
      <c r="D31" s="54"/>
      <c r="E31" s="54"/>
      <c r="J31" s="54"/>
      <c r="P31" s="54"/>
      <c r="U31" s="35"/>
      <c r="V31" s="54"/>
      <c r="W31" s="54"/>
      <c r="X31" s="54"/>
      <c r="Y31" s="54"/>
    </row>
    <row r="32" spans="1:25">
      <c r="A32" s="517" t="s">
        <v>143</v>
      </c>
      <c r="B32" s="507" t="s">
        <v>61</v>
      </c>
      <c r="C32" s="513">
        <v>2015</v>
      </c>
      <c r="D32" s="513"/>
      <c r="E32" s="489">
        <v>2017</v>
      </c>
      <c r="F32" s="489"/>
      <c r="G32" s="85"/>
      <c r="H32" s="85"/>
      <c r="I32" s="85"/>
      <c r="J32" s="85"/>
      <c r="U32" s="35"/>
    </row>
    <row r="33" spans="1:23" ht="30">
      <c r="A33" s="517"/>
      <c r="B33" s="507"/>
      <c r="C33" s="222" t="s">
        <v>44</v>
      </c>
      <c r="D33" s="222" t="s">
        <v>45</v>
      </c>
      <c r="E33" s="190" t="s">
        <v>44</v>
      </c>
      <c r="F33" s="190" t="s">
        <v>45</v>
      </c>
      <c r="G33" s="85"/>
      <c r="H33" s="85"/>
      <c r="I33" s="85"/>
      <c r="J33" s="85"/>
      <c r="N33" s="70"/>
      <c r="O33" s="206"/>
      <c r="P33" s="206"/>
      <c r="Q33" s="206"/>
      <c r="R33" s="206"/>
      <c r="S33" s="206"/>
      <c r="T33" s="70"/>
      <c r="U33" s="70"/>
      <c r="V33" s="18"/>
      <c r="W33" s="70"/>
    </row>
    <row r="34" spans="1:23">
      <c r="A34" s="518" t="s">
        <v>144</v>
      </c>
      <c r="B34" s="89" t="s">
        <v>64</v>
      </c>
      <c r="C34" s="345">
        <v>0.34118779999999999</v>
      </c>
      <c r="D34" s="345">
        <v>7.4177999999999996E-3</v>
      </c>
      <c r="E34" s="345">
        <v>0.3541221</v>
      </c>
      <c r="F34" s="345">
        <v>7.3946999999999997E-3</v>
      </c>
      <c r="G34" s="85"/>
      <c r="H34" s="10"/>
      <c r="I34" s="12"/>
      <c r="J34" s="85"/>
      <c r="N34" s="70"/>
      <c r="O34" s="206"/>
      <c r="P34" s="206"/>
      <c r="Q34" s="206"/>
      <c r="R34" s="206"/>
      <c r="S34" s="206"/>
      <c r="T34" s="70"/>
      <c r="U34" s="70"/>
      <c r="V34" s="18"/>
      <c r="W34" s="70"/>
    </row>
    <row r="35" spans="1:23">
      <c r="A35" s="518"/>
      <c r="B35" s="89" t="s">
        <v>360</v>
      </c>
      <c r="C35" s="345">
        <v>0.46698410000000001</v>
      </c>
      <c r="D35" s="345">
        <v>1.6922199999999998E-2</v>
      </c>
      <c r="E35" s="345">
        <v>0.49087940000000002</v>
      </c>
      <c r="F35" s="345">
        <v>1.9635300000000001E-2</v>
      </c>
      <c r="G35" s="85"/>
      <c r="H35" s="10"/>
      <c r="I35" s="12"/>
      <c r="J35" s="85"/>
      <c r="N35" s="70"/>
      <c r="O35" s="233"/>
      <c r="P35" s="235"/>
      <c r="Q35" s="235"/>
      <c r="R35" s="235"/>
      <c r="S35" s="235"/>
      <c r="T35" s="70"/>
      <c r="U35" s="70"/>
      <c r="V35" s="70"/>
      <c r="W35" s="70"/>
    </row>
    <row r="36" spans="1:23">
      <c r="A36" s="518" t="s">
        <v>330</v>
      </c>
      <c r="B36" s="89" t="s">
        <v>64</v>
      </c>
      <c r="C36" s="345">
        <v>0.53568470000000001</v>
      </c>
      <c r="D36" s="345">
        <v>7.9296000000000002E-3</v>
      </c>
      <c r="E36" s="345">
        <v>0.5268254</v>
      </c>
      <c r="F36" s="345">
        <v>8.1618000000000003E-3</v>
      </c>
      <c r="G36" s="85"/>
      <c r="H36" s="10"/>
      <c r="I36" s="12"/>
      <c r="J36" s="85"/>
      <c r="N36" s="70"/>
      <c r="O36" s="233"/>
      <c r="P36" s="235"/>
      <c r="Q36" s="235"/>
      <c r="R36" s="235"/>
      <c r="S36" s="235"/>
      <c r="T36" s="70"/>
      <c r="U36" s="70"/>
      <c r="V36" s="70"/>
      <c r="W36" s="70"/>
    </row>
    <row r="37" spans="1:23">
      <c r="A37" s="518"/>
      <c r="B37" s="89" t="s">
        <v>360</v>
      </c>
      <c r="C37" s="345">
        <v>0.4678504</v>
      </c>
      <c r="D37" s="345">
        <v>1.7646700000000001E-2</v>
      </c>
      <c r="E37" s="345">
        <v>0.44582310000000003</v>
      </c>
      <c r="F37" s="345">
        <v>1.9356700000000001E-2</v>
      </c>
      <c r="G37" s="85"/>
      <c r="H37" s="10"/>
      <c r="I37" s="12"/>
      <c r="J37" s="85"/>
      <c r="N37" s="70"/>
      <c r="O37" s="233"/>
      <c r="P37" s="235"/>
      <c r="Q37" s="235"/>
      <c r="R37" s="235"/>
      <c r="S37" s="235"/>
      <c r="T37" s="70"/>
      <c r="U37" s="70"/>
      <c r="V37" s="70"/>
      <c r="W37" s="70"/>
    </row>
    <row r="38" spans="1:23">
      <c r="A38" s="518" t="s">
        <v>331</v>
      </c>
      <c r="B38" s="89" t="s">
        <v>64</v>
      </c>
      <c r="C38" s="345">
        <v>7.4810199999999993E-2</v>
      </c>
      <c r="D38" s="345">
        <v>5.5843999999999998E-3</v>
      </c>
      <c r="E38" s="345">
        <v>7.7079900000000007E-2</v>
      </c>
      <c r="F38" s="345">
        <v>5.2789999999999998E-3</v>
      </c>
      <c r="G38" s="85"/>
      <c r="H38" s="10"/>
      <c r="I38" s="12"/>
      <c r="J38" s="85"/>
      <c r="N38" s="70"/>
      <c r="O38" s="233"/>
      <c r="P38" s="235"/>
      <c r="Q38" s="235"/>
      <c r="R38" s="235"/>
      <c r="S38" s="235"/>
      <c r="T38" s="70"/>
      <c r="U38" s="70"/>
      <c r="V38" s="70"/>
      <c r="W38" s="70"/>
    </row>
    <row r="39" spans="1:23">
      <c r="A39" s="518"/>
      <c r="B39" s="89" t="s">
        <v>360</v>
      </c>
      <c r="C39" s="345">
        <v>2.4588000000000001E-3</v>
      </c>
      <c r="D39" s="345">
        <v>1.4777E-3</v>
      </c>
      <c r="E39" s="345">
        <v>6.2605999999999998E-3</v>
      </c>
      <c r="F39" s="345">
        <v>3.0864E-3</v>
      </c>
      <c r="G39" s="85"/>
      <c r="H39" s="10"/>
      <c r="I39" s="12"/>
      <c r="J39" s="85"/>
      <c r="N39" s="70"/>
      <c r="O39" s="233"/>
      <c r="P39" s="235"/>
      <c r="Q39" s="235"/>
      <c r="R39" s="235"/>
      <c r="S39" s="235"/>
      <c r="T39" s="70"/>
      <c r="U39" s="70"/>
      <c r="V39" s="18"/>
      <c r="W39" s="70"/>
    </row>
    <row r="40" spans="1:23">
      <c r="A40" s="518" t="s">
        <v>332</v>
      </c>
      <c r="B40" s="89" t="s">
        <v>64</v>
      </c>
      <c r="C40" s="345">
        <v>4.7440099999999999E-2</v>
      </c>
      <c r="D40" s="345">
        <v>3.9287000000000002E-3</v>
      </c>
      <c r="E40" s="345">
        <v>3.9996299999999999E-2</v>
      </c>
      <c r="F40" s="345">
        <v>3.2338000000000002E-3</v>
      </c>
      <c r="G40" s="85"/>
      <c r="H40" s="10"/>
      <c r="I40" s="12"/>
      <c r="J40" s="85"/>
      <c r="N40" s="70"/>
      <c r="O40" s="233"/>
      <c r="P40" s="235"/>
      <c r="Q40" s="235"/>
      <c r="R40" s="235"/>
      <c r="S40" s="235"/>
      <c r="T40" s="70"/>
      <c r="U40" s="70"/>
      <c r="V40" s="70"/>
      <c r="W40" s="70"/>
    </row>
    <row r="41" spans="1:23">
      <c r="A41" s="518"/>
      <c r="B41" s="89" t="s">
        <v>360</v>
      </c>
      <c r="C41" s="345">
        <v>6.2286000000000001E-2</v>
      </c>
      <c r="D41" s="345">
        <v>7.7768999999999998E-3</v>
      </c>
      <c r="E41" s="345">
        <v>5.4220900000000002E-2</v>
      </c>
      <c r="F41" s="345">
        <v>8.6893000000000005E-3</v>
      </c>
      <c r="G41" s="85"/>
      <c r="H41" s="10"/>
      <c r="I41" s="12"/>
      <c r="J41" s="85"/>
      <c r="N41" s="70"/>
      <c r="O41" s="70"/>
      <c r="P41" s="70"/>
      <c r="Q41" s="70"/>
      <c r="R41" s="70"/>
      <c r="S41" s="70"/>
      <c r="T41" s="70"/>
      <c r="U41" s="70"/>
      <c r="V41" s="70"/>
      <c r="W41" s="70"/>
    </row>
    <row r="42" spans="1:23">
      <c r="A42" s="518" t="s">
        <v>333</v>
      </c>
      <c r="B42" s="89" t="s">
        <v>64</v>
      </c>
      <c r="C42" s="345">
        <v>8.7719999999999996E-4</v>
      </c>
      <c r="D42" s="345">
        <v>4.707E-4</v>
      </c>
      <c r="E42" s="345">
        <v>1.9762E-3</v>
      </c>
      <c r="F42" s="345">
        <v>5.5999999999999995E-4</v>
      </c>
      <c r="G42" s="85"/>
      <c r="H42" s="10"/>
      <c r="I42" s="12"/>
      <c r="J42" s="85"/>
      <c r="N42" s="70"/>
      <c r="O42" s="70"/>
      <c r="P42" s="70"/>
      <c r="Q42" s="70"/>
      <c r="R42" s="70"/>
      <c r="S42" s="70"/>
      <c r="T42" s="70"/>
      <c r="U42" s="70"/>
      <c r="V42" s="70"/>
      <c r="W42" s="70"/>
    </row>
    <row r="43" spans="1:23">
      <c r="A43" s="518"/>
      <c r="B43" s="89" t="s">
        <v>360</v>
      </c>
      <c r="C43" s="345">
        <v>4.2079999999999998E-4</v>
      </c>
      <c r="D43" s="345">
        <v>4.2099999999999999E-4</v>
      </c>
      <c r="E43" s="345">
        <v>2.8159999999999999E-3</v>
      </c>
      <c r="F43" s="345">
        <v>1.4316000000000001E-3</v>
      </c>
      <c r="G43" s="85"/>
      <c r="H43" s="10"/>
      <c r="I43" s="12"/>
      <c r="J43" s="85"/>
      <c r="N43" s="70"/>
      <c r="O43" s="206"/>
      <c r="P43" s="206"/>
      <c r="Q43" s="233"/>
      <c r="R43" s="233"/>
      <c r="S43" s="233"/>
      <c r="T43" s="233"/>
      <c r="U43" s="233"/>
      <c r="V43" s="233"/>
      <c r="W43" s="70"/>
    </row>
    <row r="44" spans="1:23">
      <c r="A44" s="434" t="s">
        <v>610</v>
      </c>
      <c r="B44" s="434"/>
      <c r="C44" s="434"/>
      <c r="D44" s="434"/>
      <c r="E44" s="434"/>
      <c r="F44" s="434"/>
      <c r="G44" s="85"/>
      <c r="H44" s="85"/>
      <c r="I44" s="85"/>
      <c r="J44" s="85"/>
      <c r="N44" s="70"/>
      <c r="O44" s="206"/>
      <c r="P44" s="206"/>
      <c r="Q44" s="235"/>
      <c r="R44" s="235"/>
      <c r="S44" s="235"/>
      <c r="T44" s="235"/>
      <c r="U44" s="235"/>
      <c r="V44" s="235"/>
      <c r="W44" s="70"/>
    </row>
    <row r="45" spans="1:23">
      <c r="A45" s="388"/>
      <c r="B45" s="388"/>
      <c r="C45" s="388"/>
      <c r="D45" s="388"/>
      <c r="E45" s="388"/>
      <c r="F45" s="388"/>
      <c r="N45" s="70"/>
      <c r="O45" s="70"/>
      <c r="P45" s="70"/>
      <c r="Q45" s="70"/>
      <c r="R45" s="70"/>
      <c r="S45" s="70"/>
      <c r="T45" s="70"/>
      <c r="U45" s="70"/>
      <c r="V45" s="70"/>
      <c r="W45" s="70"/>
    </row>
    <row r="46" spans="1:23">
      <c r="A46" s="377" t="s">
        <v>612</v>
      </c>
      <c r="B46" s="388"/>
      <c r="C46" s="388"/>
      <c r="D46" s="388"/>
      <c r="E46" s="388"/>
      <c r="F46" s="388"/>
      <c r="N46" s="70"/>
      <c r="O46" s="70"/>
      <c r="P46" s="70"/>
      <c r="Q46" s="70"/>
      <c r="R46" s="70"/>
      <c r="S46" s="70"/>
      <c r="T46" s="70"/>
      <c r="U46" s="70"/>
      <c r="V46" s="70"/>
      <c r="W46" s="70"/>
    </row>
    <row r="47" spans="1:23">
      <c r="A47" s="431" t="s">
        <v>613</v>
      </c>
      <c r="B47" s="431"/>
      <c r="C47" s="431"/>
      <c r="D47" s="431"/>
      <c r="E47" s="431"/>
      <c r="F47" s="431"/>
      <c r="N47" s="70"/>
      <c r="O47" s="70"/>
      <c r="P47" s="70"/>
      <c r="Q47" s="70"/>
      <c r="R47" s="70"/>
      <c r="S47" s="70"/>
      <c r="T47" s="70"/>
      <c r="U47" s="70"/>
      <c r="V47" s="70"/>
      <c r="W47" s="70"/>
    </row>
    <row r="48" spans="1:23">
      <c r="A48" s="85"/>
      <c r="B48" s="85"/>
      <c r="C48" s="102"/>
      <c r="D48" s="102"/>
      <c r="E48" s="102"/>
      <c r="F48" s="102"/>
      <c r="N48" s="70"/>
      <c r="O48" s="70"/>
      <c r="P48" s="70"/>
      <c r="Q48" s="70"/>
      <c r="R48" s="70"/>
      <c r="S48" s="70"/>
      <c r="T48" s="70"/>
      <c r="U48" s="70"/>
      <c r="V48" s="70"/>
      <c r="W48" s="70"/>
    </row>
    <row r="49" spans="1:23">
      <c r="A49" s="85"/>
      <c r="B49" s="85"/>
      <c r="C49" s="102"/>
      <c r="D49" s="102"/>
      <c r="E49" s="102"/>
      <c r="F49" s="102"/>
      <c r="N49" s="70"/>
      <c r="O49" s="70"/>
      <c r="P49" s="70"/>
      <c r="Q49" s="70"/>
      <c r="R49" s="70"/>
      <c r="S49" s="70"/>
      <c r="T49" s="70"/>
      <c r="U49" s="70"/>
      <c r="V49" s="70"/>
      <c r="W49" s="70"/>
    </row>
    <row r="50" spans="1:23">
      <c r="A50" s="85"/>
      <c r="B50" s="85"/>
      <c r="C50" s="102"/>
      <c r="D50" s="102"/>
      <c r="E50" s="102"/>
      <c r="F50" s="102"/>
      <c r="N50" s="70"/>
      <c r="O50" s="70"/>
      <c r="P50" s="70"/>
      <c r="Q50" s="70"/>
      <c r="R50" s="70"/>
      <c r="S50" s="70"/>
      <c r="T50" s="70"/>
      <c r="U50" s="70"/>
      <c r="V50" s="70"/>
      <c r="W50" s="70"/>
    </row>
    <row r="51" spans="1:23">
      <c r="A51" s="85"/>
      <c r="B51" s="85"/>
      <c r="C51" s="102"/>
      <c r="D51" s="102"/>
      <c r="E51" s="102"/>
      <c r="F51" s="102"/>
      <c r="N51" s="70"/>
      <c r="O51" s="70"/>
      <c r="P51" s="70"/>
      <c r="Q51" s="70"/>
      <c r="R51" s="70"/>
      <c r="S51" s="70"/>
      <c r="T51" s="70"/>
      <c r="U51" s="70"/>
      <c r="V51" s="70"/>
      <c r="W51" s="70"/>
    </row>
    <row r="52" spans="1:23">
      <c r="A52" s="85"/>
      <c r="C52" s="102"/>
      <c r="D52" s="102"/>
      <c r="E52" s="102"/>
      <c r="F52" s="102"/>
      <c r="N52" s="70"/>
      <c r="O52" s="70"/>
      <c r="P52" s="70"/>
      <c r="Q52" s="70"/>
      <c r="R52" s="70"/>
      <c r="S52" s="70"/>
      <c r="T52" s="70"/>
      <c r="U52" s="70"/>
      <c r="V52" s="70"/>
      <c r="W52" s="70"/>
    </row>
    <row r="53" spans="1:23">
      <c r="A53" s="85"/>
      <c r="C53" s="102"/>
      <c r="D53" s="102"/>
      <c r="E53" s="102"/>
      <c r="F53" s="102"/>
      <c r="N53" s="70"/>
      <c r="O53" s="70"/>
      <c r="P53" s="70"/>
      <c r="Q53" s="70"/>
      <c r="R53" s="70"/>
      <c r="S53" s="70"/>
      <c r="T53" s="70"/>
      <c r="U53" s="70"/>
      <c r="V53" s="70"/>
      <c r="W53" s="70"/>
    </row>
    <row r="54" spans="1:23">
      <c r="A54" s="85"/>
      <c r="N54" s="70"/>
      <c r="O54" s="70"/>
      <c r="P54" s="70"/>
      <c r="Q54" s="70"/>
      <c r="R54" s="70"/>
      <c r="S54" s="70"/>
      <c r="T54" s="70"/>
      <c r="U54" s="70"/>
      <c r="V54" s="70"/>
      <c r="W54" s="70"/>
    </row>
    <row r="55" spans="1:23">
      <c r="A55" s="85"/>
      <c r="N55" s="70"/>
      <c r="O55" s="70"/>
      <c r="P55" s="70"/>
      <c r="Q55" s="70"/>
      <c r="R55" s="70"/>
      <c r="S55" s="70"/>
      <c r="T55" s="70"/>
      <c r="U55" s="70"/>
      <c r="V55" s="70"/>
      <c r="W55" s="70"/>
    </row>
    <row r="56" spans="1:23">
      <c r="A56" s="85"/>
      <c r="N56" s="70"/>
      <c r="O56" s="70"/>
      <c r="P56" s="70"/>
      <c r="Q56" s="70"/>
      <c r="R56" s="70"/>
      <c r="S56" s="70"/>
      <c r="T56" s="70"/>
      <c r="U56" s="70"/>
      <c r="V56" s="70"/>
      <c r="W56" s="70"/>
    </row>
    <row r="57" spans="1:23">
      <c r="A57" s="85"/>
      <c r="N57" s="70"/>
      <c r="O57" s="70"/>
      <c r="P57" s="70"/>
      <c r="Q57" s="70"/>
      <c r="R57" s="70"/>
      <c r="S57" s="70"/>
      <c r="T57" s="70"/>
      <c r="U57" s="70"/>
      <c r="V57" s="70"/>
      <c r="W57" s="70"/>
    </row>
    <row r="58" spans="1:23">
      <c r="N58" s="70"/>
      <c r="O58" s="70"/>
      <c r="P58" s="70"/>
      <c r="Q58" s="70"/>
      <c r="R58" s="70"/>
      <c r="S58" s="70"/>
      <c r="T58" s="70"/>
      <c r="U58" s="70"/>
      <c r="V58" s="70"/>
      <c r="W58" s="70"/>
    </row>
    <row r="59" spans="1:23">
      <c r="N59" s="70"/>
      <c r="O59" s="70"/>
      <c r="P59" s="70"/>
      <c r="Q59" s="70"/>
      <c r="R59" s="70"/>
      <c r="S59" s="70"/>
      <c r="T59" s="70"/>
      <c r="U59" s="70"/>
      <c r="V59" s="70"/>
      <c r="W59" s="70"/>
    </row>
  </sheetData>
  <mergeCells count="57">
    <mergeCell ref="A34:A35"/>
    <mergeCell ref="A36:A37"/>
    <mergeCell ref="A38:A39"/>
    <mergeCell ref="A40:A41"/>
    <mergeCell ref="A42:A43"/>
    <mergeCell ref="B19:C19"/>
    <mergeCell ref="P19:Q19"/>
    <mergeCell ref="R19:S19"/>
    <mergeCell ref="T19:U19"/>
    <mergeCell ref="A18:A20"/>
    <mergeCell ref="B18:E18"/>
    <mergeCell ref="F18:I18"/>
    <mergeCell ref="J18:M18"/>
    <mergeCell ref="N18:Q18"/>
    <mergeCell ref="F19:G19"/>
    <mergeCell ref="H19:I19"/>
    <mergeCell ref="J19:K19"/>
    <mergeCell ref="L19:M19"/>
    <mergeCell ref="N19:O19"/>
    <mergeCell ref="J4:M4"/>
    <mergeCell ref="B5:C5"/>
    <mergeCell ref="D5:E5"/>
    <mergeCell ref="F5:G5"/>
    <mergeCell ref="H5:I5"/>
    <mergeCell ref="J5:K5"/>
    <mergeCell ref="A1:M1"/>
    <mergeCell ref="A29:M29"/>
    <mergeCell ref="N4:Q4"/>
    <mergeCell ref="R4:U4"/>
    <mergeCell ref="V4:Y4"/>
    <mergeCell ref="V5:W5"/>
    <mergeCell ref="X5:Y5"/>
    <mergeCell ref="N5:O5"/>
    <mergeCell ref="P5:Q5"/>
    <mergeCell ref="R5:S5"/>
    <mergeCell ref="T5:U5"/>
    <mergeCell ref="R18:U18"/>
    <mergeCell ref="D19:E19"/>
    <mergeCell ref="L5:M5"/>
    <mergeCell ref="A15:M15"/>
    <mergeCell ref="A4:A6"/>
    <mergeCell ref="A47:F47"/>
    <mergeCell ref="A44:F44"/>
    <mergeCell ref="A2:O2"/>
    <mergeCell ref="A16:O16"/>
    <mergeCell ref="A30:O30"/>
    <mergeCell ref="A27:Y27"/>
    <mergeCell ref="A13:Y13"/>
    <mergeCell ref="V18:Y18"/>
    <mergeCell ref="V19:W19"/>
    <mergeCell ref="X19:Y19"/>
    <mergeCell ref="A32:A33"/>
    <mergeCell ref="B32:B33"/>
    <mergeCell ref="C32:D32"/>
    <mergeCell ref="E32:F32"/>
    <mergeCell ref="B4:E4"/>
    <mergeCell ref="F4:I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4852-57A0-4241-BAB1-613BF054ECCA}">
  <dimension ref="A1:O47"/>
  <sheetViews>
    <sheetView topLeftCell="A22" workbookViewId="0">
      <selection activeCell="A30" sqref="A30:O30"/>
    </sheetView>
  </sheetViews>
  <sheetFormatPr baseColWidth="10" defaultRowHeight="15"/>
  <cols>
    <col min="1" max="1" width="21.7109375" customWidth="1"/>
  </cols>
  <sheetData>
    <row r="1" spans="1:15">
      <c r="A1" s="437" t="s">
        <v>825</v>
      </c>
      <c r="B1" s="437"/>
      <c r="C1" s="437"/>
      <c r="D1" s="437"/>
      <c r="E1" s="437"/>
      <c r="F1" s="437"/>
      <c r="G1" s="437"/>
      <c r="H1" s="437"/>
      <c r="I1" s="437"/>
    </row>
    <row r="2" spans="1:15" s="388" customFormat="1">
      <c r="A2" s="431" t="s">
        <v>815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54"/>
      <c r="B3" s="54"/>
      <c r="C3" s="54"/>
      <c r="D3" s="54"/>
      <c r="E3" s="54"/>
      <c r="F3" s="54"/>
      <c r="G3" s="54"/>
      <c r="H3" s="54"/>
      <c r="I3" s="54"/>
    </row>
    <row r="4" spans="1:15">
      <c r="A4" s="499" t="s">
        <v>143</v>
      </c>
      <c r="B4" s="472" t="s">
        <v>13</v>
      </c>
      <c r="C4" s="472"/>
      <c r="D4" s="472"/>
      <c r="E4" s="472"/>
      <c r="F4" s="472" t="s">
        <v>81</v>
      </c>
      <c r="G4" s="472"/>
      <c r="H4" s="472"/>
      <c r="I4" s="472"/>
    </row>
    <row r="5" spans="1:15" ht="15" customHeight="1">
      <c r="A5" s="499"/>
      <c r="B5" s="472" t="s">
        <v>79</v>
      </c>
      <c r="C5" s="472"/>
      <c r="D5" s="472" t="s">
        <v>18</v>
      </c>
      <c r="E5" s="472"/>
      <c r="F5" s="472" t="s">
        <v>79</v>
      </c>
      <c r="G5" s="472"/>
      <c r="H5" s="472" t="s">
        <v>18</v>
      </c>
      <c r="I5" s="472"/>
      <c r="L5" s="35"/>
      <c r="M5" s="35"/>
      <c r="N5" s="35"/>
    </row>
    <row r="6" spans="1:15">
      <c r="A6" s="499"/>
      <c r="B6" s="203" t="s">
        <v>62</v>
      </c>
      <c r="C6" s="203" t="s">
        <v>64</v>
      </c>
      <c r="D6" s="203" t="s">
        <v>62</v>
      </c>
      <c r="E6" s="203" t="s">
        <v>64</v>
      </c>
      <c r="F6" s="203" t="s">
        <v>62</v>
      </c>
      <c r="G6" s="203" t="s">
        <v>64</v>
      </c>
      <c r="H6" s="203" t="s">
        <v>62</v>
      </c>
      <c r="I6" s="203" t="s">
        <v>64</v>
      </c>
    </row>
    <row r="7" spans="1:15">
      <c r="A7" s="204" t="s">
        <v>144</v>
      </c>
      <c r="B7" s="201">
        <v>59925</v>
      </c>
      <c r="C7" s="201">
        <v>210377</v>
      </c>
      <c r="D7" s="44">
        <f t="shared" ref="D7:E12" si="0">B7/B$12*100</f>
        <v>47.02028325944525</v>
      </c>
      <c r="E7" s="44">
        <f t="shared" si="0"/>
        <v>33.958776898404693</v>
      </c>
      <c r="F7" s="201">
        <v>54390</v>
      </c>
      <c r="G7" s="201">
        <v>192462</v>
      </c>
      <c r="H7" s="44">
        <f t="shared" ref="H7:I12" si="1">F7/F$12*100</f>
        <v>46.705938927626832</v>
      </c>
      <c r="I7" s="44">
        <f t="shared" si="1"/>
        <v>34.642196946924876</v>
      </c>
    </row>
    <row r="8" spans="1:15">
      <c r="A8" s="204" t="s">
        <v>330</v>
      </c>
      <c r="B8" s="201">
        <v>57431</v>
      </c>
      <c r="C8" s="201">
        <v>335087</v>
      </c>
      <c r="D8" s="44">
        <f t="shared" si="0"/>
        <v>45.063360665385069</v>
      </c>
      <c r="E8" s="44">
        <f t="shared" si="0"/>
        <v>54.089300040193258</v>
      </c>
      <c r="F8" s="201">
        <v>53797</v>
      </c>
      <c r="G8" s="201">
        <v>294566</v>
      </c>
      <c r="H8" s="44">
        <f t="shared" si="1"/>
        <v>46.196716243602516</v>
      </c>
      <c r="I8" s="44">
        <f t="shared" si="1"/>
        <v>53.020406032712287</v>
      </c>
    </row>
    <row r="9" spans="1:15">
      <c r="A9" s="204" t="s">
        <v>331</v>
      </c>
      <c r="B9" s="201">
        <v>1771</v>
      </c>
      <c r="C9" s="201">
        <v>45353</v>
      </c>
      <c r="D9" s="44">
        <f t="shared" si="0"/>
        <v>1.3896190513554867</v>
      </c>
      <c r="E9" s="44">
        <f t="shared" si="0"/>
        <v>7.3208212336583767</v>
      </c>
      <c r="F9" s="201">
        <v>2482</v>
      </c>
      <c r="G9" s="201">
        <v>44701</v>
      </c>
      <c r="H9" s="44">
        <f t="shared" si="1"/>
        <v>2.1313502558994264</v>
      </c>
      <c r="I9" s="44">
        <f t="shared" si="1"/>
        <v>8.0459563224142361</v>
      </c>
    </row>
    <row r="10" spans="1:15">
      <c r="A10" s="204" t="s">
        <v>332</v>
      </c>
      <c r="B10" s="201">
        <v>8267</v>
      </c>
      <c r="C10" s="201">
        <v>28122</v>
      </c>
      <c r="D10" s="44">
        <f t="shared" si="0"/>
        <v>6.4867197614657295</v>
      </c>
      <c r="E10" s="44">
        <f t="shared" si="0"/>
        <v>4.5394160195122897</v>
      </c>
      <c r="F10" s="201">
        <v>5596</v>
      </c>
      <c r="G10" s="201">
        <v>22724</v>
      </c>
      <c r="H10" s="44">
        <f t="shared" si="1"/>
        <v>4.8054133892075708</v>
      </c>
      <c r="I10" s="44">
        <f t="shared" si="1"/>
        <v>4.0902062922650746</v>
      </c>
    </row>
    <row r="11" spans="1:15">
      <c r="A11" s="204" t="s">
        <v>333</v>
      </c>
      <c r="B11" s="201">
        <v>51</v>
      </c>
      <c r="C11" s="201">
        <v>568</v>
      </c>
      <c r="D11" s="44">
        <f t="shared" si="0"/>
        <v>4.0017262348464047E-2</v>
      </c>
      <c r="E11" s="44">
        <f t="shared" si="0"/>
        <v>9.1685808231383989E-2</v>
      </c>
      <c r="F11" s="201">
        <v>187</v>
      </c>
      <c r="G11" s="201">
        <v>1118</v>
      </c>
      <c r="H11" s="44">
        <f t="shared" si="1"/>
        <v>0.1605811836636554</v>
      </c>
      <c r="I11" s="44">
        <f t="shared" si="1"/>
        <v>0.20123440568352197</v>
      </c>
    </row>
    <row r="12" spans="1:15">
      <c r="A12" s="204" t="s">
        <v>17</v>
      </c>
      <c r="B12" s="201">
        <v>127445</v>
      </c>
      <c r="C12" s="201">
        <v>619507</v>
      </c>
      <c r="D12" s="44">
        <f t="shared" si="0"/>
        <v>100</v>
      </c>
      <c r="E12" s="44">
        <f t="shared" si="0"/>
        <v>100</v>
      </c>
      <c r="F12" s="201">
        <v>116452</v>
      </c>
      <c r="G12" s="201">
        <v>555571</v>
      </c>
      <c r="H12" s="44">
        <f t="shared" si="1"/>
        <v>100</v>
      </c>
      <c r="I12" s="44">
        <f t="shared" si="1"/>
        <v>100</v>
      </c>
      <c r="L12" s="35"/>
      <c r="M12" s="35"/>
      <c r="N12" s="35"/>
      <c r="O12" s="35"/>
    </row>
    <row r="13" spans="1:15" s="388" customFormat="1">
      <c r="A13" s="434" t="s">
        <v>610</v>
      </c>
      <c r="B13" s="434"/>
      <c r="C13" s="434"/>
      <c r="D13" s="434"/>
      <c r="E13" s="434"/>
      <c r="F13" s="434"/>
      <c r="G13" s="434"/>
      <c r="H13" s="434"/>
      <c r="I13" s="434"/>
      <c r="L13" s="35"/>
      <c r="M13" s="35"/>
      <c r="N13" s="35"/>
      <c r="O13" s="35"/>
    </row>
    <row r="14" spans="1:15">
      <c r="A14" s="54"/>
      <c r="B14" s="54"/>
      <c r="C14" s="54"/>
      <c r="D14" s="54"/>
      <c r="E14" s="54"/>
      <c r="F14" s="54"/>
      <c r="G14" s="54"/>
      <c r="H14" s="54"/>
      <c r="I14" s="54"/>
    </row>
    <row r="15" spans="1:15">
      <c r="A15" s="437" t="s">
        <v>826</v>
      </c>
      <c r="B15" s="437"/>
      <c r="C15" s="437"/>
      <c r="D15" s="437"/>
      <c r="E15" s="437"/>
      <c r="F15" s="437"/>
      <c r="G15" s="437"/>
      <c r="H15" s="437"/>
      <c r="I15" s="437"/>
      <c r="N15" s="35"/>
    </row>
    <row r="16" spans="1:15" s="388" customFormat="1">
      <c r="A16" s="431" t="s">
        <v>815</v>
      </c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54"/>
      <c r="B17" s="54"/>
      <c r="C17" s="54"/>
      <c r="D17" s="54"/>
      <c r="E17" s="54"/>
      <c r="F17" s="54"/>
      <c r="G17" s="54"/>
      <c r="H17" s="54"/>
      <c r="I17" s="54"/>
    </row>
    <row r="18" spans="1:15">
      <c r="A18" s="499" t="s">
        <v>143</v>
      </c>
      <c r="B18" s="472" t="s">
        <v>13</v>
      </c>
      <c r="C18" s="472"/>
      <c r="D18" s="472"/>
      <c r="E18" s="472"/>
      <c r="F18" s="472" t="s">
        <v>81</v>
      </c>
      <c r="G18" s="472"/>
      <c r="H18" s="472"/>
      <c r="I18" s="472"/>
    </row>
    <row r="19" spans="1:15">
      <c r="A19" s="499"/>
      <c r="B19" s="472" t="s">
        <v>79</v>
      </c>
      <c r="C19" s="472"/>
      <c r="D19" s="472" t="s">
        <v>18</v>
      </c>
      <c r="E19" s="472"/>
      <c r="F19" s="472" t="s">
        <v>79</v>
      </c>
      <c r="G19" s="472"/>
      <c r="H19" s="472" t="s">
        <v>18</v>
      </c>
      <c r="I19" s="472"/>
    </row>
    <row r="20" spans="1:15">
      <c r="A20" s="499"/>
      <c r="B20" s="203" t="s">
        <v>62</v>
      </c>
      <c r="C20" s="203" t="s">
        <v>64</v>
      </c>
      <c r="D20" s="203" t="s">
        <v>62</v>
      </c>
      <c r="E20" s="203" t="s">
        <v>64</v>
      </c>
      <c r="F20" s="203" t="s">
        <v>62</v>
      </c>
      <c r="G20" s="203" t="s">
        <v>64</v>
      </c>
      <c r="H20" s="203" t="s">
        <v>62</v>
      </c>
      <c r="I20" s="203" t="s">
        <v>64</v>
      </c>
    </row>
    <row r="21" spans="1:15">
      <c r="A21" s="204" t="s">
        <v>144</v>
      </c>
      <c r="B21" s="201">
        <v>1170</v>
      </c>
      <c r="C21" s="201">
        <v>3826</v>
      </c>
      <c r="D21" s="44">
        <f>B21/B$26*100</f>
        <v>55.214723926380373</v>
      </c>
      <c r="E21" s="44">
        <f>C21/C$26*100</f>
        <v>40.880435944011111</v>
      </c>
      <c r="F21" s="201">
        <v>850</v>
      </c>
      <c r="G21" s="201">
        <v>2833</v>
      </c>
      <c r="H21" s="44">
        <f t="shared" ref="H21:I26" si="2">F21/F$26*100</f>
        <v>56.14266842800528</v>
      </c>
      <c r="I21" s="44">
        <f t="shared" si="2"/>
        <v>40.791936645068397</v>
      </c>
      <c r="M21" s="35"/>
      <c r="O21" s="35"/>
    </row>
    <row r="22" spans="1:15">
      <c r="A22" s="204" t="s">
        <v>330</v>
      </c>
      <c r="B22" s="201">
        <v>814</v>
      </c>
      <c r="C22" s="201">
        <v>4586</v>
      </c>
      <c r="D22" s="44">
        <f t="shared" ref="D22:E26" si="3">B22/B$26*100</f>
        <v>38.414346389806511</v>
      </c>
      <c r="E22" s="44">
        <f t="shared" si="3"/>
        <v>49.000961641200988</v>
      </c>
      <c r="F22" s="201">
        <v>575</v>
      </c>
      <c r="G22" s="201">
        <v>3392</v>
      </c>
      <c r="H22" s="44">
        <f t="shared" si="2"/>
        <v>37.978863936591814</v>
      </c>
      <c r="I22" s="44">
        <f t="shared" si="2"/>
        <v>48.840892728581714</v>
      </c>
      <c r="M22" s="35"/>
      <c r="O22" s="35"/>
    </row>
    <row r="23" spans="1:15">
      <c r="A23" s="204" t="s">
        <v>331</v>
      </c>
      <c r="B23" s="201">
        <v>23</v>
      </c>
      <c r="C23" s="201">
        <v>555</v>
      </c>
      <c r="D23" s="44">
        <f t="shared" si="3"/>
        <v>1.0854176498348278</v>
      </c>
      <c r="E23" s="44">
        <f t="shared" si="3"/>
        <v>5.9301207393952344</v>
      </c>
      <c r="F23" s="201">
        <v>26</v>
      </c>
      <c r="G23" s="201">
        <v>461</v>
      </c>
      <c r="H23" s="44">
        <f t="shared" si="2"/>
        <v>1.7173051519154559</v>
      </c>
      <c r="I23" s="44">
        <f t="shared" si="2"/>
        <v>6.6378689704823621</v>
      </c>
    </row>
    <row r="24" spans="1:15">
      <c r="A24" s="204" t="s">
        <v>332</v>
      </c>
      <c r="B24" s="201">
        <v>111</v>
      </c>
      <c r="C24" s="201">
        <v>387</v>
      </c>
      <c r="D24" s="44">
        <f t="shared" si="3"/>
        <v>5.2383199622463428</v>
      </c>
      <c r="E24" s="44">
        <f t="shared" si="3"/>
        <v>4.1350571642269474</v>
      </c>
      <c r="F24" s="201">
        <v>58</v>
      </c>
      <c r="G24" s="201">
        <v>241</v>
      </c>
      <c r="H24" s="44">
        <f t="shared" si="2"/>
        <v>3.8309114927344781</v>
      </c>
      <c r="I24" s="44">
        <f t="shared" si="2"/>
        <v>3.470122390208783</v>
      </c>
    </row>
    <row r="25" spans="1:15">
      <c r="A25" s="204" t="s">
        <v>333</v>
      </c>
      <c r="B25" s="201">
        <v>1</v>
      </c>
      <c r="C25" s="201">
        <v>5</v>
      </c>
      <c r="D25" s="44">
        <f t="shared" si="3"/>
        <v>4.7192071731949031E-2</v>
      </c>
      <c r="E25" s="44">
        <f t="shared" si="3"/>
        <v>5.3424511165722832E-2</v>
      </c>
      <c r="F25" s="201">
        <v>5</v>
      </c>
      <c r="G25" s="201">
        <v>18</v>
      </c>
      <c r="H25" s="44">
        <f t="shared" si="2"/>
        <v>0.33025099075297226</v>
      </c>
      <c r="I25" s="44">
        <f t="shared" si="2"/>
        <v>0.25917926565874733</v>
      </c>
    </row>
    <row r="26" spans="1:15">
      <c r="A26" s="204" t="s">
        <v>17</v>
      </c>
      <c r="B26" s="201">
        <v>2119</v>
      </c>
      <c r="C26" s="201">
        <v>9359</v>
      </c>
      <c r="D26" s="44">
        <f t="shared" si="3"/>
        <v>100</v>
      </c>
      <c r="E26" s="44">
        <f t="shared" si="3"/>
        <v>100</v>
      </c>
      <c r="F26" s="201">
        <v>1514</v>
      </c>
      <c r="G26" s="201">
        <v>6945</v>
      </c>
      <c r="H26" s="44">
        <f t="shared" si="2"/>
        <v>100</v>
      </c>
      <c r="I26" s="44">
        <f t="shared" si="2"/>
        <v>100</v>
      </c>
      <c r="M26" s="35"/>
      <c r="N26" s="35"/>
    </row>
    <row r="27" spans="1:15" s="388" customFormat="1">
      <c r="A27" s="434" t="s">
        <v>610</v>
      </c>
      <c r="B27" s="434"/>
      <c r="C27" s="434"/>
      <c r="D27" s="434"/>
      <c r="E27" s="434"/>
      <c r="F27" s="434"/>
      <c r="G27" s="434"/>
      <c r="H27" s="434"/>
      <c r="I27" s="434"/>
      <c r="M27" s="35"/>
      <c r="N27" s="35"/>
    </row>
    <row r="28" spans="1:15">
      <c r="A28" s="54"/>
      <c r="B28" s="54"/>
      <c r="C28" s="54"/>
      <c r="D28" s="54"/>
      <c r="E28" s="54"/>
      <c r="F28" s="54"/>
      <c r="G28" s="54"/>
      <c r="H28" s="54"/>
      <c r="I28" s="54"/>
      <c r="O28" s="35"/>
    </row>
    <row r="29" spans="1:15">
      <c r="A29" s="437" t="s">
        <v>827</v>
      </c>
      <c r="B29" s="437"/>
      <c r="C29" s="437"/>
      <c r="D29" s="437"/>
      <c r="E29" s="437"/>
      <c r="F29" s="437"/>
      <c r="G29" s="437"/>
      <c r="H29" s="437"/>
      <c r="I29" s="437"/>
    </row>
    <row r="30" spans="1:15" s="388" customFormat="1">
      <c r="A30" s="431" t="s">
        <v>815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  <c r="O30" s="431"/>
    </row>
    <row r="31" spans="1:15" s="183" customFormat="1">
      <c r="A31" s="182"/>
      <c r="B31" s="182"/>
      <c r="C31" s="182"/>
      <c r="D31" s="182"/>
      <c r="E31" s="182"/>
      <c r="F31" s="182"/>
      <c r="G31" s="182"/>
      <c r="H31" s="182"/>
      <c r="I31" s="182"/>
    </row>
    <row r="32" spans="1:15">
      <c r="A32" s="517" t="s">
        <v>143</v>
      </c>
      <c r="B32" s="507" t="s">
        <v>61</v>
      </c>
      <c r="C32" s="513">
        <v>2015</v>
      </c>
      <c r="D32" s="513"/>
      <c r="E32" s="489">
        <v>2017</v>
      </c>
      <c r="F32" s="489"/>
      <c r="G32" s="54"/>
      <c r="H32" s="54"/>
      <c r="I32" s="54"/>
    </row>
    <row r="33" spans="1:9" ht="30">
      <c r="A33" s="517"/>
      <c r="B33" s="507"/>
      <c r="C33" s="222" t="s">
        <v>44</v>
      </c>
      <c r="D33" s="222" t="s">
        <v>45</v>
      </c>
      <c r="E33" s="190" t="s">
        <v>44</v>
      </c>
      <c r="F33" s="190" t="s">
        <v>45</v>
      </c>
      <c r="G33" s="54"/>
      <c r="H33" s="85"/>
      <c r="I33" s="85"/>
    </row>
    <row r="34" spans="1:9">
      <c r="A34" s="518" t="s">
        <v>336</v>
      </c>
      <c r="B34" s="89" t="s">
        <v>64</v>
      </c>
      <c r="C34" s="345">
        <v>0.3395878</v>
      </c>
      <c r="D34" s="345">
        <v>7.1507000000000003E-3</v>
      </c>
      <c r="E34" s="345">
        <v>0.34642200000000001</v>
      </c>
      <c r="F34" s="345">
        <v>7.8647999999999999E-3</v>
      </c>
      <c r="G34" s="54"/>
      <c r="H34" s="10"/>
      <c r="I34" s="12"/>
    </row>
    <row r="35" spans="1:9">
      <c r="A35" s="518"/>
      <c r="B35" s="89" t="s">
        <v>337</v>
      </c>
      <c r="C35" s="345">
        <v>0.47020279999999998</v>
      </c>
      <c r="D35" s="345">
        <v>1.6913000000000001E-2</v>
      </c>
      <c r="E35" s="345">
        <v>0.46705940000000001</v>
      </c>
      <c r="F35" s="345">
        <v>1.7434999999999999E-2</v>
      </c>
      <c r="G35" s="54"/>
      <c r="H35" s="10"/>
      <c r="I35" s="12"/>
    </row>
    <row r="36" spans="1:9">
      <c r="A36" s="518" t="s">
        <v>330</v>
      </c>
      <c r="B36" s="89" t="s">
        <v>64</v>
      </c>
      <c r="C36" s="345">
        <v>0.54089299999999996</v>
      </c>
      <c r="D36" s="345">
        <v>7.8040999999999996E-3</v>
      </c>
      <c r="E36" s="345">
        <v>0.53020409999999996</v>
      </c>
      <c r="F36" s="345">
        <v>8.5100999999999996E-3</v>
      </c>
      <c r="G36" s="54"/>
      <c r="H36" s="10"/>
      <c r="I36" s="12"/>
    </row>
    <row r="37" spans="1:9">
      <c r="A37" s="518"/>
      <c r="B37" s="89" t="s">
        <v>337</v>
      </c>
      <c r="C37" s="345">
        <v>0.45063360000000002</v>
      </c>
      <c r="D37" s="345">
        <v>1.7509400000000001E-2</v>
      </c>
      <c r="E37" s="345">
        <v>0.46196720000000002</v>
      </c>
      <c r="F37" s="345">
        <v>1.72573E-2</v>
      </c>
      <c r="G37" s="54"/>
      <c r="H37" s="10"/>
      <c r="I37" s="12"/>
    </row>
    <row r="38" spans="1:9">
      <c r="A38" s="518" t="s">
        <v>331</v>
      </c>
      <c r="B38" s="89" t="s">
        <v>64</v>
      </c>
      <c r="C38" s="345">
        <v>7.3208200000000001E-2</v>
      </c>
      <c r="D38" s="345">
        <v>5.8387999999999999E-3</v>
      </c>
      <c r="E38" s="345">
        <v>8.0459600000000006E-2</v>
      </c>
      <c r="F38" s="345">
        <v>5.7463000000000002E-3</v>
      </c>
      <c r="G38" s="54"/>
      <c r="H38" s="10"/>
      <c r="I38" s="12"/>
    </row>
    <row r="39" spans="1:9">
      <c r="A39" s="518"/>
      <c r="B39" s="89" t="s">
        <v>337</v>
      </c>
      <c r="C39" s="345">
        <v>1.3896199999999999E-2</v>
      </c>
      <c r="D39" s="345">
        <v>3.8968000000000002E-3</v>
      </c>
      <c r="E39" s="345">
        <v>2.1313499999999999E-2</v>
      </c>
      <c r="F39" s="345">
        <v>5.3185999999999997E-3</v>
      </c>
      <c r="G39" s="54"/>
      <c r="H39" s="10"/>
      <c r="I39" s="12"/>
    </row>
    <row r="40" spans="1:9">
      <c r="A40" s="518" t="s">
        <v>332</v>
      </c>
      <c r="B40" s="89" t="s">
        <v>64</v>
      </c>
      <c r="C40" s="345">
        <v>4.5394200000000003E-2</v>
      </c>
      <c r="D40" s="345">
        <v>3.3641000000000001E-3</v>
      </c>
      <c r="E40" s="345">
        <v>4.0902099999999997E-2</v>
      </c>
      <c r="F40" s="345">
        <v>3.5243000000000002E-3</v>
      </c>
      <c r="G40" s="54"/>
      <c r="H40" s="10"/>
      <c r="I40" s="12"/>
    </row>
    <row r="41" spans="1:9">
      <c r="A41" s="518"/>
      <c r="B41" s="89" t="s">
        <v>337</v>
      </c>
      <c r="C41" s="345">
        <v>6.48672E-2</v>
      </c>
      <c r="D41" s="345">
        <v>8.3166999999999998E-3</v>
      </c>
      <c r="E41" s="345">
        <v>4.8054100000000002E-2</v>
      </c>
      <c r="F41" s="345">
        <v>7.7003999999999996E-3</v>
      </c>
      <c r="G41" s="54"/>
      <c r="H41" s="10"/>
      <c r="I41" s="12"/>
    </row>
    <row r="42" spans="1:9">
      <c r="A42" s="518" t="s">
        <v>333</v>
      </c>
      <c r="B42" s="89" t="s">
        <v>64</v>
      </c>
      <c r="C42" s="345">
        <v>9.1690000000000001E-4</v>
      </c>
      <c r="D42" s="345">
        <v>4.9229999999999999E-4</v>
      </c>
      <c r="E42" s="345">
        <v>2.0122999999999999E-3</v>
      </c>
      <c r="F42" s="345">
        <v>6.1260000000000004E-4</v>
      </c>
      <c r="G42" s="54"/>
      <c r="H42" s="10"/>
      <c r="I42" s="12"/>
    </row>
    <row r="43" spans="1:9">
      <c r="A43" s="518"/>
      <c r="B43" s="89" t="s">
        <v>337</v>
      </c>
      <c r="C43" s="345">
        <v>4.0020000000000002E-4</v>
      </c>
      <c r="D43" s="345">
        <v>4.0000000000000002E-4</v>
      </c>
      <c r="E43" s="345">
        <v>1.6057999999999999E-3</v>
      </c>
      <c r="F43" s="345">
        <v>8.474E-4</v>
      </c>
      <c r="G43" s="54"/>
      <c r="H43" s="10"/>
      <c r="I43" s="12"/>
    </row>
    <row r="44" spans="1:9">
      <c r="A44" s="434" t="s">
        <v>610</v>
      </c>
      <c r="B44" s="434"/>
      <c r="C44" s="434"/>
      <c r="D44" s="434"/>
      <c r="E44" s="434"/>
      <c r="F44" s="434"/>
      <c r="G44" s="54"/>
      <c r="H44" s="85"/>
      <c r="I44" s="85"/>
    </row>
    <row r="45" spans="1:9">
      <c r="A45" s="388"/>
      <c r="B45" s="388"/>
      <c r="C45" s="388"/>
      <c r="D45" s="388"/>
      <c r="E45" s="388"/>
      <c r="F45" s="388"/>
    </row>
    <row r="46" spans="1:9">
      <c r="A46" s="377" t="s">
        <v>612</v>
      </c>
      <c r="B46" s="388"/>
      <c r="C46" s="388"/>
      <c r="D46" s="388"/>
      <c r="E46" s="388"/>
      <c r="F46" s="388"/>
    </row>
    <row r="47" spans="1:9">
      <c r="A47" s="431" t="s">
        <v>613</v>
      </c>
      <c r="B47" s="431"/>
      <c r="C47" s="431"/>
      <c r="D47" s="431"/>
      <c r="E47" s="431"/>
      <c r="F47" s="431"/>
    </row>
  </sheetData>
  <mergeCells count="33">
    <mergeCell ref="H5:I5"/>
    <mergeCell ref="A34:A35"/>
    <mergeCell ref="A1:I1"/>
    <mergeCell ref="A15:I15"/>
    <mergeCell ref="A18:A20"/>
    <mergeCell ref="B18:E18"/>
    <mergeCell ref="F18:I18"/>
    <mergeCell ref="B19:C19"/>
    <mergeCell ref="D19:E19"/>
    <mergeCell ref="F19:G19"/>
    <mergeCell ref="H19:I19"/>
    <mergeCell ref="A4:A6"/>
    <mergeCell ref="B4:E4"/>
    <mergeCell ref="F4:I4"/>
    <mergeCell ref="B5:C5"/>
    <mergeCell ref="D5:E5"/>
    <mergeCell ref="F5:G5"/>
    <mergeCell ref="A44:F44"/>
    <mergeCell ref="A47:F47"/>
    <mergeCell ref="A30:O30"/>
    <mergeCell ref="A16:O16"/>
    <mergeCell ref="A2:O2"/>
    <mergeCell ref="A13:I13"/>
    <mergeCell ref="A27:I27"/>
    <mergeCell ref="A36:A37"/>
    <mergeCell ref="A38:A39"/>
    <mergeCell ref="A40:A41"/>
    <mergeCell ref="A42:A43"/>
    <mergeCell ref="A29:I29"/>
    <mergeCell ref="A32:A33"/>
    <mergeCell ref="B32:B33"/>
    <mergeCell ref="C32:D32"/>
    <mergeCell ref="E32:F3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2DFA2-7BE3-47A9-88B1-4E6B9B12E3BC}">
  <dimension ref="A1:O25"/>
  <sheetViews>
    <sheetView topLeftCell="A10" workbookViewId="0">
      <selection activeCell="A17" sqref="A17:N17"/>
    </sheetView>
  </sheetViews>
  <sheetFormatPr baseColWidth="10" defaultRowHeight="15"/>
  <cols>
    <col min="1" max="1" width="23.5703125" customWidth="1"/>
  </cols>
  <sheetData>
    <row r="1" spans="1:15">
      <c r="A1" s="437" t="s">
        <v>361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88" customFormat="1">
      <c r="A2" s="431" t="s">
        <v>828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188" t="s">
        <v>68</v>
      </c>
      <c r="B4" s="195" t="s">
        <v>2</v>
      </c>
      <c r="C4" s="195" t="s">
        <v>3</v>
      </c>
      <c r="D4" s="195" t="s">
        <v>4</v>
      </c>
      <c r="E4" s="195" t="s">
        <v>5</v>
      </c>
      <c r="F4" s="195" t="s">
        <v>6</v>
      </c>
      <c r="G4" s="195" t="s">
        <v>7</v>
      </c>
      <c r="H4" s="195" t="s">
        <v>8</v>
      </c>
      <c r="I4" s="195" t="s">
        <v>9</v>
      </c>
      <c r="J4" s="195" t="s">
        <v>10</v>
      </c>
      <c r="K4" s="195" t="s">
        <v>11</v>
      </c>
      <c r="L4" s="195" t="s">
        <v>12</v>
      </c>
      <c r="M4" s="195" t="s">
        <v>13</v>
      </c>
      <c r="N4" s="195" t="s">
        <v>81</v>
      </c>
    </row>
    <row r="5" spans="1:15" ht="30">
      <c r="A5" s="197" t="s">
        <v>362</v>
      </c>
      <c r="B5" s="169">
        <v>597416</v>
      </c>
      <c r="C5" s="169">
        <v>545633</v>
      </c>
      <c r="D5" s="169">
        <v>562033</v>
      </c>
      <c r="E5" s="169">
        <v>660738</v>
      </c>
      <c r="F5" s="169">
        <v>690819</v>
      </c>
      <c r="G5" s="169">
        <v>701118</v>
      </c>
      <c r="H5" s="169">
        <v>829797</v>
      </c>
      <c r="I5" s="169">
        <v>901869</v>
      </c>
      <c r="J5" s="169">
        <v>811519</v>
      </c>
      <c r="K5" s="169">
        <v>807405</v>
      </c>
      <c r="L5" s="169">
        <v>783354</v>
      </c>
      <c r="M5" s="169">
        <v>768811</v>
      </c>
      <c r="N5" s="169">
        <v>699003</v>
      </c>
    </row>
    <row r="6" spans="1:15">
      <c r="A6" s="197" t="s">
        <v>363</v>
      </c>
      <c r="B6" s="45">
        <v>996493</v>
      </c>
      <c r="C6" s="45">
        <v>959578</v>
      </c>
      <c r="D6" s="45">
        <v>953041</v>
      </c>
      <c r="E6" s="45">
        <v>1065555</v>
      </c>
      <c r="F6" s="45">
        <v>1086456</v>
      </c>
      <c r="G6" s="45">
        <v>1083995</v>
      </c>
      <c r="H6" s="45">
        <v>1177995</v>
      </c>
      <c r="I6" s="45">
        <v>1259874</v>
      </c>
      <c r="J6" s="45">
        <v>1147903</v>
      </c>
      <c r="K6" s="45">
        <v>1118586</v>
      </c>
      <c r="L6" s="45">
        <v>1069109</v>
      </c>
      <c r="M6" s="45">
        <v>1044033</v>
      </c>
      <c r="N6" s="45">
        <v>952222</v>
      </c>
    </row>
    <row r="7" spans="1:15">
      <c r="A7" s="188" t="s">
        <v>160</v>
      </c>
      <c r="B7" s="11">
        <v>59.951850999999998</v>
      </c>
      <c r="C7" s="11">
        <v>56.861766000000003</v>
      </c>
      <c r="D7" s="11">
        <v>58.972594000000001</v>
      </c>
      <c r="E7" s="11">
        <v>62.008811999999999</v>
      </c>
      <c r="F7" s="11">
        <v>63.584626999999998</v>
      </c>
      <c r="G7" s="11">
        <v>64.679080999999996</v>
      </c>
      <c r="H7" s="11">
        <v>70.441469999999995</v>
      </c>
      <c r="I7" s="11">
        <v>71.584063</v>
      </c>
      <c r="J7" s="11">
        <v>70.695781999999994</v>
      </c>
      <c r="K7" s="11">
        <v>72.180859999999996</v>
      </c>
      <c r="L7" s="11">
        <v>73.271668000000005</v>
      </c>
      <c r="M7" s="11">
        <v>73.638572999999994</v>
      </c>
      <c r="N7" s="11">
        <v>73.407567</v>
      </c>
    </row>
    <row r="8" spans="1:15" s="388" customFormat="1">
      <c r="A8" s="434" t="s">
        <v>610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</row>
    <row r="10" spans="1:15">
      <c r="A10" s="437" t="s">
        <v>364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</row>
    <row r="11" spans="1:15" s="388" customFormat="1">
      <c r="A11" s="431" t="s">
        <v>828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</row>
    <row r="12" spans="1:15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</row>
    <row r="13" spans="1:15">
      <c r="A13" s="188" t="s">
        <v>68</v>
      </c>
      <c r="B13" s="195" t="s">
        <v>2</v>
      </c>
      <c r="C13" s="195" t="s">
        <v>3</v>
      </c>
      <c r="D13" s="195" t="s">
        <v>4</v>
      </c>
      <c r="E13" s="195" t="s">
        <v>5</v>
      </c>
      <c r="F13" s="195" t="s">
        <v>6</v>
      </c>
      <c r="G13" s="195" t="s">
        <v>7</v>
      </c>
      <c r="H13" s="195" t="s">
        <v>8</v>
      </c>
      <c r="I13" s="195" t="s">
        <v>9</v>
      </c>
      <c r="J13" s="195" t="s">
        <v>10</v>
      </c>
      <c r="K13" s="195" t="s">
        <v>11</v>
      </c>
      <c r="L13" s="195" t="s">
        <v>12</v>
      </c>
      <c r="M13" s="195" t="s">
        <v>13</v>
      </c>
      <c r="N13" s="195" t="s">
        <v>81</v>
      </c>
    </row>
    <row r="14" spans="1:15" ht="30">
      <c r="A14" s="197" t="s">
        <v>362</v>
      </c>
      <c r="B14" s="169">
        <v>4652</v>
      </c>
      <c r="C14" s="169">
        <v>5222</v>
      </c>
      <c r="D14" s="169">
        <v>6543</v>
      </c>
      <c r="E14" s="169">
        <v>5660</v>
      </c>
      <c r="F14" s="169">
        <v>8228</v>
      </c>
      <c r="G14" s="169">
        <v>10768</v>
      </c>
      <c r="H14" s="169">
        <v>13772</v>
      </c>
      <c r="I14" s="169">
        <v>14938</v>
      </c>
      <c r="J14" s="169">
        <v>12381</v>
      </c>
      <c r="K14" s="169">
        <v>9970</v>
      </c>
      <c r="L14" s="169">
        <v>10272</v>
      </c>
      <c r="M14" s="169">
        <v>11790</v>
      </c>
      <c r="N14" s="169">
        <v>8814</v>
      </c>
    </row>
    <row r="15" spans="1:15">
      <c r="A15" s="197" t="s">
        <v>363</v>
      </c>
      <c r="B15" s="45">
        <v>8207</v>
      </c>
      <c r="C15" s="45">
        <v>10464</v>
      </c>
      <c r="D15" s="45">
        <v>12529</v>
      </c>
      <c r="E15" s="45">
        <v>10009</v>
      </c>
      <c r="F15" s="45">
        <v>13898</v>
      </c>
      <c r="G15" s="45">
        <v>18171</v>
      </c>
      <c r="H15" s="45">
        <v>21310</v>
      </c>
      <c r="I15" s="45">
        <v>21290</v>
      </c>
      <c r="J15" s="45">
        <v>17673</v>
      </c>
      <c r="K15" s="45">
        <v>13615</v>
      </c>
      <c r="L15" s="45">
        <v>14024</v>
      </c>
      <c r="M15" s="45">
        <v>16139</v>
      </c>
      <c r="N15" s="45">
        <v>11722</v>
      </c>
    </row>
    <row r="16" spans="1:15">
      <c r="A16" s="188" t="s">
        <v>160</v>
      </c>
      <c r="B16" s="11">
        <v>56.683318999999997</v>
      </c>
      <c r="C16" s="11">
        <v>49.904434000000002</v>
      </c>
      <c r="D16" s="11">
        <v>52.222842999999997</v>
      </c>
      <c r="E16" s="11">
        <v>56.549106000000002</v>
      </c>
      <c r="F16" s="11">
        <v>59.202762999999997</v>
      </c>
      <c r="G16" s="11">
        <v>59.259259</v>
      </c>
      <c r="H16" s="11">
        <v>64.626936000000001</v>
      </c>
      <c r="I16" s="11">
        <v>70.164395999999996</v>
      </c>
      <c r="J16" s="11">
        <v>70.056017999999995</v>
      </c>
      <c r="K16" s="11">
        <v>73.228057000000007</v>
      </c>
      <c r="L16" s="11">
        <v>73.245863999999997</v>
      </c>
      <c r="M16" s="11">
        <v>73.052852999999999</v>
      </c>
      <c r="N16" s="11">
        <v>75.191946999999999</v>
      </c>
    </row>
    <row r="17" spans="1:15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</row>
    <row r="19" spans="1:15">
      <c r="A19" s="437" t="s">
        <v>502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</row>
    <row r="20" spans="1:15" s="388" customFormat="1">
      <c r="A20" s="431" t="s">
        <v>828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 s="183" customFormat="1">
      <c r="A21" s="182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</row>
    <row r="22" spans="1:15">
      <c r="B22" s="513">
        <v>2015</v>
      </c>
      <c r="C22" s="513"/>
      <c r="D22" s="489">
        <v>2017</v>
      </c>
      <c r="E22" s="489"/>
    </row>
    <row r="23" spans="1:15" ht="30">
      <c r="B23" s="219" t="s">
        <v>44</v>
      </c>
      <c r="C23" s="219" t="s">
        <v>45</v>
      </c>
      <c r="D23" s="219" t="s">
        <v>44</v>
      </c>
      <c r="E23" s="219" t="s">
        <v>45</v>
      </c>
      <c r="G23" s="84"/>
      <c r="H23" s="84"/>
    </row>
    <row r="24" spans="1:15">
      <c r="A24" s="220" t="s">
        <v>160</v>
      </c>
      <c r="B24" s="343">
        <v>0.73638570000000003</v>
      </c>
      <c r="C24" s="343">
        <v>5.4850999999999997E-3</v>
      </c>
      <c r="D24" s="343">
        <v>0.7340757</v>
      </c>
      <c r="E24" s="343">
        <v>7.0470000000000003E-3</v>
      </c>
      <c r="G24" s="10"/>
      <c r="H24" s="12"/>
    </row>
    <row r="25" spans="1:15">
      <c r="A25" s="434" t="s">
        <v>610</v>
      </c>
      <c r="B25" s="434"/>
      <c r="C25" s="434"/>
      <c r="D25" s="434"/>
      <c r="E25" s="434"/>
    </row>
  </sheetData>
  <mergeCells count="11">
    <mergeCell ref="A1:N1"/>
    <mergeCell ref="A10:N10"/>
    <mergeCell ref="A19:N19"/>
    <mergeCell ref="B22:C22"/>
    <mergeCell ref="D22:E22"/>
    <mergeCell ref="A25:E25"/>
    <mergeCell ref="A2:O2"/>
    <mergeCell ref="A11:O11"/>
    <mergeCell ref="A20:O20"/>
    <mergeCell ref="A17:N17"/>
    <mergeCell ref="A8:N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28"/>
  <sheetViews>
    <sheetView workbookViewId="0">
      <selection activeCell="A28" sqref="A28:F28"/>
    </sheetView>
  </sheetViews>
  <sheetFormatPr baseColWidth="10" defaultColWidth="9.140625" defaultRowHeight="15"/>
  <cols>
    <col min="1" max="1" width="10.7109375" customWidth="1"/>
    <col min="2" max="2" width="11" bestFit="1" customWidth="1"/>
    <col min="3" max="3" width="10.85546875" customWidth="1"/>
    <col min="5" max="5" width="11.140625" customWidth="1"/>
  </cols>
  <sheetData>
    <row r="1" spans="1:15">
      <c r="A1" s="437" t="s">
        <v>626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359" customFormat="1">
      <c r="A2" s="431" t="s">
        <v>611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s="359" customFormat="1">
      <c r="A3" s="358"/>
    </row>
    <row r="4" spans="1:15">
      <c r="A4" s="132" t="s">
        <v>20</v>
      </c>
      <c r="B4" s="132" t="s">
        <v>34</v>
      </c>
      <c r="C4" s="143" t="s">
        <v>2</v>
      </c>
      <c r="D4" s="143" t="s">
        <v>3</v>
      </c>
      <c r="E4" s="143" t="s">
        <v>4</v>
      </c>
      <c r="F4" s="143" t="s">
        <v>5</v>
      </c>
      <c r="G4" s="143" t="s">
        <v>6</v>
      </c>
      <c r="H4" s="143" t="s">
        <v>7</v>
      </c>
      <c r="I4" s="143" t="s">
        <v>8</v>
      </c>
      <c r="J4" s="143" t="s">
        <v>9</v>
      </c>
      <c r="K4" s="143" t="s">
        <v>10</v>
      </c>
      <c r="L4" s="143" t="s">
        <v>11</v>
      </c>
      <c r="M4" s="143" t="s">
        <v>12</v>
      </c>
      <c r="N4" s="143" t="s">
        <v>13</v>
      </c>
      <c r="O4" s="143" t="s">
        <v>81</v>
      </c>
    </row>
    <row r="5" spans="1:15">
      <c r="A5" s="438" t="s">
        <v>21</v>
      </c>
      <c r="B5" s="132" t="s">
        <v>35</v>
      </c>
      <c r="C5" s="11">
        <v>9.5935423860441578</v>
      </c>
      <c r="D5" s="11">
        <v>9.5948100898451951</v>
      </c>
      <c r="E5" s="11">
        <v>9.6997312656197305</v>
      </c>
      <c r="F5" s="11">
        <v>10.01986303990382</v>
      </c>
      <c r="G5" s="11">
        <v>10.212734658677888</v>
      </c>
      <c r="H5" s="11">
        <v>10.410297886978389</v>
      </c>
      <c r="I5" s="11">
        <v>10.61760742945345</v>
      </c>
      <c r="J5" s="11">
        <v>10.520778275782918</v>
      </c>
      <c r="K5" s="11">
        <v>10.747948818042277</v>
      </c>
      <c r="L5" s="11">
        <v>10.853398886704518</v>
      </c>
      <c r="M5" s="11">
        <v>11.133851089806653</v>
      </c>
      <c r="N5" s="11">
        <v>11.319569137986786</v>
      </c>
      <c r="O5" s="11">
        <v>11.506706115489548</v>
      </c>
    </row>
    <row r="6" spans="1:15">
      <c r="A6" s="438"/>
      <c r="B6" s="132" t="s">
        <v>36</v>
      </c>
      <c r="C6" s="148">
        <v>52971</v>
      </c>
      <c r="D6" s="148">
        <v>67127</v>
      </c>
      <c r="E6" s="148">
        <v>78362</v>
      </c>
      <c r="F6" s="148">
        <v>69217</v>
      </c>
      <c r="G6" s="148">
        <v>94213</v>
      </c>
      <c r="H6" s="148">
        <v>106166</v>
      </c>
      <c r="I6" s="148">
        <v>117684</v>
      </c>
      <c r="J6" s="148">
        <v>126639</v>
      </c>
      <c r="K6" s="148">
        <v>123793</v>
      </c>
      <c r="L6" s="148">
        <v>123782</v>
      </c>
      <c r="M6" s="148">
        <v>137977</v>
      </c>
      <c r="N6" s="148">
        <v>165496</v>
      </c>
      <c r="O6" s="148">
        <v>141093</v>
      </c>
    </row>
    <row r="7" spans="1:15">
      <c r="A7" s="438" t="s">
        <v>22</v>
      </c>
      <c r="B7" s="132" t="s">
        <v>35</v>
      </c>
      <c r="C7" s="11">
        <v>6.2329518145366203</v>
      </c>
      <c r="D7" s="11">
        <v>6.2315708606396836</v>
      </c>
      <c r="E7" s="11">
        <v>6.4339952747157136</v>
      </c>
      <c r="F7" s="11">
        <v>6.3270380860351203</v>
      </c>
      <c r="G7" s="11">
        <v>6.469442122507906</v>
      </c>
      <c r="H7" s="11">
        <v>6.7240288813497271</v>
      </c>
      <c r="I7" s="11">
        <v>7.1200942279727855</v>
      </c>
      <c r="J7" s="11">
        <v>7.5806752109011954</v>
      </c>
      <c r="K7" s="11">
        <v>7.9421065267967998</v>
      </c>
      <c r="L7" s="11">
        <v>8.1147186918119711</v>
      </c>
      <c r="M7" s="11">
        <v>8.2578750947843478</v>
      </c>
      <c r="N7" s="11">
        <v>8.7314251857509504</v>
      </c>
      <c r="O7" s="11">
        <v>8.8663101223494021</v>
      </c>
    </row>
    <row r="8" spans="1:15">
      <c r="A8" s="438"/>
      <c r="B8" s="132" t="s">
        <v>36</v>
      </c>
      <c r="C8" s="148">
        <v>20046</v>
      </c>
      <c r="D8" s="148">
        <v>33620</v>
      </c>
      <c r="E8" s="148">
        <v>45731</v>
      </c>
      <c r="F8" s="148">
        <v>24880</v>
      </c>
      <c r="G8" s="148">
        <v>39678</v>
      </c>
      <c r="H8" s="148">
        <v>74655</v>
      </c>
      <c r="I8" s="148">
        <v>71092</v>
      </c>
      <c r="J8" s="148">
        <v>78629</v>
      </c>
      <c r="K8" s="148">
        <v>69970</v>
      </c>
      <c r="L8" s="148">
        <v>32559</v>
      </c>
      <c r="M8" s="148">
        <v>33629</v>
      </c>
      <c r="N8" s="148">
        <v>46846</v>
      </c>
      <c r="O8" s="148">
        <v>32965</v>
      </c>
    </row>
    <row r="9" spans="1:15" s="359" customFormat="1">
      <c r="A9" s="432" t="s">
        <v>610</v>
      </c>
      <c r="B9" s="432"/>
      <c r="C9" s="432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</row>
    <row r="11" spans="1:15">
      <c r="A11" s="437" t="s">
        <v>627</v>
      </c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</row>
    <row r="12" spans="1:15" s="359" customFormat="1">
      <c r="A12" s="431" t="s">
        <v>611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15" s="359" customFormat="1">
      <c r="A13" s="358"/>
    </row>
    <row r="14" spans="1:15">
      <c r="A14" s="132" t="s">
        <v>20</v>
      </c>
      <c r="B14" s="132" t="s">
        <v>34</v>
      </c>
      <c r="C14" s="143" t="s">
        <v>2</v>
      </c>
      <c r="D14" s="143" t="s">
        <v>3</v>
      </c>
      <c r="E14" s="143" t="s">
        <v>4</v>
      </c>
      <c r="F14" s="143" t="s">
        <v>5</v>
      </c>
      <c r="G14" s="143" t="s">
        <v>6</v>
      </c>
      <c r="H14" s="143" t="s">
        <v>7</v>
      </c>
      <c r="I14" s="143" t="s">
        <v>8</v>
      </c>
      <c r="J14" s="143" t="s">
        <v>9</v>
      </c>
      <c r="K14" s="143" t="s">
        <v>10</v>
      </c>
      <c r="L14" s="143" t="s">
        <v>11</v>
      </c>
      <c r="M14" s="143" t="s">
        <v>12</v>
      </c>
      <c r="N14" s="143" t="s">
        <v>13</v>
      </c>
      <c r="O14" s="143" t="s">
        <v>81</v>
      </c>
    </row>
    <row r="15" spans="1:15">
      <c r="A15" s="438" t="s">
        <v>21</v>
      </c>
      <c r="B15" s="132" t="s">
        <v>35</v>
      </c>
      <c r="C15" s="11">
        <v>9.2719412508731196</v>
      </c>
      <c r="D15" s="11">
        <v>9.2236953833777768</v>
      </c>
      <c r="E15" s="11">
        <v>9.143998366555218</v>
      </c>
      <c r="F15" s="11">
        <v>9.3604172385396645</v>
      </c>
      <c r="G15" s="11">
        <v>9.477303361246431</v>
      </c>
      <c r="H15" s="11">
        <v>9.4611457528775684</v>
      </c>
      <c r="I15" s="11">
        <v>9.5803702686547876</v>
      </c>
      <c r="J15" s="11">
        <v>9.7703708968011433</v>
      </c>
      <c r="K15" s="11">
        <v>9.8907208000452371</v>
      </c>
      <c r="L15" s="11">
        <v>10.590820959428672</v>
      </c>
      <c r="M15" s="11">
        <v>10.790798466411069</v>
      </c>
      <c r="N15" s="11">
        <v>11.030030937303621</v>
      </c>
      <c r="O15" s="11">
        <v>11.319519749385158</v>
      </c>
    </row>
    <row r="16" spans="1:15">
      <c r="A16" s="438"/>
      <c r="B16" s="132" t="s">
        <v>36</v>
      </c>
      <c r="C16" s="148">
        <v>52971</v>
      </c>
      <c r="D16" s="148">
        <v>67127</v>
      </c>
      <c r="E16" s="148">
        <v>78362</v>
      </c>
      <c r="F16" s="148">
        <v>69217</v>
      </c>
      <c r="G16" s="148">
        <v>94221</v>
      </c>
      <c r="H16" s="148">
        <v>106166</v>
      </c>
      <c r="I16" s="148">
        <v>123802</v>
      </c>
      <c r="J16" s="148">
        <v>126639</v>
      </c>
      <c r="K16" s="148">
        <v>123793</v>
      </c>
      <c r="L16" s="148">
        <v>123782</v>
      </c>
      <c r="M16" s="148">
        <v>137977</v>
      </c>
      <c r="N16" s="148">
        <v>165496</v>
      </c>
      <c r="O16" s="148">
        <v>141093</v>
      </c>
    </row>
    <row r="17" spans="1:15">
      <c r="A17" s="438" t="s">
        <v>22</v>
      </c>
      <c r="B17" s="132" t="s">
        <v>35</v>
      </c>
      <c r="C17" s="11">
        <v>6.5450463932954204</v>
      </c>
      <c r="D17" s="11">
        <v>6.2947650208209396</v>
      </c>
      <c r="E17" s="11">
        <v>6.3580722048501013</v>
      </c>
      <c r="F17" s="11">
        <v>6.375200964630225</v>
      </c>
      <c r="G17" s="11">
        <v>6.6976014065050862</v>
      </c>
      <c r="H17" s="11">
        <v>6.6969551024776584</v>
      </c>
      <c r="I17" s="11">
        <v>6.9864205846692711</v>
      </c>
      <c r="J17" s="11">
        <v>7.4083189480097484</v>
      </c>
      <c r="K17" s="11">
        <v>7.6374589109618407</v>
      </c>
      <c r="L17" s="11">
        <v>8.0348597929911847</v>
      </c>
      <c r="M17" s="11">
        <v>8.231912932290582</v>
      </c>
      <c r="N17" s="11">
        <v>8.5898902787858091</v>
      </c>
      <c r="O17" s="11">
        <v>8.7124829364477474</v>
      </c>
    </row>
    <row r="18" spans="1:15">
      <c r="A18" s="438"/>
      <c r="B18" s="132" t="s">
        <v>36</v>
      </c>
      <c r="C18" s="148">
        <v>20046</v>
      </c>
      <c r="D18" s="148">
        <v>33620</v>
      </c>
      <c r="E18" s="148">
        <v>45731</v>
      </c>
      <c r="F18" s="148">
        <v>24880</v>
      </c>
      <c r="G18" s="148">
        <v>39815</v>
      </c>
      <c r="H18" s="148">
        <v>74748</v>
      </c>
      <c r="I18" s="148">
        <v>74230</v>
      </c>
      <c r="J18" s="148">
        <v>78784</v>
      </c>
      <c r="K18" s="148">
        <v>69970</v>
      </c>
      <c r="L18" s="148">
        <v>32559</v>
      </c>
      <c r="M18" s="148">
        <v>33629</v>
      </c>
      <c r="N18" s="148">
        <v>46846</v>
      </c>
      <c r="O18" s="148">
        <v>32965</v>
      </c>
    </row>
    <row r="19" spans="1:15" s="359" customFormat="1">
      <c r="A19" s="432" t="s">
        <v>610</v>
      </c>
      <c r="B19" s="432"/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</row>
    <row r="21" spans="1:15">
      <c r="A21" s="437" t="s">
        <v>628</v>
      </c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37"/>
      <c r="N21" s="437"/>
      <c r="O21" s="437"/>
    </row>
    <row r="22" spans="1:15" s="359" customFormat="1">
      <c r="A22" s="431" t="s">
        <v>611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15" s="359" customFormat="1"/>
    <row r="24" spans="1:15" s="130" customFormat="1">
      <c r="C24" s="445">
        <v>2015</v>
      </c>
      <c r="D24" s="445"/>
      <c r="E24" s="445">
        <v>2017</v>
      </c>
      <c r="F24" s="445"/>
    </row>
    <row r="25" spans="1:15" ht="30">
      <c r="C25" s="149" t="s">
        <v>44</v>
      </c>
      <c r="D25" s="149" t="s">
        <v>45</v>
      </c>
      <c r="E25" s="149" t="s">
        <v>44</v>
      </c>
      <c r="F25" s="149" t="s">
        <v>45</v>
      </c>
    </row>
    <row r="26" spans="1:15">
      <c r="A26" s="436" t="s">
        <v>34</v>
      </c>
      <c r="B26" s="132" t="s">
        <v>21</v>
      </c>
      <c r="C26" s="11">
        <v>11.319569137986786</v>
      </c>
      <c r="D26" s="376">
        <v>3.7257043767799702E-2</v>
      </c>
      <c r="E26" s="11">
        <v>11.506706115489548</v>
      </c>
      <c r="F26" s="376">
        <v>4.3918961377413558E-2</v>
      </c>
    </row>
    <row r="27" spans="1:15">
      <c r="A27" s="436"/>
      <c r="B27" s="132" t="s">
        <v>22</v>
      </c>
      <c r="C27" s="11">
        <v>8.7314251857509504</v>
      </c>
      <c r="D27" s="376">
        <v>5.1918935082602355E-2</v>
      </c>
      <c r="E27" s="11">
        <v>8.8663101223494021</v>
      </c>
      <c r="F27" s="376">
        <v>6.9631565980766877E-2</v>
      </c>
    </row>
    <row r="28" spans="1:15">
      <c r="A28" s="434" t="s">
        <v>610</v>
      </c>
      <c r="B28" s="434"/>
      <c r="C28" s="434"/>
      <c r="D28" s="434"/>
      <c r="E28" s="434"/>
      <c r="F28" s="434"/>
    </row>
  </sheetData>
  <mergeCells count="16">
    <mergeCell ref="A19:O19"/>
    <mergeCell ref="A1:O1"/>
    <mergeCell ref="A5:A6"/>
    <mergeCell ref="A7:A8"/>
    <mergeCell ref="A15:A16"/>
    <mergeCell ref="A17:A18"/>
    <mergeCell ref="A11:O11"/>
    <mergeCell ref="A2:O2"/>
    <mergeCell ref="A12:O12"/>
    <mergeCell ref="A9:O9"/>
    <mergeCell ref="A28:F28"/>
    <mergeCell ref="A21:O21"/>
    <mergeCell ref="C24:D24"/>
    <mergeCell ref="E24:F24"/>
    <mergeCell ref="A26:A27"/>
    <mergeCell ref="A22:O2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57899-D04C-41DB-B425-F094735B8127}">
  <dimension ref="A1:AN28"/>
  <sheetViews>
    <sheetView workbookViewId="0">
      <selection activeCell="A19" sqref="A19:AN19"/>
    </sheetView>
  </sheetViews>
  <sheetFormatPr baseColWidth="10" defaultRowHeight="15"/>
  <cols>
    <col min="2" max="13" width="17.140625" customWidth="1"/>
    <col min="14" max="20" width="18.140625" customWidth="1"/>
    <col min="21" max="40" width="16.140625" customWidth="1"/>
  </cols>
  <sheetData>
    <row r="1" spans="1:40">
      <c r="A1" s="437" t="s">
        <v>292</v>
      </c>
      <c r="B1" s="437"/>
      <c r="C1" s="437"/>
      <c r="D1" s="437"/>
      <c r="E1" s="437"/>
      <c r="F1" s="437"/>
      <c r="G1" s="437"/>
      <c r="H1" s="437"/>
      <c r="I1" s="437"/>
      <c r="J1" s="437"/>
    </row>
    <row r="2" spans="1:40" s="388" customFormat="1">
      <c r="A2" s="431" t="s">
        <v>828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40">
      <c r="A4" s="507" t="s">
        <v>0</v>
      </c>
      <c r="B4" s="519" t="s">
        <v>2</v>
      </c>
      <c r="C4" s="519"/>
      <c r="D4" s="519"/>
      <c r="E4" s="519" t="s">
        <v>3</v>
      </c>
      <c r="F4" s="519"/>
      <c r="G4" s="519"/>
      <c r="H4" s="519" t="s">
        <v>4</v>
      </c>
      <c r="I4" s="519"/>
      <c r="J4" s="519"/>
      <c r="K4" s="519" t="s">
        <v>5</v>
      </c>
      <c r="L4" s="519"/>
      <c r="M4" s="519"/>
      <c r="N4" s="519" t="s">
        <v>6</v>
      </c>
      <c r="O4" s="519"/>
      <c r="P4" s="519"/>
      <c r="Q4" s="519" t="s">
        <v>7</v>
      </c>
      <c r="R4" s="519"/>
      <c r="S4" s="519"/>
      <c r="T4" s="519" t="s">
        <v>8</v>
      </c>
      <c r="U4" s="519"/>
      <c r="V4" s="519"/>
      <c r="W4" s="519" t="s">
        <v>9</v>
      </c>
      <c r="X4" s="519"/>
      <c r="Y4" s="519"/>
      <c r="Z4" s="519" t="s">
        <v>10</v>
      </c>
      <c r="AA4" s="519"/>
      <c r="AB4" s="519"/>
      <c r="AC4" s="519" t="s">
        <v>11</v>
      </c>
      <c r="AD4" s="519"/>
      <c r="AE4" s="519"/>
      <c r="AF4" s="519" t="s">
        <v>12</v>
      </c>
      <c r="AG4" s="519"/>
      <c r="AH4" s="519"/>
      <c r="AI4" s="519" t="s">
        <v>13</v>
      </c>
      <c r="AJ4" s="519"/>
      <c r="AK4" s="519"/>
      <c r="AL4" s="519" t="s">
        <v>81</v>
      </c>
      <c r="AM4" s="519"/>
      <c r="AN4" s="519"/>
    </row>
    <row r="5" spans="1:40" ht="45">
      <c r="A5" s="507"/>
      <c r="B5" s="236" t="s">
        <v>547</v>
      </c>
      <c r="C5" s="236" t="s">
        <v>363</v>
      </c>
      <c r="D5" s="222" t="s">
        <v>160</v>
      </c>
      <c r="E5" s="236" t="s">
        <v>547</v>
      </c>
      <c r="F5" s="236" t="s">
        <v>363</v>
      </c>
      <c r="G5" s="222" t="s">
        <v>160</v>
      </c>
      <c r="H5" s="236" t="s">
        <v>547</v>
      </c>
      <c r="I5" s="236" t="s">
        <v>363</v>
      </c>
      <c r="J5" s="222" t="s">
        <v>160</v>
      </c>
      <c r="K5" s="236" t="s">
        <v>547</v>
      </c>
      <c r="L5" s="236" t="s">
        <v>363</v>
      </c>
      <c r="M5" s="222" t="s">
        <v>160</v>
      </c>
      <c r="N5" s="236" t="s">
        <v>547</v>
      </c>
      <c r="O5" s="236" t="s">
        <v>363</v>
      </c>
      <c r="P5" s="222" t="s">
        <v>160</v>
      </c>
      <c r="Q5" s="236" t="s">
        <v>547</v>
      </c>
      <c r="R5" s="236" t="s">
        <v>363</v>
      </c>
      <c r="S5" s="222" t="s">
        <v>160</v>
      </c>
      <c r="T5" s="236" t="s">
        <v>547</v>
      </c>
      <c r="U5" s="236" t="s">
        <v>363</v>
      </c>
      <c r="V5" s="222" t="s">
        <v>160</v>
      </c>
      <c r="W5" s="236" t="s">
        <v>547</v>
      </c>
      <c r="X5" s="236" t="s">
        <v>363</v>
      </c>
      <c r="Y5" s="222" t="s">
        <v>160</v>
      </c>
      <c r="Z5" s="236" t="s">
        <v>547</v>
      </c>
      <c r="AA5" s="236" t="s">
        <v>363</v>
      </c>
      <c r="AB5" s="222" t="s">
        <v>160</v>
      </c>
      <c r="AC5" s="236" t="s">
        <v>547</v>
      </c>
      <c r="AD5" s="236" t="s">
        <v>363</v>
      </c>
      <c r="AE5" s="222" t="s">
        <v>160</v>
      </c>
      <c r="AF5" s="236" t="s">
        <v>547</v>
      </c>
      <c r="AG5" s="236" t="s">
        <v>363</v>
      </c>
      <c r="AH5" s="222" t="s">
        <v>160</v>
      </c>
      <c r="AI5" s="236" t="s">
        <v>547</v>
      </c>
      <c r="AJ5" s="236" t="s">
        <v>363</v>
      </c>
      <c r="AK5" s="222" t="s">
        <v>160</v>
      </c>
      <c r="AL5" s="236" t="s">
        <v>547</v>
      </c>
      <c r="AM5" s="236" t="s">
        <v>363</v>
      </c>
      <c r="AN5" s="222" t="s">
        <v>160</v>
      </c>
    </row>
    <row r="6" spans="1:40">
      <c r="A6" s="220" t="s">
        <v>14</v>
      </c>
      <c r="B6" s="169">
        <v>296107</v>
      </c>
      <c r="C6" s="169">
        <v>505916</v>
      </c>
      <c r="D6" s="11">
        <v>58.528886</v>
      </c>
      <c r="E6" s="169">
        <v>269067</v>
      </c>
      <c r="F6" s="169">
        <v>486337</v>
      </c>
      <c r="G6" s="11">
        <v>55.325217000000002</v>
      </c>
      <c r="H6" s="169">
        <v>277005</v>
      </c>
      <c r="I6" s="169">
        <v>486749</v>
      </c>
      <c r="J6" s="11">
        <v>56.909208</v>
      </c>
      <c r="K6" s="169">
        <v>318340</v>
      </c>
      <c r="L6" s="169">
        <v>536193</v>
      </c>
      <c r="M6" s="11">
        <v>59.370412999999999</v>
      </c>
      <c r="N6" s="169">
        <v>342336</v>
      </c>
      <c r="O6" s="169">
        <v>555397</v>
      </c>
      <c r="P6" s="11">
        <v>61.638072000000001</v>
      </c>
      <c r="Q6" s="169">
        <v>352910</v>
      </c>
      <c r="R6" s="169">
        <v>558115</v>
      </c>
      <c r="S6" s="11">
        <v>63.232487999999996</v>
      </c>
      <c r="T6" s="169">
        <v>415480</v>
      </c>
      <c r="U6" s="169">
        <v>603301</v>
      </c>
      <c r="V6" s="11">
        <v>68.867778999999999</v>
      </c>
      <c r="W6" s="169">
        <v>442603</v>
      </c>
      <c r="X6" s="169">
        <v>639390</v>
      </c>
      <c r="Y6" s="11">
        <v>69.222696999999997</v>
      </c>
      <c r="Z6" s="169">
        <v>404836</v>
      </c>
      <c r="AA6" s="169">
        <v>593865</v>
      </c>
      <c r="AB6" s="11">
        <v>68.169702000000001</v>
      </c>
      <c r="AC6" s="169">
        <v>406156</v>
      </c>
      <c r="AD6" s="169">
        <v>582537</v>
      </c>
      <c r="AE6" s="11">
        <v>69.721923000000004</v>
      </c>
      <c r="AF6" s="169">
        <v>408337</v>
      </c>
      <c r="AG6" s="169">
        <v>560534</v>
      </c>
      <c r="AH6" s="11">
        <v>72.847855999999993</v>
      </c>
      <c r="AI6" s="169">
        <v>379169</v>
      </c>
      <c r="AJ6" s="169">
        <v>528657</v>
      </c>
      <c r="AK6" s="11">
        <v>71.723063999999994</v>
      </c>
      <c r="AL6" s="169">
        <v>352258</v>
      </c>
      <c r="AM6" s="169">
        <v>492703</v>
      </c>
      <c r="AN6" s="11">
        <v>71.494997999999995</v>
      </c>
    </row>
    <row r="7" spans="1:40">
      <c r="A7" s="220" t="s">
        <v>19</v>
      </c>
      <c r="B7" s="45">
        <v>301309</v>
      </c>
      <c r="C7" s="45">
        <v>490577</v>
      </c>
      <c r="D7" s="11">
        <v>61.419308000000001</v>
      </c>
      <c r="E7" s="45">
        <v>276566</v>
      </c>
      <c r="F7" s="45">
        <v>473241</v>
      </c>
      <c r="G7" s="11">
        <v>58.440837000000002</v>
      </c>
      <c r="H7" s="45">
        <v>285028</v>
      </c>
      <c r="I7" s="45">
        <v>466292</v>
      </c>
      <c r="J7" s="11">
        <v>61.126503999999997</v>
      </c>
      <c r="K7" s="45">
        <v>342398</v>
      </c>
      <c r="L7" s="45">
        <v>529362</v>
      </c>
      <c r="M7" s="11">
        <v>64.681258</v>
      </c>
      <c r="N7" s="45">
        <v>348483</v>
      </c>
      <c r="O7" s="45">
        <v>531059</v>
      </c>
      <c r="P7" s="11">
        <v>65.620391999999995</v>
      </c>
      <c r="Q7" s="45">
        <v>348208</v>
      </c>
      <c r="R7" s="45">
        <v>525880</v>
      </c>
      <c r="S7" s="11">
        <v>66.214344999999994</v>
      </c>
      <c r="T7" s="45">
        <v>414317</v>
      </c>
      <c r="U7" s="45">
        <v>574694</v>
      </c>
      <c r="V7" s="11">
        <v>72.093496999999999</v>
      </c>
      <c r="W7" s="45">
        <v>459266</v>
      </c>
      <c r="X7" s="45">
        <v>620484</v>
      </c>
      <c r="Y7" s="11">
        <v>74.017380000000003</v>
      </c>
      <c r="Z7" s="45">
        <v>406683</v>
      </c>
      <c r="AA7" s="45">
        <v>554038</v>
      </c>
      <c r="AB7" s="11">
        <v>73.403448999999995</v>
      </c>
      <c r="AC7" s="45">
        <v>401249</v>
      </c>
      <c r="AD7" s="45">
        <v>536049</v>
      </c>
      <c r="AE7" s="11">
        <v>74.853044999999995</v>
      </c>
      <c r="AF7" s="45">
        <v>375017</v>
      </c>
      <c r="AG7" s="45">
        <v>508575</v>
      </c>
      <c r="AH7" s="11">
        <v>73.738780000000006</v>
      </c>
      <c r="AI7" s="45">
        <v>389642</v>
      </c>
      <c r="AJ7" s="45">
        <v>515376</v>
      </c>
      <c r="AK7" s="11">
        <v>75.603442999999999</v>
      </c>
      <c r="AL7" s="45">
        <v>346745</v>
      </c>
      <c r="AM7" s="45">
        <v>459519</v>
      </c>
      <c r="AN7" s="11">
        <v>75.458251000000004</v>
      </c>
    </row>
    <row r="8" spans="1:40">
      <c r="A8" s="220" t="s">
        <v>17</v>
      </c>
      <c r="B8" s="45">
        <v>597416</v>
      </c>
      <c r="C8" s="45">
        <v>996493</v>
      </c>
      <c r="D8" s="11">
        <v>59.951850999999998</v>
      </c>
      <c r="E8" s="45">
        <v>545633</v>
      </c>
      <c r="F8" s="45">
        <v>959578</v>
      </c>
      <c r="G8" s="11">
        <v>56.861766000000003</v>
      </c>
      <c r="H8" s="45">
        <v>562033</v>
      </c>
      <c r="I8" s="45">
        <v>953041</v>
      </c>
      <c r="J8" s="11">
        <v>58.972594000000001</v>
      </c>
      <c r="K8" s="45">
        <v>660738</v>
      </c>
      <c r="L8" s="45">
        <v>1065555</v>
      </c>
      <c r="M8" s="11">
        <v>62.008811999999999</v>
      </c>
      <c r="N8" s="45">
        <v>690819</v>
      </c>
      <c r="O8" s="45">
        <v>1086456</v>
      </c>
      <c r="P8" s="11">
        <v>63.584626999999998</v>
      </c>
      <c r="Q8" s="45">
        <v>701118</v>
      </c>
      <c r="R8" s="45">
        <v>1083995</v>
      </c>
      <c r="S8" s="11">
        <v>64.679080999999996</v>
      </c>
      <c r="T8" s="45">
        <v>829797</v>
      </c>
      <c r="U8" s="45">
        <v>1177995</v>
      </c>
      <c r="V8" s="11">
        <v>70.441469999999995</v>
      </c>
      <c r="W8" s="45">
        <v>901869</v>
      </c>
      <c r="X8" s="45">
        <v>1259874</v>
      </c>
      <c r="Y8" s="11">
        <v>71.584063</v>
      </c>
      <c r="Z8" s="45">
        <v>811519</v>
      </c>
      <c r="AA8" s="45">
        <v>1147903</v>
      </c>
      <c r="AB8" s="11">
        <v>70.695781999999994</v>
      </c>
      <c r="AC8" s="45">
        <v>807405</v>
      </c>
      <c r="AD8" s="45">
        <v>1118586</v>
      </c>
      <c r="AE8" s="11">
        <v>72.180859999999996</v>
      </c>
      <c r="AF8" s="45">
        <v>783354</v>
      </c>
      <c r="AG8" s="45">
        <v>1069109</v>
      </c>
      <c r="AH8" s="11">
        <v>73.271668000000005</v>
      </c>
      <c r="AI8" s="45">
        <v>768811</v>
      </c>
      <c r="AJ8" s="45">
        <v>1044033</v>
      </c>
      <c r="AK8" s="11">
        <v>73.638572999999994</v>
      </c>
      <c r="AL8" s="45">
        <v>699003</v>
      </c>
      <c r="AM8" s="45">
        <v>952222</v>
      </c>
      <c r="AN8" s="11">
        <v>73.407567</v>
      </c>
    </row>
    <row r="9" spans="1:40" s="388" customFormat="1">
      <c r="A9" s="434" t="s">
        <v>610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434"/>
      <c r="AJ9" s="434"/>
      <c r="AK9" s="434"/>
      <c r="AL9" s="434"/>
      <c r="AM9" s="434"/>
      <c r="AN9" s="434"/>
    </row>
    <row r="11" spans="1:40">
      <c r="A11" s="437" t="s">
        <v>365</v>
      </c>
      <c r="B11" s="437"/>
      <c r="C11" s="437"/>
      <c r="D11" s="437"/>
      <c r="E11" s="437"/>
      <c r="F11" s="437"/>
      <c r="G11" s="437"/>
      <c r="H11" s="437"/>
      <c r="I11" s="437"/>
      <c r="J11" s="437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</row>
    <row r="12" spans="1:40" s="388" customFormat="1">
      <c r="A12" s="431" t="s">
        <v>828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3" spans="1:40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</row>
    <row r="14" spans="1:40">
      <c r="A14" s="507" t="s">
        <v>0</v>
      </c>
      <c r="B14" s="519" t="s">
        <v>2</v>
      </c>
      <c r="C14" s="519"/>
      <c r="D14" s="519"/>
      <c r="E14" s="519" t="s">
        <v>3</v>
      </c>
      <c r="F14" s="519"/>
      <c r="G14" s="519"/>
      <c r="H14" s="519" t="s">
        <v>4</v>
      </c>
      <c r="I14" s="519"/>
      <c r="J14" s="519"/>
      <c r="K14" s="519" t="s">
        <v>5</v>
      </c>
      <c r="L14" s="519"/>
      <c r="M14" s="519"/>
      <c r="N14" s="519" t="s">
        <v>6</v>
      </c>
      <c r="O14" s="519"/>
      <c r="P14" s="519"/>
      <c r="Q14" s="519" t="s">
        <v>7</v>
      </c>
      <c r="R14" s="519"/>
      <c r="S14" s="519"/>
      <c r="T14" s="519" t="s">
        <v>8</v>
      </c>
      <c r="U14" s="519"/>
      <c r="V14" s="519"/>
      <c r="W14" s="519" t="s">
        <v>9</v>
      </c>
      <c r="X14" s="519"/>
      <c r="Y14" s="519"/>
      <c r="Z14" s="519" t="s">
        <v>10</v>
      </c>
      <c r="AA14" s="519"/>
      <c r="AB14" s="519"/>
      <c r="AC14" s="519" t="s">
        <v>11</v>
      </c>
      <c r="AD14" s="519"/>
      <c r="AE14" s="519"/>
      <c r="AF14" s="519" t="s">
        <v>12</v>
      </c>
      <c r="AG14" s="519"/>
      <c r="AH14" s="519"/>
      <c r="AI14" s="519" t="s">
        <v>13</v>
      </c>
      <c r="AJ14" s="519"/>
      <c r="AK14" s="519"/>
      <c r="AL14" s="519" t="s">
        <v>81</v>
      </c>
      <c r="AM14" s="519"/>
      <c r="AN14" s="519"/>
    </row>
    <row r="15" spans="1:40" ht="45">
      <c r="A15" s="507"/>
      <c r="B15" s="236" t="s">
        <v>547</v>
      </c>
      <c r="C15" s="236" t="s">
        <v>363</v>
      </c>
      <c r="D15" s="222" t="s">
        <v>160</v>
      </c>
      <c r="E15" s="236" t="s">
        <v>547</v>
      </c>
      <c r="F15" s="236" t="s">
        <v>363</v>
      </c>
      <c r="G15" s="222" t="s">
        <v>160</v>
      </c>
      <c r="H15" s="236" t="s">
        <v>547</v>
      </c>
      <c r="I15" s="236" t="s">
        <v>363</v>
      </c>
      <c r="J15" s="222" t="s">
        <v>160</v>
      </c>
      <c r="K15" s="236" t="s">
        <v>547</v>
      </c>
      <c r="L15" s="236" t="s">
        <v>363</v>
      </c>
      <c r="M15" s="222" t="s">
        <v>160</v>
      </c>
      <c r="N15" s="236" t="s">
        <v>547</v>
      </c>
      <c r="O15" s="236" t="s">
        <v>363</v>
      </c>
      <c r="P15" s="222" t="s">
        <v>160</v>
      </c>
      <c r="Q15" s="236" t="s">
        <v>547</v>
      </c>
      <c r="R15" s="236" t="s">
        <v>363</v>
      </c>
      <c r="S15" s="222" t="s">
        <v>160</v>
      </c>
      <c r="T15" s="236" t="s">
        <v>547</v>
      </c>
      <c r="U15" s="236" t="s">
        <v>363</v>
      </c>
      <c r="V15" s="222" t="s">
        <v>160</v>
      </c>
      <c r="W15" s="236" t="s">
        <v>547</v>
      </c>
      <c r="X15" s="236" t="s">
        <v>363</v>
      </c>
      <c r="Y15" s="222" t="s">
        <v>160</v>
      </c>
      <c r="Z15" s="236" t="s">
        <v>547</v>
      </c>
      <c r="AA15" s="236" t="s">
        <v>363</v>
      </c>
      <c r="AB15" s="222" t="s">
        <v>160</v>
      </c>
      <c r="AC15" s="236" t="s">
        <v>547</v>
      </c>
      <c r="AD15" s="236" t="s">
        <v>363</v>
      </c>
      <c r="AE15" s="222" t="s">
        <v>160</v>
      </c>
      <c r="AF15" s="236" t="s">
        <v>547</v>
      </c>
      <c r="AG15" s="236" t="s">
        <v>363</v>
      </c>
      <c r="AH15" s="222" t="s">
        <v>160</v>
      </c>
      <c r="AI15" s="236" t="s">
        <v>547</v>
      </c>
      <c r="AJ15" s="236" t="s">
        <v>363</v>
      </c>
      <c r="AK15" s="222" t="s">
        <v>160</v>
      </c>
      <c r="AL15" s="236" t="s">
        <v>547</v>
      </c>
      <c r="AM15" s="236" t="s">
        <v>363</v>
      </c>
      <c r="AN15" s="222" t="s">
        <v>160</v>
      </c>
    </row>
    <row r="16" spans="1:40">
      <c r="A16" s="220" t="s">
        <v>14</v>
      </c>
      <c r="B16" s="169">
        <v>2314</v>
      </c>
      <c r="C16" s="169">
        <v>4214</v>
      </c>
      <c r="D16" s="11">
        <v>54.912196999999999</v>
      </c>
      <c r="E16" s="169">
        <v>2562</v>
      </c>
      <c r="F16" s="169">
        <v>5370</v>
      </c>
      <c r="G16" s="11">
        <v>47.709496999999999</v>
      </c>
      <c r="H16" s="169">
        <v>3222</v>
      </c>
      <c r="I16" s="169">
        <v>6450</v>
      </c>
      <c r="J16" s="11">
        <v>49.953488</v>
      </c>
      <c r="K16" s="169">
        <v>2722</v>
      </c>
      <c r="L16" s="169">
        <v>5057</v>
      </c>
      <c r="M16" s="11">
        <v>53.826379000000003</v>
      </c>
      <c r="N16" s="169">
        <v>3981</v>
      </c>
      <c r="O16" s="169">
        <v>7045</v>
      </c>
      <c r="P16" s="11">
        <v>56.508161999999999</v>
      </c>
      <c r="Q16" s="169">
        <v>5292</v>
      </c>
      <c r="R16" s="169">
        <v>9289</v>
      </c>
      <c r="S16" s="11">
        <v>56.970610000000001</v>
      </c>
      <c r="T16" s="169">
        <v>6906</v>
      </c>
      <c r="U16" s="169">
        <v>11041</v>
      </c>
      <c r="V16" s="11">
        <v>62.548681999999999</v>
      </c>
      <c r="W16" s="169">
        <v>7251</v>
      </c>
      <c r="X16" s="169">
        <v>10750</v>
      </c>
      <c r="Y16" s="11">
        <v>67.451162999999994</v>
      </c>
      <c r="Z16" s="169">
        <v>6145</v>
      </c>
      <c r="AA16" s="169">
        <v>9047</v>
      </c>
      <c r="AB16" s="11">
        <v>67.923068000000001</v>
      </c>
      <c r="AC16" s="169">
        <v>4911</v>
      </c>
      <c r="AD16" s="169">
        <v>6942</v>
      </c>
      <c r="AE16" s="11">
        <v>70.743302</v>
      </c>
      <c r="AF16" s="169">
        <v>5143</v>
      </c>
      <c r="AG16" s="169">
        <v>7202</v>
      </c>
      <c r="AH16" s="11">
        <v>71.410719</v>
      </c>
      <c r="AI16" s="169">
        <v>5864</v>
      </c>
      <c r="AJ16" s="169">
        <v>8267</v>
      </c>
      <c r="AK16" s="11">
        <v>70.932624000000004</v>
      </c>
      <c r="AL16" s="169">
        <v>4456</v>
      </c>
      <c r="AM16" s="169">
        <v>6115</v>
      </c>
      <c r="AN16" s="11">
        <v>72.869991999999996</v>
      </c>
    </row>
    <row r="17" spans="1:40">
      <c r="A17" s="220" t="s">
        <v>19</v>
      </c>
      <c r="B17" s="45">
        <v>2338</v>
      </c>
      <c r="C17" s="45">
        <v>3993</v>
      </c>
      <c r="D17" s="11">
        <v>58.552467</v>
      </c>
      <c r="E17" s="45">
        <v>2660</v>
      </c>
      <c r="F17" s="45">
        <v>5094</v>
      </c>
      <c r="G17" s="11">
        <v>52.218296000000002</v>
      </c>
      <c r="H17" s="45">
        <v>3321</v>
      </c>
      <c r="I17" s="45">
        <v>6079</v>
      </c>
      <c r="J17" s="11">
        <v>54.630696</v>
      </c>
      <c r="K17" s="45">
        <v>2938</v>
      </c>
      <c r="L17" s="45">
        <v>4952</v>
      </c>
      <c r="M17" s="11">
        <v>59.329563999999998</v>
      </c>
      <c r="N17" s="45">
        <v>4247</v>
      </c>
      <c r="O17" s="45">
        <v>6853</v>
      </c>
      <c r="P17" s="11">
        <v>61.972859</v>
      </c>
      <c r="Q17" s="45">
        <v>5476</v>
      </c>
      <c r="R17" s="45">
        <v>8882</v>
      </c>
      <c r="S17" s="11">
        <v>61.652780999999997</v>
      </c>
      <c r="T17" s="45">
        <v>6866</v>
      </c>
      <c r="U17" s="45">
        <v>10269</v>
      </c>
      <c r="V17" s="11">
        <v>66.861428000000004</v>
      </c>
      <c r="W17" s="45">
        <v>7687</v>
      </c>
      <c r="X17" s="45">
        <v>10540</v>
      </c>
      <c r="Y17" s="11">
        <v>72.931689000000006</v>
      </c>
      <c r="Z17" s="45">
        <v>6236</v>
      </c>
      <c r="AA17" s="45">
        <v>8626</v>
      </c>
      <c r="AB17" s="11">
        <v>72.293066999999994</v>
      </c>
      <c r="AC17" s="45">
        <v>5059</v>
      </c>
      <c r="AD17" s="45">
        <v>6673</v>
      </c>
      <c r="AE17" s="11">
        <v>75.812978000000001</v>
      </c>
      <c r="AF17" s="45">
        <v>5129</v>
      </c>
      <c r="AG17" s="45">
        <v>6822</v>
      </c>
      <c r="AH17" s="11">
        <v>75.183231000000006</v>
      </c>
      <c r="AI17" s="45">
        <v>5926</v>
      </c>
      <c r="AJ17" s="45">
        <v>7872</v>
      </c>
      <c r="AK17" s="11">
        <v>75.279471999999998</v>
      </c>
      <c r="AL17" s="45">
        <v>4358</v>
      </c>
      <c r="AM17" s="45">
        <v>5607</v>
      </c>
      <c r="AN17" s="11">
        <v>77.724272999999997</v>
      </c>
    </row>
    <row r="18" spans="1:40">
      <c r="A18" s="220" t="s">
        <v>17</v>
      </c>
      <c r="B18" s="45">
        <v>4652</v>
      </c>
      <c r="C18" s="45">
        <v>8207</v>
      </c>
      <c r="D18" s="11">
        <v>56.683318999999997</v>
      </c>
      <c r="E18" s="45">
        <v>5222</v>
      </c>
      <c r="F18" s="45">
        <v>10464</v>
      </c>
      <c r="G18" s="11">
        <v>49.904434000000002</v>
      </c>
      <c r="H18" s="45">
        <v>6543</v>
      </c>
      <c r="I18" s="45">
        <v>12529</v>
      </c>
      <c r="J18" s="11">
        <v>52.222842999999997</v>
      </c>
      <c r="K18" s="45">
        <v>5660</v>
      </c>
      <c r="L18" s="45">
        <v>10009</v>
      </c>
      <c r="M18" s="11">
        <v>56.549106000000002</v>
      </c>
      <c r="N18" s="45">
        <v>8228</v>
      </c>
      <c r="O18" s="45">
        <v>13898</v>
      </c>
      <c r="P18" s="11">
        <v>59.202762999999997</v>
      </c>
      <c r="Q18" s="45">
        <v>10768</v>
      </c>
      <c r="R18" s="45">
        <v>18171</v>
      </c>
      <c r="S18" s="11">
        <v>59.259259</v>
      </c>
      <c r="T18" s="45">
        <v>13772</v>
      </c>
      <c r="U18" s="45">
        <v>21310</v>
      </c>
      <c r="V18" s="11">
        <v>64.626936000000001</v>
      </c>
      <c r="W18" s="45">
        <v>14938</v>
      </c>
      <c r="X18" s="45">
        <v>21290</v>
      </c>
      <c r="Y18" s="11">
        <v>70.164395999999996</v>
      </c>
      <c r="Z18" s="45">
        <v>12381</v>
      </c>
      <c r="AA18" s="45">
        <v>17673</v>
      </c>
      <c r="AB18" s="11">
        <v>70.056017999999995</v>
      </c>
      <c r="AC18" s="45">
        <v>9970</v>
      </c>
      <c r="AD18" s="45">
        <v>13615</v>
      </c>
      <c r="AE18" s="11">
        <v>73.228057000000007</v>
      </c>
      <c r="AF18" s="45">
        <v>10272</v>
      </c>
      <c r="AG18" s="45">
        <v>14024</v>
      </c>
      <c r="AH18" s="11">
        <v>73.245863999999997</v>
      </c>
      <c r="AI18" s="45">
        <v>11790</v>
      </c>
      <c r="AJ18" s="45">
        <v>16139</v>
      </c>
      <c r="AK18" s="11">
        <v>73.052852999999999</v>
      </c>
      <c r="AL18" s="45">
        <v>8814</v>
      </c>
      <c r="AM18" s="45">
        <v>11722</v>
      </c>
      <c r="AN18" s="11">
        <v>75.191946999999999</v>
      </c>
    </row>
    <row r="19" spans="1:40" s="388" customFormat="1">
      <c r="A19" s="434" t="s">
        <v>610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  <c r="V19" s="434"/>
      <c r="W19" s="434"/>
      <c r="X19" s="434"/>
      <c r="Y19" s="434"/>
      <c r="Z19" s="434"/>
      <c r="AA19" s="434"/>
      <c r="AB19" s="434"/>
      <c r="AC19" s="434"/>
      <c r="AD19" s="434"/>
      <c r="AE19" s="434"/>
      <c r="AF19" s="434"/>
      <c r="AG19" s="434"/>
      <c r="AH19" s="434"/>
      <c r="AI19" s="434"/>
      <c r="AJ19" s="434"/>
      <c r="AK19" s="434"/>
      <c r="AL19" s="434"/>
      <c r="AM19" s="434"/>
      <c r="AN19" s="434"/>
    </row>
    <row r="20" spans="1:40">
      <c r="A20" s="183"/>
    </row>
    <row r="21" spans="1:40">
      <c r="A21" s="437" t="s">
        <v>504</v>
      </c>
      <c r="B21" s="437"/>
      <c r="C21" s="437"/>
      <c r="D21" s="437"/>
      <c r="E21" s="437"/>
      <c r="F21" s="437"/>
      <c r="G21" s="437"/>
      <c r="H21" s="437"/>
      <c r="I21" s="437"/>
      <c r="J21" s="437"/>
    </row>
    <row r="22" spans="1:40" s="388" customFormat="1">
      <c r="A22" s="431" t="s">
        <v>828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40" s="183" customFormat="1">
      <c r="A23" s="182"/>
    </row>
    <row r="24" spans="1:40">
      <c r="A24" s="507" t="s">
        <v>421</v>
      </c>
      <c r="B24" s="520">
        <v>2015</v>
      </c>
      <c r="C24" s="513"/>
      <c r="D24" s="489">
        <v>2017</v>
      </c>
      <c r="E24" s="489"/>
    </row>
    <row r="25" spans="1:40">
      <c r="A25" s="507"/>
      <c r="B25" s="237" t="s">
        <v>44</v>
      </c>
      <c r="C25" s="219" t="s">
        <v>45</v>
      </c>
      <c r="D25" s="219" t="s">
        <v>44</v>
      </c>
      <c r="E25" s="219" t="s">
        <v>45</v>
      </c>
      <c r="G25" s="84"/>
      <c r="H25" s="84"/>
    </row>
    <row r="26" spans="1:40">
      <c r="A26" s="216" t="s">
        <v>14</v>
      </c>
      <c r="B26" s="343">
        <v>0.71723060000000005</v>
      </c>
      <c r="C26" s="343">
        <v>7.3169999999999997E-3</v>
      </c>
      <c r="D26" s="343">
        <v>0.71494999999999997</v>
      </c>
      <c r="E26" s="343">
        <v>8.1007000000000006E-3</v>
      </c>
      <c r="G26" s="10"/>
      <c r="H26" s="12"/>
    </row>
    <row r="27" spans="1:40">
      <c r="A27" s="216" t="s">
        <v>19</v>
      </c>
      <c r="B27" s="343">
        <v>0.7560344</v>
      </c>
      <c r="C27" s="343">
        <v>7.0723000000000001E-3</v>
      </c>
      <c r="D27" s="343">
        <v>0.75458250000000004</v>
      </c>
      <c r="E27" s="343">
        <v>1.09935E-2</v>
      </c>
      <c r="G27" s="10"/>
      <c r="H27" s="12"/>
    </row>
    <row r="28" spans="1:40">
      <c r="A28" s="434" t="s">
        <v>610</v>
      </c>
      <c r="B28" s="434"/>
      <c r="C28" s="434"/>
      <c r="D28" s="434"/>
      <c r="E28" s="434"/>
    </row>
  </sheetData>
  <mergeCells count="40">
    <mergeCell ref="A1:J1"/>
    <mergeCell ref="B4:D4"/>
    <mergeCell ref="A4:A5"/>
    <mergeCell ref="A14:A15"/>
    <mergeCell ref="E4:G4"/>
    <mergeCell ref="H4:J4"/>
    <mergeCell ref="AL4:AN4"/>
    <mergeCell ref="B14:D14"/>
    <mergeCell ref="E14:G14"/>
    <mergeCell ref="H14:J14"/>
    <mergeCell ref="K14:M14"/>
    <mergeCell ref="N14:P14"/>
    <mergeCell ref="Q14:S14"/>
    <mergeCell ref="K4:M4"/>
    <mergeCell ref="N4:P4"/>
    <mergeCell ref="Q4:S4"/>
    <mergeCell ref="T4:V4"/>
    <mergeCell ref="W4:Y4"/>
    <mergeCell ref="Z4:AB4"/>
    <mergeCell ref="AF14:AH14"/>
    <mergeCell ref="AI14:AK14"/>
    <mergeCell ref="AC4:AE4"/>
    <mergeCell ref="AF4:AH4"/>
    <mergeCell ref="AI4:AK4"/>
    <mergeCell ref="A28:E28"/>
    <mergeCell ref="A22:O22"/>
    <mergeCell ref="A12:O12"/>
    <mergeCell ref="A2:O2"/>
    <mergeCell ref="A9:AN9"/>
    <mergeCell ref="A19:AN19"/>
    <mergeCell ref="AL14:AN14"/>
    <mergeCell ref="A11:J11"/>
    <mergeCell ref="A21:J21"/>
    <mergeCell ref="A24:A25"/>
    <mergeCell ref="B24:C24"/>
    <mergeCell ref="D24:E24"/>
    <mergeCell ref="T14:V14"/>
    <mergeCell ref="W14:Y14"/>
    <mergeCell ref="Z14:AB14"/>
    <mergeCell ref="AC14:AE14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18595-5385-46AE-8E6B-D76CD4E211AB}">
  <dimension ref="A1:O147"/>
  <sheetViews>
    <sheetView topLeftCell="A123" workbookViewId="0">
      <selection activeCell="A131" sqref="A131:F135"/>
    </sheetView>
  </sheetViews>
  <sheetFormatPr baseColWidth="10" defaultRowHeight="15"/>
  <cols>
    <col min="1" max="1" width="17.28515625" customWidth="1"/>
    <col min="2" max="2" width="17.140625" customWidth="1"/>
    <col min="3" max="3" width="12.85546875" customWidth="1"/>
  </cols>
  <sheetData>
    <row r="1" spans="1:15">
      <c r="A1" s="437" t="s">
        <v>366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5" s="388" customFormat="1">
      <c r="A2" s="431" t="s">
        <v>828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216" t="s">
        <v>161</v>
      </c>
      <c r="B4" s="216" t="s">
        <v>80</v>
      </c>
      <c r="C4" s="217" t="s">
        <v>2</v>
      </c>
      <c r="D4" s="217" t="s">
        <v>3</v>
      </c>
      <c r="E4" s="217" t="s">
        <v>4</v>
      </c>
      <c r="F4" s="217" t="s">
        <v>5</v>
      </c>
      <c r="G4" s="217" t="s">
        <v>6</v>
      </c>
      <c r="H4" s="217" t="s">
        <v>7</v>
      </c>
      <c r="I4" s="217" t="s">
        <v>8</v>
      </c>
      <c r="J4" s="217" t="s">
        <v>9</v>
      </c>
      <c r="K4" s="217" t="s">
        <v>10</v>
      </c>
      <c r="L4" s="217" t="s">
        <v>11</v>
      </c>
      <c r="M4" s="217" t="s">
        <v>12</v>
      </c>
      <c r="N4" s="217" t="s">
        <v>13</v>
      </c>
      <c r="O4" s="217" t="s">
        <v>81</v>
      </c>
    </row>
    <row r="5" spans="1:15">
      <c r="A5" s="521" t="s">
        <v>362</v>
      </c>
      <c r="B5" s="216" t="s">
        <v>46</v>
      </c>
      <c r="C5" s="238" t="s">
        <v>455</v>
      </c>
      <c r="D5" s="238" t="s">
        <v>455</v>
      </c>
      <c r="E5" s="238" t="s">
        <v>455</v>
      </c>
      <c r="F5" s="238" t="s">
        <v>455</v>
      </c>
      <c r="G5" s="238" t="s">
        <v>455</v>
      </c>
      <c r="H5" s="238" t="s">
        <v>455</v>
      </c>
      <c r="I5" s="238" t="s">
        <v>455</v>
      </c>
      <c r="J5" s="169">
        <v>11128</v>
      </c>
      <c r="K5" s="169">
        <v>10597</v>
      </c>
      <c r="L5" s="169">
        <v>10308</v>
      </c>
      <c r="M5" s="169">
        <v>8808</v>
      </c>
      <c r="N5" s="169">
        <v>7043</v>
      </c>
      <c r="O5" s="169">
        <v>7528</v>
      </c>
    </row>
    <row r="6" spans="1:15">
      <c r="A6" s="521"/>
      <c r="B6" s="216" t="s">
        <v>47</v>
      </c>
      <c r="C6" s="45">
        <v>22049</v>
      </c>
      <c r="D6" s="45">
        <v>17089</v>
      </c>
      <c r="E6" s="45">
        <v>18203</v>
      </c>
      <c r="F6" s="45">
        <v>20505</v>
      </c>
      <c r="G6" s="45">
        <v>25856</v>
      </c>
      <c r="H6" s="45">
        <v>19953</v>
      </c>
      <c r="I6" s="45">
        <v>25859</v>
      </c>
      <c r="J6" s="45">
        <v>14820</v>
      </c>
      <c r="K6" s="45">
        <v>15101</v>
      </c>
      <c r="L6" s="45">
        <v>17399</v>
      </c>
      <c r="M6" s="45">
        <v>17239</v>
      </c>
      <c r="N6" s="45">
        <v>14545</v>
      </c>
      <c r="O6" s="45">
        <v>13992</v>
      </c>
    </row>
    <row r="7" spans="1:15">
      <c r="A7" s="521"/>
      <c r="B7" s="216" t="s">
        <v>48</v>
      </c>
      <c r="C7" s="45">
        <v>21503</v>
      </c>
      <c r="D7" s="45">
        <v>19186</v>
      </c>
      <c r="E7" s="45">
        <v>20923</v>
      </c>
      <c r="F7" s="45">
        <v>22274</v>
      </c>
      <c r="G7" s="45">
        <v>21185</v>
      </c>
      <c r="H7" s="45">
        <v>23244</v>
      </c>
      <c r="I7" s="45">
        <v>27742</v>
      </c>
      <c r="J7" s="45">
        <v>23391</v>
      </c>
      <c r="K7" s="45">
        <v>24993</v>
      </c>
      <c r="L7" s="45">
        <v>26968</v>
      </c>
      <c r="M7" s="45">
        <v>26889</v>
      </c>
      <c r="N7" s="45">
        <v>28633</v>
      </c>
      <c r="O7" s="45">
        <v>25864</v>
      </c>
    </row>
    <row r="8" spans="1:15">
      <c r="A8" s="521"/>
      <c r="B8" s="216" t="s">
        <v>49</v>
      </c>
      <c r="C8" s="169">
        <v>10841</v>
      </c>
      <c r="D8" s="169">
        <v>9042</v>
      </c>
      <c r="E8" s="169">
        <v>10798</v>
      </c>
      <c r="F8" s="169">
        <v>10038</v>
      </c>
      <c r="G8" s="169">
        <v>10262</v>
      </c>
      <c r="H8" s="169">
        <v>11809</v>
      </c>
      <c r="I8" s="169">
        <v>14179</v>
      </c>
      <c r="J8" s="169">
        <v>15585</v>
      </c>
      <c r="K8" s="169">
        <v>16359</v>
      </c>
      <c r="L8" s="169">
        <v>13840</v>
      </c>
      <c r="M8" s="169">
        <v>14009</v>
      </c>
      <c r="N8" s="169">
        <v>13227</v>
      </c>
      <c r="O8" s="169">
        <v>12275</v>
      </c>
    </row>
    <row r="9" spans="1:15">
      <c r="A9" s="521"/>
      <c r="B9" s="216" t="s">
        <v>50</v>
      </c>
      <c r="C9" s="45">
        <v>23215</v>
      </c>
      <c r="D9" s="45">
        <v>22205</v>
      </c>
      <c r="E9" s="45">
        <v>22356</v>
      </c>
      <c r="F9" s="45">
        <v>25944</v>
      </c>
      <c r="G9" s="45">
        <v>27690</v>
      </c>
      <c r="H9" s="45">
        <v>30239</v>
      </c>
      <c r="I9" s="45">
        <v>40261</v>
      </c>
      <c r="J9" s="45">
        <v>41997</v>
      </c>
      <c r="K9" s="45">
        <v>35650</v>
      </c>
      <c r="L9" s="45">
        <v>39288</v>
      </c>
      <c r="M9" s="45">
        <v>34638</v>
      </c>
      <c r="N9" s="45">
        <v>36414</v>
      </c>
      <c r="O9" s="45">
        <v>33439</v>
      </c>
    </row>
    <row r="10" spans="1:15">
      <c r="A10" s="521"/>
      <c r="B10" s="216" t="s">
        <v>51</v>
      </c>
      <c r="C10" s="45">
        <v>73855</v>
      </c>
      <c r="D10" s="45">
        <v>62823</v>
      </c>
      <c r="E10" s="45">
        <v>60432</v>
      </c>
      <c r="F10" s="45">
        <v>67779</v>
      </c>
      <c r="G10" s="45">
        <v>73895</v>
      </c>
      <c r="H10" s="45">
        <v>70390</v>
      </c>
      <c r="I10" s="45">
        <v>87166</v>
      </c>
      <c r="J10" s="45">
        <v>85961</v>
      </c>
      <c r="K10" s="45">
        <v>88706</v>
      </c>
      <c r="L10" s="45">
        <v>73075</v>
      </c>
      <c r="M10" s="45">
        <v>79788</v>
      </c>
      <c r="N10" s="45">
        <v>77764</v>
      </c>
      <c r="O10" s="45">
        <v>69523</v>
      </c>
    </row>
    <row r="11" spans="1:15">
      <c r="A11" s="521"/>
      <c r="B11" s="216" t="s">
        <v>52</v>
      </c>
      <c r="C11" s="45">
        <v>238804</v>
      </c>
      <c r="D11" s="45">
        <v>223446</v>
      </c>
      <c r="E11" s="45">
        <v>234177</v>
      </c>
      <c r="F11" s="45">
        <v>272613</v>
      </c>
      <c r="G11" s="45">
        <v>280513</v>
      </c>
      <c r="H11" s="45">
        <v>286275</v>
      </c>
      <c r="I11" s="45">
        <v>326780</v>
      </c>
      <c r="J11" s="45">
        <v>364923</v>
      </c>
      <c r="K11" s="45">
        <v>301356</v>
      </c>
      <c r="L11" s="45">
        <v>322034</v>
      </c>
      <c r="M11" s="45">
        <v>298180</v>
      </c>
      <c r="N11" s="45">
        <v>301269</v>
      </c>
      <c r="O11" s="45">
        <v>267324</v>
      </c>
    </row>
    <row r="12" spans="1:15">
      <c r="A12" s="521"/>
      <c r="B12" s="216" t="s">
        <v>53</v>
      </c>
      <c r="C12" s="45">
        <v>29379</v>
      </c>
      <c r="D12" s="45">
        <v>26290</v>
      </c>
      <c r="E12" s="45">
        <v>27159</v>
      </c>
      <c r="F12" s="45">
        <v>32440</v>
      </c>
      <c r="G12" s="45">
        <v>32997</v>
      </c>
      <c r="H12" s="45">
        <v>35882</v>
      </c>
      <c r="I12" s="45">
        <v>41645</v>
      </c>
      <c r="J12" s="45">
        <v>43988</v>
      </c>
      <c r="K12" s="45">
        <v>38979</v>
      </c>
      <c r="L12" s="45">
        <v>39222</v>
      </c>
      <c r="M12" s="45">
        <v>40143</v>
      </c>
      <c r="N12" s="45">
        <v>40118</v>
      </c>
      <c r="O12" s="45">
        <v>36203</v>
      </c>
    </row>
    <row r="13" spans="1:15">
      <c r="A13" s="521"/>
      <c r="B13" s="216" t="s">
        <v>54</v>
      </c>
      <c r="C13" s="169">
        <v>33796</v>
      </c>
      <c r="D13" s="169">
        <v>26742</v>
      </c>
      <c r="E13" s="169">
        <v>30751</v>
      </c>
      <c r="F13" s="169">
        <v>38485</v>
      </c>
      <c r="G13" s="169">
        <v>40582</v>
      </c>
      <c r="H13" s="169">
        <v>40030</v>
      </c>
      <c r="I13" s="169">
        <v>48594</v>
      </c>
      <c r="J13" s="169">
        <v>53796</v>
      </c>
      <c r="K13" s="169">
        <v>49774</v>
      </c>
      <c r="L13" s="169">
        <v>46675</v>
      </c>
      <c r="M13" s="169">
        <v>43146</v>
      </c>
      <c r="N13" s="169">
        <v>45921</v>
      </c>
      <c r="O13" s="169">
        <v>43880</v>
      </c>
    </row>
    <row r="14" spans="1:15">
      <c r="A14" s="521"/>
      <c r="B14" s="216" t="s">
        <v>82</v>
      </c>
      <c r="C14" s="238" t="s">
        <v>455</v>
      </c>
      <c r="D14" s="238" t="s">
        <v>455</v>
      </c>
      <c r="E14" s="238" t="s">
        <v>455</v>
      </c>
      <c r="F14" s="238" t="s">
        <v>455</v>
      </c>
      <c r="G14" s="238" t="s">
        <v>455</v>
      </c>
      <c r="H14" s="238" t="s">
        <v>455</v>
      </c>
      <c r="I14" s="238" t="s">
        <v>455</v>
      </c>
      <c r="J14" s="238" t="s">
        <v>455</v>
      </c>
      <c r="K14" s="238" t="s">
        <v>455</v>
      </c>
      <c r="L14" s="238" t="s">
        <v>455</v>
      </c>
      <c r="M14" s="238" t="s">
        <v>455</v>
      </c>
      <c r="N14" s="238" t="s">
        <v>455</v>
      </c>
      <c r="O14" s="45">
        <v>18869</v>
      </c>
    </row>
    <row r="15" spans="1:15">
      <c r="A15" s="521"/>
      <c r="B15" s="216" t="s">
        <v>55</v>
      </c>
      <c r="C15" s="45">
        <v>75674</v>
      </c>
      <c r="D15" s="45">
        <v>67687</v>
      </c>
      <c r="E15" s="45">
        <v>72788</v>
      </c>
      <c r="F15" s="45">
        <v>85947</v>
      </c>
      <c r="G15" s="45">
        <v>87570</v>
      </c>
      <c r="H15" s="45">
        <v>88965</v>
      </c>
      <c r="I15" s="45">
        <v>101253</v>
      </c>
      <c r="J15" s="45">
        <v>112510</v>
      </c>
      <c r="K15" s="45">
        <v>104585</v>
      </c>
      <c r="L15" s="45">
        <v>96588</v>
      </c>
      <c r="M15" s="45">
        <v>103825</v>
      </c>
      <c r="N15" s="45">
        <v>88383</v>
      </c>
      <c r="O15" s="45">
        <v>60760</v>
      </c>
    </row>
    <row r="16" spans="1:15">
      <c r="A16" s="521"/>
      <c r="B16" s="216" t="s">
        <v>56</v>
      </c>
      <c r="C16" s="169">
        <v>25302</v>
      </c>
      <c r="D16" s="169">
        <v>27208</v>
      </c>
      <c r="E16" s="169">
        <v>26124</v>
      </c>
      <c r="F16" s="169">
        <v>32440</v>
      </c>
      <c r="G16" s="169">
        <v>39242</v>
      </c>
      <c r="H16" s="169">
        <v>38293</v>
      </c>
      <c r="I16" s="169">
        <v>46773</v>
      </c>
      <c r="J16" s="169">
        <v>55329</v>
      </c>
      <c r="K16" s="169">
        <v>54283</v>
      </c>
      <c r="L16" s="169">
        <v>49388</v>
      </c>
      <c r="M16" s="169">
        <v>46800</v>
      </c>
      <c r="N16" s="169">
        <v>46101</v>
      </c>
      <c r="O16" s="169">
        <v>44140</v>
      </c>
    </row>
    <row r="17" spans="1:15">
      <c r="A17" s="521"/>
      <c r="B17" s="216" t="s">
        <v>57</v>
      </c>
      <c r="C17" s="238" t="s">
        <v>455</v>
      </c>
      <c r="D17" s="238" t="s">
        <v>455</v>
      </c>
      <c r="E17" s="238" t="s">
        <v>455</v>
      </c>
      <c r="F17" s="238" t="s">
        <v>455</v>
      </c>
      <c r="G17" s="238" t="s">
        <v>455</v>
      </c>
      <c r="H17" s="238" t="s">
        <v>455</v>
      </c>
      <c r="I17" s="238" t="s">
        <v>455</v>
      </c>
      <c r="J17" s="45">
        <v>23206</v>
      </c>
      <c r="K17" s="45">
        <v>18694</v>
      </c>
      <c r="L17" s="45">
        <v>16831</v>
      </c>
      <c r="M17" s="45">
        <v>18157</v>
      </c>
      <c r="N17" s="45">
        <v>18481</v>
      </c>
      <c r="O17" s="45">
        <v>16306</v>
      </c>
    </row>
    <row r="18" spans="1:15">
      <c r="A18" s="521"/>
      <c r="B18" s="216" t="s">
        <v>58</v>
      </c>
      <c r="C18" s="45">
        <v>33983</v>
      </c>
      <c r="D18" s="45">
        <v>33543</v>
      </c>
      <c r="E18" s="45">
        <v>28705</v>
      </c>
      <c r="F18" s="45">
        <v>43692</v>
      </c>
      <c r="G18" s="45">
        <v>39816</v>
      </c>
      <c r="H18" s="45">
        <v>42377</v>
      </c>
      <c r="I18" s="45">
        <v>57251</v>
      </c>
      <c r="J18" s="45">
        <v>41814</v>
      </c>
      <c r="K18" s="45">
        <v>40152</v>
      </c>
      <c r="L18" s="45">
        <v>43316</v>
      </c>
      <c r="M18" s="45">
        <v>39786</v>
      </c>
      <c r="N18" s="45">
        <v>38570</v>
      </c>
      <c r="O18" s="45">
        <v>38219</v>
      </c>
    </row>
    <row r="19" spans="1:15">
      <c r="A19" s="521"/>
      <c r="B19" s="216" t="s">
        <v>59</v>
      </c>
      <c r="C19" s="169">
        <v>3244</v>
      </c>
      <c r="D19" s="169">
        <v>3168</v>
      </c>
      <c r="E19" s="169">
        <v>3920</v>
      </c>
      <c r="F19" s="169">
        <v>2973</v>
      </c>
      <c r="G19" s="169">
        <v>4662</v>
      </c>
      <c r="H19" s="169">
        <v>5144</v>
      </c>
      <c r="I19" s="169">
        <v>3938</v>
      </c>
      <c r="J19" s="169">
        <v>5565</v>
      </c>
      <c r="K19" s="169">
        <v>4929</v>
      </c>
      <c r="L19" s="169">
        <v>4966</v>
      </c>
      <c r="M19" s="169">
        <v>4610</v>
      </c>
      <c r="N19" s="169">
        <v>5040</v>
      </c>
      <c r="O19" s="169">
        <v>4198</v>
      </c>
    </row>
    <row r="20" spans="1:15">
      <c r="A20" s="521"/>
      <c r="B20" s="216" t="s">
        <v>60</v>
      </c>
      <c r="C20" s="45">
        <v>5771</v>
      </c>
      <c r="D20" s="45">
        <v>7204</v>
      </c>
      <c r="E20" s="45">
        <v>5697</v>
      </c>
      <c r="F20" s="45">
        <v>5608</v>
      </c>
      <c r="G20" s="45">
        <v>6549</v>
      </c>
      <c r="H20" s="45">
        <v>8517</v>
      </c>
      <c r="I20" s="45">
        <v>8356</v>
      </c>
      <c r="J20" s="45">
        <v>7856</v>
      </c>
      <c r="K20" s="45">
        <v>7361</v>
      </c>
      <c r="L20" s="45">
        <v>7507</v>
      </c>
      <c r="M20" s="45">
        <v>7336</v>
      </c>
      <c r="N20" s="45">
        <v>7302</v>
      </c>
      <c r="O20" s="45">
        <v>6483</v>
      </c>
    </row>
    <row r="21" spans="1:15">
      <c r="A21" s="521" t="s">
        <v>363</v>
      </c>
      <c r="B21" s="216" t="s">
        <v>46</v>
      </c>
      <c r="C21" s="238" t="s">
        <v>455</v>
      </c>
      <c r="D21" s="238" t="s">
        <v>455</v>
      </c>
      <c r="E21" s="238" t="s">
        <v>455</v>
      </c>
      <c r="F21" s="238" t="s">
        <v>455</v>
      </c>
      <c r="G21" s="238" t="s">
        <v>455</v>
      </c>
      <c r="H21" s="238" t="s">
        <v>455</v>
      </c>
      <c r="I21" s="238" t="s">
        <v>455</v>
      </c>
      <c r="J21" s="45">
        <v>14154</v>
      </c>
      <c r="K21" s="45">
        <v>12645</v>
      </c>
      <c r="L21" s="45">
        <v>13373</v>
      </c>
      <c r="M21" s="45">
        <v>10849</v>
      </c>
      <c r="N21" s="45">
        <v>9476</v>
      </c>
      <c r="O21" s="45">
        <v>9339</v>
      </c>
    </row>
    <row r="22" spans="1:15">
      <c r="A22" s="521"/>
      <c r="B22" s="216" t="s">
        <v>47</v>
      </c>
      <c r="C22" s="45">
        <v>29276</v>
      </c>
      <c r="D22" s="45">
        <v>24902</v>
      </c>
      <c r="E22" s="45">
        <v>25964</v>
      </c>
      <c r="F22" s="45">
        <v>31524</v>
      </c>
      <c r="G22" s="45">
        <v>34881</v>
      </c>
      <c r="H22" s="45">
        <v>28866</v>
      </c>
      <c r="I22" s="45">
        <v>34813</v>
      </c>
      <c r="J22" s="45">
        <v>20110</v>
      </c>
      <c r="K22" s="45">
        <v>22637</v>
      </c>
      <c r="L22" s="45">
        <v>24411</v>
      </c>
      <c r="M22" s="45">
        <v>22827</v>
      </c>
      <c r="N22" s="45">
        <v>20437</v>
      </c>
      <c r="O22" s="45">
        <v>19376</v>
      </c>
    </row>
    <row r="23" spans="1:15">
      <c r="A23" s="521"/>
      <c r="B23" s="216" t="s">
        <v>48</v>
      </c>
      <c r="C23" s="45">
        <v>31396</v>
      </c>
      <c r="D23" s="45">
        <v>31994</v>
      </c>
      <c r="E23" s="45">
        <v>32075</v>
      </c>
      <c r="F23" s="45">
        <v>33281</v>
      </c>
      <c r="G23" s="45">
        <v>34289</v>
      </c>
      <c r="H23" s="45">
        <v>33744</v>
      </c>
      <c r="I23" s="45">
        <v>39622</v>
      </c>
      <c r="J23" s="45">
        <v>35147</v>
      </c>
      <c r="K23" s="45">
        <v>35661</v>
      </c>
      <c r="L23" s="45">
        <v>37881</v>
      </c>
      <c r="M23" s="45">
        <v>37248</v>
      </c>
      <c r="N23" s="45">
        <v>36089</v>
      </c>
      <c r="O23" s="45">
        <v>34477</v>
      </c>
    </row>
    <row r="24" spans="1:15">
      <c r="A24" s="521"/>
      <c r="B24" s="216" t="s">
        <v>49</v>
      </c>
      <c r="C24" s="169">
        <v>17130</v>
      </c>
      <c r="D24" s="169">
        <v>16971</v>
      </c>
      <c r="E24" s="169">
        <v>18746</v>
      </c>
      <c r="F24" s="169">
        <v>18524</v>
      </c>
      <c r="G24" s="169">
        <v>16568</v>
      </c>
      <c r="H24" s="169">
        <v>20137</v>
      </c>
      <c r="I24" s="169">
        <v>19668</v>
      </c>
      <c r="J24" s="169">
        <v>22166</v>
      </c>
      <c r="K24" s="169">
        <v>22339</v>
      </c>
      <c r="L24" s="169">
        <v>18505</v>
      </c>
      <c r="M24" s="169">
        <v>18640</v>
      </c>
      <c r="N24" s="169">
        <v>18782</v>
      </c>
      <c r="O24" s="169">
        <v>15489</v>
      </c>
    </row>
    <row r="25" spans="1:15">
      <c r="A25" s="521"/>
      <c r="B25" s="216" t="s">
        <v>50</v>
      </c>
      <c r="C25" s="45">
        <v>40728</v>
      </c>
      <c r="D25" s="45">
        <v>39627</v>
      </c>
      <c r="E25" s="45">
        <v>38102</v>
      </c>
      <c r="F25" s="45">
        <v>42629</v>
      </c>
      <c r="G25" s="45">
        <v>46201</v>
      </c>
      <c r="H25" s="45">
        <v>43772</v>
      </c>
      <c r="I25" s="45">
        <v>54268</v>
      </c>
      <c r="J25" s="45">
        <v>55683</v>
      </c>
      <c r="K25" s="45">
        <v>50046</v>
      </c>
      <c r="L25" s="45">
        <v>54420</v>
      </c>
      <c r="M25" s="45">
        <v>46447</v>
      </c>
      <c r="N25" s="45">
        <v>49038</v>
      </c>
      <c r="O25" s="45">
        <v>41488</v>
      </c>
    </row>
    <row r="26" spans="1:15">
      <c r="A26" s="521"/>
      <c r="B26" s="216" t="s">
        <v>51</v>
      </c>
      <c r="C26" s="45">
        <v>109069</v>
      </c>
      <c r="D26" s="45">
        <v>96911</v>
      </c>
      <c r="E26" s="45">
        <v>94434</v>
      </c>
      <c r="F26" s="45">
        <v>104318</v>
      </c>
      <c r="G26" s="45">
        <v>105450</v>
      </c>
      <c r="H26" s="45">
        <v>104021</v>
      </c>
      <c r="I26" s="45">
        <v>120240</v>
      </c>
      <c r="J26" s="45">
        <v>117715</v>
      </c>
      <c r="K26" s="45">
        <v>120704</v>
      </c>
      <c r="L26" s="45">
        <v>100495</v>
      </c>
      <c r="M26" s="45">
        <v>106642</v>
      </c>
      <c r="N26" s="45">
        <v>103648</v>
      </c>
      <c r="O26" s="45">
        <v>94557</v>
      </c>
    </row>
    <row r="27" spans="1:15">
      <c r="A27" s="521"/>
      <c r="B27" s="216" t="s">
        <v>52</v>
      </c>
      <c r="C27" s="45">
        <v>369314</v>
      </c>
      <c r="D27" s="45">
        <v>354624</v>
      </c>
      <c r="E27" s="45">
        <v>374585</v>
      </c>
      <c r="F27" s="45">
        <v>409125</v>
      </c>
      <c r="G27" s="45">
        <v>422962</v>
      </c>
      <c r="H27" s="45">
        <v>429605</v>
      </c>
      <c r="I27" s="45">
        <v>452514</v>
      </c>
      <c r="J27" s="45">
        <v>513323</v>
      </c>
      <c r="K27" s="45">
        <v>427649</v>
      </c>
      <c r="L27" s="45">
        <v>439213</v>
      </c>
      <c r="M27" s="45">
        <v>411585</v>
      </c>
      <c r="N27" s="45">
        <v>413131</v>
      </c>
      <c r="O27" s="45">
        <v>376679</v>
      </c>
    </row>
    <row r="28" spans="1:15">
      <c r="A28" s="521"/>
      <c r="B28" s="216" t="s">
        <v>53</v>
      </c>
      <c r="C28" s="169">
        <v>55619</v>
      </c>
      <c r="D28" s="169">
        <v>50052</v>
      </c>
      <c r="E28" s="169">
        <v>47850</v>
      </c>
      <c r="F28" s="169">
        <v>56153</v>
      </c>
      <c r="G28" s="169">
        <v>51806</v>
      </c>
      <c r="H28" s="169">
        <v>56323</v>
      </c>
      <c r="I28" s="169">
        <v>60960</v>
      </c>
      <c r="J28" s="169">
        <v>62112</v>
      </c>
      <c r="K28" s="169">
        <v>59927</v>
      </c>
      <c r="L28" s="169">
        <v>61534</v>
      </c>
      <c r="M28" s="169">
        <v>54998</v>
      </c>
      <c r="N28" s="169">
        <v>55397</v>
      </c>
      <c r="O28" s="169">
        <v>49862</v>
      </c>
    </row>
    <row r="29" spans="1:15">
      <c r="A29" s="521"/>
      <c r="B29" s="216" t="s">
        <v>54</v>
      </c>
      <c r="C29" s="45">
        <v>65828</v>
      </c>
      <c r="D29" s="45">
        <v>67513</v>
      </c>
      <c r="E29" s="45">
        <v>63060</v>
      </c>
      <c r="F29" s="45">
        <v>69665</v>
      </c>
      <c r="G29" s="45">
        <v>69237</v>
      </c>
      <c r="H29" s="45">
        <v>67075</v>
      </c>
      <c r="I29" s="45">
        <v>72315</v>
      </c>
      <c r="J29" s="45">
        <v>76129</v>
      </c>
      <c r="K29" s="45">
        <v>68113</v>
      </c>
      <c r="L29" s="45">
        <v>68510</v>
      </c>
      <c r="M29" s="45">
        <v>62089</v>
      </c>
      <c r="N29" s="45">
        <v>63277</v>
      </c>
      <c r="O29" s="45">
        <v>61418</v>
      </c>
    </row>
    <row r="30" spans="1:15">
      <c r="A30" s="521"/>
      <c r="B30" s="216" t="s">
        <v>82</v>
      </c>
      <c r="C30" s="238" t="s">
        <v>455</v>
      </c>
      <c r="D30" s="238" t="s">
        <v>455</v>
      </c>
      <c r="E30" s="238" t="s">
        <v>455</v>
      </c>
      <c r="F30" s="238" t="s">
        <v>455</v>
      </c>
      <c r="G30" s="238" t="s">
        <v>455</v>
      </c>
      <c r="H30" s="238" t="s">
        <v>455</v>
      </c>
      <c r="I30" s="238" t="s">
        <v>455</v>
      </c>
      <c r="J30" s="238" t="s">
        <v>455</v>
      </c>
      <c r="K30" s="238" t="s">
        <v>455</v>
      </c>
      <c r="L30" s="238" t="s">
        <v>455</v>
      </c>
      <c r="M30" s="238" t="s">
        <v>455</v>
      </c>
      <c r="N30" s="238" t="s">
        <v>455</v>
      </c>
      <c r="O30" s="45">
        <v>23950</v>
      </c>
    </row>
    <row r="31" spans="1:15">
      <c r="A31" s="521"/>
      <c r="B31" s="216" t="s">
        <v>55</v>
      </c>
      <c r="C31" s="45">
        <v>132760</v>
      </c>
      <c r="D31" s="45">
        <v>130022</v>
      </c>
      <c r="E31" s="45">
        <v>128039</v>
      </c>
      <c r="F31" s="45">
        <v>141676</v>
      </c>
      <c r="G31" s="45">
        <v>142597</v>
      </c>
      <c r="H31" s="45">
        <v>137605</v>
      </c>
      <c r="I31" s="45">
        <v>148380</v>
      </c>
      <c r="J31" s="45">
        <v>152936</v>
      </c>
      <c r="K31" s="45">
        <v>147047</v>
      </c>
      <c r="L31" s="45">
        <v>133296</v>
      </c>
      <c r="M31" s="45">
        <v>135452</v>
      </c>
      <c r="N31" s="45">
        <v>119694</v>
      </c>
      <c r="O31" s="45">
        <v>80796</v>
      </c>
    </row>
    <row r="32" spans="1:15">
      <c r="A32" s="521"/>
      <c r="B32" s="216" t="s">
        <v>56</v>
      </c>
      <c r="C32" s="45">
        <v>58036</v>
      </c>
      <c r="D32" s="45">
        <v>59547</v>
      </c>
      <c r="E32" s="45">
        <v>53828</v>
      </c>
      <c r="F32" s="45">
        <v>66062</v>
      </c>
      <c r="G32" s="45">
        <v>71943</v>
      </c>
      <c r="H32" s="45">
        <v>64108</v>
      </c>
      <c r="I32" s="45">
        <v>69668</v>
      </c>
      <c r="J32" s="45">
        <v>76467</v>
      </c>
      <c r="K32" s="45">
        <v>75401</v>
      </c>
      <c r="L32" s="45">
        <v>65990</v>
      </c>
      <c r="M32" s="45">
        <v>64660</v>
      </c>
      <c r="N32" s="45">
        <v>62435</v>
      </c>
      <c r="O32" s="45">
        <v>57962</v>
      </c>
    </row>
    <row r="33" spans="1:15">
      <c r="A33" s="521"/>
      <c r="B33" s="216" t="s">
        <v>57</v>
      </c>
      <c r="C33" s="238" t="s">
        <v>455</v>
      </c>
      <c r="D33" s="238" t="s">
        <v>455</v>
      </c>
      <c r="E33" s="238" t="s">
        <v>455</v>
      </c>
      <c r="F33" s="238" t="s">
        <v>455</v>
      </c>
      <c r="G33" s="238" t="s">
        <v>455</v>
      </c>
      <c r="H33" s="238" t="s">
        <v>455</v>
      </c>
      <c r="I33" s="238" t="s">
        <v>455</v>
      </c>
      <c r="J33" s="169">
        <v>33547</v>
      </c>
      <c r="K33" s="169">
        <v>28858</v>
      </c>
      <c r="L33" s="169">
        <v>24004</v>
      </c>
      <c r="M33" s="169">
        <v>23501</v>
      </c>
      <c r="N33" s="169">
        <v>23940</v>
      </c>
      <c r="O33" s="169">
        <v>21256</v>
      </c>
    </row>
    <row r="34" spans="1:15">
      <c r="A34" s="521"/>
      <c r="B34" s="216" t="s">
        <v>58</v>
      </c>
      <c r="C34" s="45">
        <v>72184</v>
      </c>
      <c r="D34" s="45">
        <v>70885</v>
      </c>
      <c r="E34" s="45">
        <v>61962</v>
      </c>
      <c r="F34" s="45">
        <v>77514</v>
      </c>
      <c r="G34" s="45">
        <v>73496</v>
      </c>
      <c r="H34" s="45">
        <v>80101</v>
      </c>
      <c r="I34" s="45">
        <v>87864</v>
      </c>
      <c r="J34" s="45">
        <v>62626</v>
      </c>
      <c r="K34" s="45">
        <v>60196</v>
      </c>
      <c r="L34" s="45">
        <v>60318</v>
      </c>
      <c r="M34" s="45">
        <v>58171</v>
      </c>
      <c r="N34" s="45">
        <v>52874</v>
      </c>
      <c r="O34" s="45">
        <v>51380</v>
      </c>
    </row>
    <row r="35" spans="1:15">
      <c r="A35" s="521"/>
      <c r="B35" s="216" t="s">
        <v>59</v>
      </c>
      <c r="C35" s="45">
        <v>5949</v>
      </c>
      <c r="D35" s="45">
        <v>6080</v>
      </c>
      <c r="E35" s="45">
        <v>6440</v>
      </c>
      <c r="F35" s="45">
        <v>5640</v>
      </c>
      <c r="G35" s="45">
        <v>6846</v>
      </c>
      <c r="H35" s="45">
        <v>7430</v>
      </c>
      <c r="I35" s="45">
        <v>6926</v>
      </c>
      <c r="J35" s="45">
        <v>7952</v>
      </c>
      <c r="K35" s="45">
        <v>7196</v>
      </c>
      <c r="L35" s="45">
        <v>7118</v>
      </c>
      <c r="M35" s="45">
        <v>6614</v>
      </c>
      <c r="N35" s="45">
        <v>7098</v>
      </c>
      <c r="O35" s="45">
        <v>5874</v>
      </c>
    </row>
    <row r="36" spans="1:15">
      <c r="A36" s="521"/>
      <c r="B36" s="216" t="s">
        <v>60</v>
      </c>
      <c r="C36" s="45">
        <v>9204</v>
      </c>
      <c r="D36" s="45">
        <v>10450</v>
      </c>
      <c r="E36" s="45">
        <v>7956</v>
      </c>
      <c r="F36" s="45">
        <v>9444</v>
      </c>
      <c r="G36" s="45">
        <v>10180</v>
      </c>
      <c r="H36" s="45">
        <v>11208</v>
      </c>
      <c r="I36" s="45">
        <v>10757</v>
      </c>
      <c r="J36" s="45">
        <v>9807</v>
      </c>
      <c r="K36" s="45">
        <v>9484</v>
      </c>
      <c r="L36" s="45">
        <v>9518</v>
      </c>
      <c r="M36" s="45">
        <v>9386</v>
      </c>
      <c r="N36" s="45">
        <v>8717</v>
      </c>
      <c r="O36" s="45">
        <v>8319</v>
      </c>
    </row>
    <row r="37" spans="1:15">
      <c r="A37" s="521" t="s">
        <v>160</v>
      </c>
      <c r="B37" s="216" t="s">
        <v>46</v>
      </c>
      <c r="C37" s="238" t="s">
        <v>455</v>
      </c>
      <c r="D37" s="238" t="s">
        <v>455</v>
      </c>
      <c r="E37" s="238" t="s">
        <v>455</v>
      </c>
      <c r="F37" s="238" t="s">
        <v>455</v>
      </c>
      <c r="G37" s="238" t="s">
        <v>455</v>
      </c>
      <c r="H37" s="238" t="s">
        <v>455</v>
      </c>
      <c r="I37" s="238" t="s">
        <v>455</v>
      </c>
      <c r="J37" s="11">
        <v>78.620885000000001</v>
      </c>
      <c r="K37" s="11">
        <v>83.803875000000005</v>
      </c>
      <c r="L37" s="11">
        <v>77.080685000000003</v>
      </c>
      <c r="M37" s="11">
        <v>81.187206000000003</v>
      </c>
      <c r="N37" s="11">
        <v>74.324610000000007</v>
      </c>
      <c r="O37" s="11">
        <v>80.608202000000006</v>
      </c>
    </row>
    <row r="38" spans="1:15">
      <c r="A38" s="521"/>
      <c r="B38" s="216" t="s">
        <v>47</v>
      </c>
      <c r="C38" s="11">
        <v>75.314250999999999</v>
      </c>
      <c r="D38" s="11">
        <v>68.625010000000003</v>
      </c>
      <c r="E38" s="11">
        <v>70.108611999999994</v>
      </c>
      <c r="F38" s="11">
        <v>65.045679000000007</v>
      </c>
      <c r="G38" s="11">
        <v>74.126315000000005</v>
      </c>
      <c r="H38" s="11">
        <v>69.122843000000003</v>
      </c>
      <c r="I38" s="11">
        <v>74.279723000000004</v>
      </c>
      <c r="J38" s="11">
        <v>73.694678999999994</v>
      </c>
      <c r="K38" s="11">
        <v>66.709370000000007</v>
      </c>
      <c r="L38" s="11">
        <v>71.275244999999998</v>
      </c>
      <c r="M38" s="11">
        <v>75.520217000000002</v>
      </c>
      <c r="N38" s="11">
        <v>71.169937000000004</v>
      </c>
      <c r="O38" s="11">
        <v>72.213047000000003</v>
      </c>
    </row>
    <row r="39" spans="1:15">
      <c r="A39" s="521"/>
      <c r="B39" s="216" t="s">
        <v>48</v>
      </c>
      <c r="C39" s="11">
        <v>68.489616999999996</v>
      </c>
      <c r="D39" s="11">
        <v>59.967494000000002</v>
      </c>
      <c r="E39" s="11">
        <v>65.231488999999996</v>
      </c>
      <c r="F39" s="11">
        <v>66.927076</v>
      </c>
      <c r="G39" s="11">
        <v>61.783662</v>
      </c>
      <c r="H39" s="11">
        <v>68.883357000000004</v>
      </c>
      <c r="I39" s="11">
        <v>70.016656999999995</v>
      </c>
      <c r="J39" s="11">
        <v>66.551911000000004</v>
      </c>
      <c r="K39" s="11">
        <v>70.084967000000006</v>
      </c>
      <c r="L39" s="11">
        <v>71.191361999999998</v>
      </c>
      <c r="M39" s="11">
        <v>72.189110999999997</v>
      </c>
      <c r="N39" s="11">
        <v>79.339965000000007</v>
      </c>
      <c r="O39" s="11">
        <v>75.018128000000004</v>
      </c>
    </row>
    <row r="40" spans="1:15">
      <c r="A40" s="521"/>
      <c r="B40" s="216" t="s">
        <v>49</v>
      </c>
      <c r="C40" s="11">
        <v>63.286631999999997</v>
      </c>
      <c r="D40" s="11">
        <v>53.279122999999998</v>
      </c>
      <c r="E40" s="11">
        <v>57.601621999999999</v>
      </c>
      <c r="F40" s="11">
        <v>54.189160000000001</v>
      </c>
      <c r="G40" s="11">
        <v>61.938676999999998</v>
      </c>
      <c r="H40" s="11">
        <v>58.643293</v>
      </c>
      <c r="I40" s="11">
        <v>72.091723000000002</v>
      </c>
      <c r="J40" s="11">
        <v>70.310384999999997</v>
      </c>
      <c r="K40" s="11">
        <v>73.230672999999996</v>
      </c>
      <c r="L40" s="11">
        <v>74.790597000000005</v>
      </c>
      <c r="M40" s="11">
        <v>75.155579000000003</v>
      </c>
      <c r="N40" s="11">
        <v>70.423810000000003</v>
      </c>
      <c r="O40" s="11">
        <v>79.249790000000004</v>
      </c>
    </row>
    <row r="41" spans="1:15">
      <c r="A41" s="521"/>
      <c r="B41" s="216" t="s">
        <v>50</v>
      </c>
      <c r="C41" s="11">
        <v>57.000098000000001</v>
      </c>
      <c r="D41" s="11">
        <v>56.035026999999999</v>
      </c>
      <c r="E41" s="11">
        <v>58.674084999999998</v>
      </c>
      <c r="F41" s="11">
        <v>60.859977999999998</v>
      </c>
      <c r="G41" s="11">
        <v>59.933768000000001</v>
      </c>
      <c r="H41" s="11">
        <v>69.082975000000005</v>
      </c>
      <c r="I41" s="11">
        <v>74.189209000000005</v>
      </c>
      <c r="J41" s="11">
        <v>75.421582999999998</v>
      </c>
      <c r="K41" s="11">
        <v>71.234464000000003</v>
      </c>
      <c r="L41" s="11">
        <v>72.194046</v>
      </c>
      <c r="M41" s="11">
        <v>74.575322</v>
      </c>
      <c r="N41" s="11">
        <v>74.256698999999998</v>
      </c>
      <c r="O41" s="11">
        <v>80.599209000000002</v>
      </c>
    </row>
    <row r="42" spans="1:15">
      <c r="A42" s="521"/>
      <c r="B42" s="216" t="s">
        <v>51</v>
      </c>
      <c r="C42" s="11">
        <v>67.714016000000001</v>
      </c>
      <c r="D42" s="11">
        <v>64.825457999999998</v>
      </c>
      <c r="E42" s="11">
        <v>63.993901000000001</v>
      </c>
      <c r="F42" s="11">
        <v>64.973446999999993</v>
      </c>
      <c r="G42" s="11">
        <v>70.075864999999993</v>
      </c>
      <c r="H42" s="11">
        <v>67.669027999999997</v>
      </c>
      <c r="I42" s="11">
        <v>72.493347</v>
      </c>
      <c r="J42" s="11">
        <v>73.024677999999994</v>
      </c>
      <c r="K42" s="11">
        <v>73.490521999999999</v>
      </c>
      <c r="L42" s="11">
        <v>72.715059999999994</v>
      </c>
      <c r="M42" s="11">
        <v>74.818551999999997</v>
      </c>
      <c r="N42" s="11">
        <v>75.027015000000006</v>
      </c>
      <c r="O42" s="11">
        <v>73.524963999999997</v>
      </c>
    </row>
    <row r="43" spans="1:15">
      <c r="A43" s="521"/>
      <c r="B43" s="216" t="s">
        <v>52</v>
      </c>
      <c r="C43" s="11">
        <v>64.661507999999998</v>
      </c>
      <c r="D43" s="11">
        <v>63.009272000000003</v>
      </c>
      <c r="E43" s="11">
        <v>62.516385</v>
      </c>
      <c r="F43" s="11">
        <v>66.633180999999993</v>
      </c>
      <c r="G43" s="11">
        <v>66.321088000000003</v>
      </c>
      <c r="H43" s="11">
        <v>66.636793999999995</v>
      </c>
      <c r="I43" s="11">
        <v>72.214340000000007</v>
      </c>
      <c r="J43" s="11">
        <v>71.090327000000002</v>
      </c>
      <c r="K43" s="11">
        <v>70.468070999999995</v>
      </c>
      <c r="L43" s="11">
        <v>73.320689999999999</v>
      </c>
      <c r="M43" s="11">
        <v>72.446760999999995</v>
      </c>
      <c r="N43" s="11">
        <v>72.923357999999993</v>
      </c>
      <c r="O43" s="11">
        <v>70.968649999999997</v>
      </c>
    </row>
    <row r="44" spans="1:15">
      <c r="A44" s="521"/>
      <c r="B44" s="216" t="s">
        <v>53</v>
      </c>
      <c r="C44" s="11">
        <v>52.821877000000001</v>
      </c>
      <c r="D44" s="11">
        <v>52.525373999999999</v>
      </c>
      <c r="E44" s="11">
        <v>56.758620999999998</v>
      </c>
      <c r="F44" s="11">
        <v>57.770733999999997</v>
      </c>
      <c r="G44" s="11">
        <v>63.693395000000002</v>
      </c>
      <c r="H44" s="11">
        <v>63.707543999999999</v>
      </c>
      <c r="I44" s="11">
        <v>68.315289000000007</v>
      </c>
      <c r="J44" s="11">
        <v>70.820453000000001</v>
      </c>
      <c r="K44" s="11">
        <v>65.044137000000006</v>
      </c>
      <c r="L44" s="11">
        <v>63.740371000000003</v>
      </c>
      <c r="M44" s="11">
        <v>72.989926999999994</v>
      </c>
      <c r="N44" s="11">
        <v>72.419083999999998</v>
      </c>
      <c r="O44" s="11">
        <v>72.606393999999995</v>
      </c>
    </row>
    <row r="45" spans="1:15">
      <c r="A45" s="521"/>
      <c r="B45" s="216" t="s">
        <v>54</v>
      </c>
      <c r="C45" s="11">
        <v>51.339855</v>
      </c>
      <c r="D45" s="11">
        <v>39.610149</v>
      </c>
      <c r="E45" s="11">
        <v>48.764668999999998</v>
      </c>
      <c r="F45" s="11">
        <v>55.242947999999998</v>
      </c>
      <c r="G45" s="11">
        <v>58.613168999999999</v>
      </c>
      <c r="H45" s="11">
        <v>59.679462999999998</v>
      </c>
      <c r="I45" s="11">
        <v>67.197676999999999</v>
      </c>
      <c r="J45" s="11">
        <v>70.664266999999995</v>
      </c>
      <c r="K45" s="11">
        <v>73.075624000000005</v>
      </c>
      <c r="L45" s="11">
        <v>68.128739999999993</v>
      </c>
      <c r="M45" s="11">
        <v>69.490570000000005</v>
      </c>
      <c r="N45" s="11">
        <v>72.571392000000003</v>
      </c>
      <c r="O45" s="11">
        <v>71.444852999999995</v>
      </c>
    </row>
    <row r="46" spans="1:15">
      <c r="A46" s="521"/>
      <c r="B46" s="216" t="s">
        <v>82</v>
      </c>
      <c r="C46" s="238" t="s">
        <v>455</v>
      </c>
      <c r="D46" s="238" t="s">
        <v>455</v>
      </c>
      <c r="E46" s="238" t="s">
        <v>455</v>
      </c>
      <c r="F46" s="238" t="s">
        <v>455</v>
      </c>
      <c r="G46" s="238" t="s">
        <v>455</v>
      </c>
      <c r="H46" s="238" t="s">
        <v>455</v>
      </c>
      <c r="I46" s="238" t="s">
        <v>455</v>
      </c>
      <c r="J46" s="238" t="s">
        <v>455</v>
      </c>
      <c r="K46" s="238" t="s">
        <v>455</v>
      </c>
      <c r="L46" s="238" t="s">
        <v>455</v>
      </c>
      <c r="M46" s="238" t="s">
        <v>455</v>
      </c>
      <c r="N46" s="238" t="s">
        <v>455</v>
      </c>
      <c r="O46" s="11">
        <v>78.784969000000004</v>
      </c>
    </row>
    <row r="47" spans="1:15">
      <c r="A47" s="521"/>
      <c r="B47" s="216" t="s">
        <v>55</v>
      </c>
      <c r="C47" s="11">
        <v>57.000602999999998</v>
      </c>
      <c r="D47" s="11">
        <v>52.058112999999999</v>
      </c>
      <c r="E47" s="11">
        <v>56.848303999999999</v>
      </c>
      <c r="F47" s="11">
        <v>60.664473999999998</v>
      </c>
      <c r="G47" s="11">
        <v>61.410829</v>
      </c>
      <c r="H47" s="11">
        <v>64.652446999999995</v>
      </c>
      <c r="I47" s="11">
        <v>68.238980999999995</v>
      </c>
      <c r="J47" s="11">
        <v>73.566721000000001</v>
      </c>
      <c r="K47" s="11">
        <v>71.123518000000004</v>
      </c>
      <c r="L47" s="11">
        <v>72.461288999999994</v>
      </c>
      <c r="M47" s="11">
        <v>76.650768999999997</v>
      </c>
      <c r="N47" s="11">
        <v>73.840794000000002</v>
      </c>
      <c r="O47" s="11">
        <v>75.201742999999993</v>
      </c>
    </row>
    <row r="48" spans="1:15">
      <c r="A48" s="521"/>
      <c r="B48" s="216" t="s">
        <v>56</v>
      </c>
      <c r="C48" s="11">
        <v>43.597078000000003</v>
      </c>
      <c r="D48" s="11">
        <v>45.691639000000002</v>
      </c>
      <c r="E48" s="11">
        <v>48.532361999999999</v>
      </c>
      <c r="F48" s="11">
        <v>49.105386000000003</v>
      </c>
      <c r="G48" s="11">
        <v>54.545960000000001</v>
      </c>
      <c r="H48" s="11">
        <v>59.732014999999997</v>
      </c>
      <c r="I48" s="11">
        <v>67.136993000000004</v>
      </c>
      <c r="J48" s="11">
        <v>72.356702999999996</v>
      </c>
      <c r="K48" s="11">
        <v>71.992413999999997</v>
      </c>
      <c r="L48" s="11">
        <v>74.841643000000005</v>
      </c>
      <c r="M48" s="11">
        <v>72.378596000000002</v>
      </c>
      <c r="N48" s="11">
        <v>73.838391999999999</v>
      </c>
      <c r="O48" s="11">
        <v>76.153341999999995</v>
      </c>
    </row>
    <row r="49" spans="1:15">
      <c r="A49" s="521"/>
      <c r="B49" s="216" t="s">
        <v>57</v>
      </c>
      <c r="C49" s="238" t="s">
        <v>455</v>
      </c>
      <c r="D49" s="238" t="s">
        <v>455</v>
      </c>
      <c r="E49" s="238" t="s">
        <v>455</v>
      </c>
      <c r="F49" s="238" t="s">
        <v>455</v>
      </c>
      <c r="G49" s="238" t="s">
        <v>455</v>
      </c>
      <c r="H49" s="238" t="s">
        <v>455</v>
      </c>
      <c r="I49" s="238" t="s">
        <v>455</v>
      </c>
      <c r="J49" s="11">
        <v>69.174591000000007</v>
      </c>
      <c r="K49" s="11">
        <v>64.779263999999998</v>
      </c>
      <c r="L49" s="11">
        <v>70.11748</v>
      </c>
      <c r="M49" s="11">
        <v>77.260542000000001</v>
      </c>
      <c r="N49" s="11">
        <v>77.197159999999997</v>
      </c>
      <c r="O49" s="11">
        <v>76.712457999999998</v>
      </c>
    </row>
    <row r="50" spans="1:15">
      <c r="A50" s="521"/>
      <c r="B50" s="216" t="s">
        <v>58</v>
      </c>
      <c r="C50" s="11">
        <v>47.078299999999999</v>
      </c>
      <c r="D50" s="11">
        <v>47.320307999999997</v>
      </c>
      <c r="E50" s="11">
        <v>46.326780999999997</v>
      </c>
      <c r="F50" s="11">
        <v>56.366591999999997</v>
      </c>
      <c r="G50" s="11">
        <v>54.174377</v>
      </c>
      <c r="H50" s="11">
        <v>52.904457999999998</v>
      </c>
      <c r="I50" s="11">
        <v>65.158653999999999</v>
      </c>
      <c r="J50" s="11">
        <v>66.767796000000004</v>
      </c>
      <c r="K50" s="11">
        <v>66.702106000000001</v>
      </c>
      <c r="L50" s="11">
        <v>71.812725999999998</v>
      </c>
      <c r="M50" s="11">
        <v>68.394904999999994</v>
      </c>
      <c r="N50" s="11">
        <v>72.947006000000002</v>
      </c>
      <c r="O50" s="11">
        <v>74.384974999999997</v>
      </c>
    </row>
    <row r="51" spans="1:15">
      <c r="A51" s="521"/>
      <c r="B51" s="216" t="s">
        <v>59</v>
      </c>
      <c r="C51" s="11">
        <v>54.530172999999998</v>
      </c>
      <c r="D51" s="11">
        <v>52.105263000000001</v>
      </c>
      <c r="E51" s="11">
        <v>60.869565000000001</v>
      </c>
      <c r="F51" s="11">
        <v>52.712766000000002</v>
      </c>
      <c r="G51" s="11">
        <v>68.098159999999993</v>
      </c>
      <c r="H51" s="11">
        <v>69.232839999999996</v>
      </c>
      <c r="I51" s="11">
        <v>56.858215000000001</v>
      </c>
      <c r="J51" s="11">
        <v>69.982393999999999</v>
      </c>
      <c r="K51" s="11">
        <v>68.496386999999999</v>
      </c>
      <c r="L51" s="11">
        <v>69.766788000000005</v>
      </c>
      <c r="M51" s="11">
        <v>69.700635000000005</v>
      </c>
      <c r="N51" s="11">
        <v>71.005916999999997</v>
      </c>
      <c r="O51" s="11">
        <v>71.467483999999999</v>
      </c>
    </row>
    <row r="52" spans="1:15">
      <c r="A52" s="521"/>
      <c r="B52" s="216" t="s">
        <v>60</v>
      </c>
      <c r="C52" s="11">
        <v>62.701000000000001</v>
      </c>
      <c r="D52" s="11">
        <v>68.937798999999998</v>
      </c>
      <c r="E52" s="11">
        <v>71.606335000000001</v>
      </c>
      <c r="F52" s="11">
        <v>59.381618000000003</v>
      </c>
      <c r="G52" s="11">
        <v>64.332024000000004</v>
      </c>
      <c r="H52" s="11">
        <v>75.990364</v>
      </c>
      <c r="I52" s="11">
        <v>77.679649999999995</v>
      </c>
      <c r="J52" s="11">
        <v>80.106047000000004</v>
      </c>
      <c r="K52" s="11">
        <v>77.614930000000001</v>
      </c>
      <c r="L52" s="11">
        <v>78.871611999999999</v>
      </c>
      <c r="M52" s="11">
        <v>78.158959999999993</v>
      </c>
      <c r="N52" s="11">
        <v>83.767351000000005</v>
      </c>
      <c r="O52" s="11">
        <v>77.930040000000005</v>
      </c>
    </row>
    <row r="53" spans="1:15" s="388" customFormat="1">
      <c r="A53" s="434" t="s">
        <v>610</v>
      </c>
      <c r="B53" s="434"/>
      <c r="C53" s="434"/>
      <c r="D53" s="434"/>
      <c r="E53" s="434"/>
      <c r="F53" s="434"/>
      <c r="G53" s="434"/>
      <c r="H53" s="434"/>
      <c r="I53" s="434"/>
      <c r="J53" s="434"/>
      <c r="K53" s="434"/>
      <c r="L53" s="434"/>
      <c r="M53" s="434"/>
      <c r="N53" s="434"/>
      <c r="O53" s="434"/>
    </row>
    <row r="55" spans="1:15">
      <c r="A55" s="437" t="s">
        <v>367</v>
      </c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54"/>
      <c r="O55" s="54"/>
    </row>
    <row r="56" spans="1:15" s="388" customFormat="1">
      <c r="A56" s="431" t="s">
        <v>828</v>
      </c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</row>
    <row r="57" spans="1:15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</row>
    <row r="58" spans="1:15">
      <c r="A58" s="216" t="s">
        <v>161</v>
      </c>
      <c r="B58" s="216" t="s">
        <v>80</v>
      </c>
      <c r="C58" s="217" t="s">
        <v>2</v>
      </c>
      <c r="D58" s="217" t="s">
        <v>3</v>
      </c>
      <c r="E58" s="217" t="s">
        <v>4</v>
      </c>
      <c r="F58" s="217" t="s">
        <v>5</v>
      </c>
      <c r="G58" s="217" t="s">
        <v>6</v>
      </c>
      <c r="H58" s="217" t="s">
        <v>7</v>
      </c>
      <c r="I58" s="217" t="s">
        <v>8</v>
      </c>
      <c r="J58" s="217" t="s">
        <v>9</v>
      </c>
      <c r="K58" s="217" t="s">
        <v>10</v>
      </c>
      <c r="L58" s="217" t="s">
        <v>11</v>
      </c>
      <c r="M58" s="217" t="s">
        <v>12</v>
      </c>
      <c r="N58" s="217" t="s">
        <v>13</v>
      </c>
      <c r="O58" s="217" t="s">
        <v>81</v>
      </c>
    </row>
    <row r="59" spans="1:15" ht="15" customHeight="1">
      <c r="A59" s="521" t="s">
        <v>362</v>
      </c>
      <c r="B59" s="216" t="s">
        <v>46</v>
      </c>
      <c r="C59" s="238" t="s">
        <v>455</v>
      </c>
      <c r="D59" s="238" t="s">
        <v>455</v>
      </c>
      <c r="E59" s="238" t="s">
        <v>455</v>
      </c>
      <c r="F59" s="238" t="s">
        <v>455</v>
      </c>
      <c r="G59" s="238" t="s">
        <v>455</v>
      </c>
      <c r="H59" s="238" t="s">
        <v>455</v>
      </c>
      <c r="I59" s="238" t="s">
        <v>455</v>
      </c>
      <c r="J59" s="169">
        <v>97</v>
      </c>
      <c r="K59" s="169">
        <v>128</v>
      </c>
      <c r="L59" s="169">
        <v>471</v>
      </c>
      <c r="M59" s="169">
        <v>470</v>
      </c>
      <c r="N59" s="169">
        <v>111</v>
      </c>
      <c r="O59" s="169">
        <v>359</v>
      </c>
    </row>
    <row r="60" spans="1:15">
      <c r="A60" s="521"/>
      <c r="B60" s="216" t="s">
        <v>47</v>
      </c>
      <c r="C60" s="45">
        <v>275</v>
      </c>
      <c r="D60" s="45">
        <v>195</v>
      </c>
      <c r="E60" s="45">
        <v>182</v>
      </c>
      <c r="F60" s="45">
        <v>173</v>
      </c>
      <c r="G60" s="45">
        <v>306</v>
      </c>
      <c r="H60" s="45">
        <v>338</v>
      </c>
      <c r="I60" s="45">
        <v>413</v>
      </c>
      <c r="J60" s="45">
        <v>283</v>
      </c>
      <c r="K60" s="45">
        <v>243</v>
      </c>
      <c r="L60" s="45">
        <v>743</v>
      </c>
      <c r="M60" s="45">
        <v>525</v>
      </c>
      <c r="N60" s="45">
        <v>374</v>
      </c>
      <c r="O60" s="45">
        <v>412</v>
      </c>
    </row>
    <row r="61" spans="1:15">
      <c r="A61" s="521"/>
      <c r="B61" s="216" t="s">
        <v>48</v>
      </c>
      <c r="C61" s="45">
        <v>232</v>
      </c>
      <c r="D61" s="45">
        <v>269</v>
      </c>
      <c r="E61" s="45">
        <v>307</v>
      </c>
      <c r="F61" s="45">
        <v>249</v>
      </c>
      <c r="G61" s="45">
        <v>223</v>
      </c>
      <c r="H61" s="45">
        <v>281</v>
      </c>
      <c r="I61" s="45">
        <v>421</v>
      </c>
      <c r="J61" s="45">
        <v>375</v>
      </c>
      <c r="K61" s="45">
        <v>399</v>
      </c>
      <c r="L61" s="45">
        <v>781</v>
      </c>
      <c r="M61" s="45">
        <v>422</v>
      </c>
      <c r="N61" s="45">
        <v>322</v>
      </c>
      <c r="O61" s="45">
        <v>376</v>
      </c>
    </row>
    <row r="62" spans="1:15">
      <c r="A62" s="521"/>
      <c r="B62" s="216" t="s">
        <v>49</v>
      </c>
      <c r="C62" s="169">
        <v>158</v>
      </c>
      <c r="D62" s="169">
        <v>214</v>
      </c>
      <c r="E62" s="169">
        <v>237</v>
      </c>
      <c r="F62" s="169">
        <v>157</v>
      </c>
      <c r="G62" s="169">
        <v>310</v>
      </c>
      <c r="H62" s="169">
        <v>329</v>
      </c>
      <c r="I62" s="169">
        <v>443</v>
      </c>
      <c r="J62" s="169">
        <v>416</v>
      </c>
      <c r="K62" s="169">
        <v>338</v>
      </c>
      <c r="L62" s="169">
        <v>511</v>
      </c>
      <c r="M62" s="169">
        <v>408</v>
      </c>
      <c r="N62" s="169">
        <v>661</v>
      </c>
      <c r="O62" s="169">
        <v>300</v>
      </c>
    </row>
    <row r="63" spans="1:15">
      <c r="A63" s="521"/>
      <c r="B63" s="216" t="s">
        <v>50</v>
      </c>
      <c r="C63" s="45">
        <v>277</v>
      </c>
      <c r="D63" s="45">
        <v>201</v>
      </c>
      <c r="E63" s="45">
        <v>380</v>
      </c>
      <c r="F63" s="45">
        <v>310</v>
      </c>
      <c r="G63" s="45">
        <v>559</v>
      </c>
      <c r="H63" s="45">
        <v>553</v>
      </c>
      <c r="I63" s="45">
        <v>722</v>
      </c>
      <c r="J63" s="45">
        <v>699</v>
      </c>
      <c r="K63" s="45">
        <v>514</v>
      </c>
      <c r="L63" s="45">
        <v>416</v>
      </c>
      <c r="M63" s="45">
        <v>505</v>
      </c>
      <c r="N63" s="45">
        <v>585</v>
      </c>
      <c r="O63" s="45">
        <v>443</v>
      </c>
    </row>
    <row r="64" spans="1:15">
      <c r="A64" s="521"/>
      <c r="B64" s="216" t="s">
        <v>51</v>
      </c>
      <c r="C64" s="45">
        <v>306</v>
      </c>
      <c r="D64" s="45">
        <v>418</v>
      </c>
      <c r="E64" s="45">
        <v>1099</v>
      </c>
      <c r="F64" s="45">
        <v>687</v>
      </c>
      <c r="G64" s="45">
        <v>1391</v>
      </c>
      <c r="H64" s="45">
        <v>1086</v>
      </c>
      <c r="I64" s="45">
        <v>1643</v>
      </c>
      <c r="J64" s="45">
        <v>1535</v>
      </c>
      <c r="K64" s="45">
        <v>1337</v>
      </c>
      <c r="L64" s="45">
        <v>697</v>
      </c>
      <c r="M64" s="45">
        <v>948</v>
      </c>
      <c r="N64" s="45">
        <v>1197</v>
      </c>
      <c r="O64" s="45">
        <v>772</v>
      </c>
    </row>
    <row r="65" spans="1:15">
      <c r="A65" s="521"/>
      <c r="B65" s="216" t="s">
        <v>52</v>
      </c>
      <c r="C65" s="45">
        <v>1491</v>
      </c>
      <c r="D65" s="45">
        <v>1533</v>
      </c>
      <c r="E65" s="45">
        <v>1635</v>
      </c>
      <c r="F65" s="45">
        <v>1376</v>
      </c>
      <c r="G65" s="45">
        <v>2331</v>
      </c>
      <c r="H65" s="45">
        <v>2155</v>
      </c>
      <c r="I65" s="45">
        <v>2761</v>
      </c>
      <c r="J65" s="45">
        <v>2920</v>
      </c>
      <c r="K65" s="45">
        <v>2375</v>
      </c>
      <c r="L65" s="45">
        <v>1296</v>
      </c>
      <c r="M65" s="45">
        <v>1563</v>
      </c>
      <c r="N65" s="45">
        <v>2411</v>
      </c>
      <c r="O65" s="45">
        <v>1620</v>
      </c>
    </row>
    <row r="66" spans="1:15">
      <c r="A66" s="521"/>
      <c r="B66" s="216" t="s">
        <v>53</v>
      </c>
      <c r="C66" s="45">
        <v>285</v>
      </c>
      <c r="D66" s="45">
        <v>240</v>
      </c>
      <c r="E66" s="45">
        <v>211</v>
      </c>
      <c r="F66" s="45">
        <v>487</v>
      </c>
      <c r="G66" s="45">
        <v>532</v>
      </c>
      <c r="H66" s="45">
        <v>820</v>
      </c>
      <c r="I66" s="45">
        <v>693</v>
      </c>
      <c r="J66" s="45">
        <v>1299</v>
      </c>
      <c r="K66" s="45">
        <v>1062</v>
      </c>
      <c r="L66" s="45">
        <v>606</v>
      </c>
      <c r="M66" s="45">
        <v>772</v>
      </c>
      <c r="N66" s="45">
        <v>1001</v>
      </c>
      <c r="O66" s="45">
        <v>615</v>
      </c>
    </row>
    <row r="67" spans="1:15">
      <c r="A67" s="521"/>
      <c r="B67" s="216" t="s">
        <v>54</v>
      </c>
      <c r="C67" s="169">
        <v>289</v>
      </c>
      <c r="D67" s="169">
        <v>230</v>
      </c>
      <c r="E67" s="169">
        <v>644</v>
      </c>
      <c r="F67" s="169">
        <v>390</v>
      </c>
      <c r="G67" s="169">
        <v>483</v>
      </c>
      <c r="H67" s="169">
        <v>1055</v>
      </c>
      <c r="I67" s="169">
        <v>1238</v>
      </c>
      <c r="J67" s="169">
        <v>1324</v>
      </c>
      <c r="K67" s="169">
        <v>1102</v>
      </c>
      <c r="L67" s="169">
        <v>776</v>
      </c>
      <c r="M67" s="169">
        <v>629</v>
      </c>
      <c r="N67" s="169">
        <v>758</v>
      </c>
      <c r="O67" s="169">
        <v>591</v>
      </c>
    </row>
    <row r="68" spans="1:15">
      <c r="A68" s="521"/>
      <c r="B68" s="216" t="s">
        <v>82</v>
      </c>
      <c r="C68" s="238" t="s">
        <v>455</v>
      </c>
      <c r="D68" s="238" t="s">
        <v>455</v>
      </c>
      <c r="E68" s="238" t="s">
        <v>455</v>
      </c>
      <c r="F68" s="238" t="s">
        <v>455</v>
      </c>
      <c r="G68" s="238" t="s">
        <v>455</v>
      </c>
      <c r="H68" s="238" t="s">
        <v>455</v>
      </c>
      <c r="I68" s="238" t="s">
        <v>455</v>
      </c>
      <c r="J68" s="238" t="s">
        <v>455</v>
      </c>
      <c r="K68" s="238" t="s">
        <v>455</v>
      </c>
      <c r="L68" s="238" t="s">
        <v>455</v>
      </c>
      <c r="M68" s="238" t="s">
        <v>455</v>
      </c>
      <c r="N68" s="238" t="s">
        <v>455</v>
      </c>
      <c r="O68" s="45">
        <v>335</v>
      </c>
    </row>
    <row r="69" spans="1:15">
      <c r="A69" s="521"/>
      <c r="B69" s="216" t="s">
        <v>55</v>
      </c>
      <c r="C69" s="45">
        <v>557</v>
      </c>
      <c r="D69" s="45">
        <v>1162</v>
      </c>
      <c r="E69" s="45">
        <v>1238</v>
      </c>
      <c r="F69" s="45">
        <v>799</v>
      </c>
      <c r="G69" s="45">
        <v>946</v>
      </c>
      <c r="H69" s="45">
        <v>1982</v>
      </c>
      <c r="I69" s="45">
        <v>2309</v>
      </c>
      <c r="J69" s="45">
        <v>2437</v>
      </c>
      <c r="K69" s="45">
        <v>2165</v>
      </c>
      <c r="L69" s="45">
        <v>971</v>
      </c>
      <c r="M69" s="45">
        <v>1495</v>
      </c>
      <c r="N69" s="45">
        <v>1579</v>
      </c>
      <c r="O69" s="45">
        <v>834</v>
      </c>
    </row>
    <row r="70" spans="1:15">
      <c r="A70" s="521"/>
      <c r="B70" s="216" t="s">
        <v>56</v>
      </c>
      <c r="C70" s="169">
        <v>246</v>
      </c>
      <c r="D70" s="169">
        <v>251</v>
      </c>
      <c r="E70" s="169">
        <v>192</v>
      </c>
      <c r="F70" s="169">
        <v>535</v>
      </c>
      <c r="G70" s="169">
        <v>635</v>
      </c>
      <c r="H70" s="169">
        <v>1047</v>
      </c>
      <c r="I70" s="169">
        <v>1351</v>
      </c>
      <c r="J70" s="169">
        <v>1497</v>
      </c>
      <c r="K70" s="169">
        <v>1110</v>
      </c>
      <c r="L70" s="169">
        <v>713</v>
      </c>
      <c r="M70" s="169">
        <v>849</v>
      </c>
      <c r="N70" s="169">
        <v>1027</v>
      </c>
      <c r="O70" s="169">
        <v>701</v>
      </c>
    </row>
    <row r="71" spans="1:15">
      <c r="A71" s="521"/>
      <c r="B71" s="216" t="s">
        <v>57</v>
      </c>
      <c r="C71" s="238" t="s">
        <v>455</v>
      </c>
      <c r="D71" s="238" t="s">
        <v>455</v>
      </c>
      <c r="E71" s="238" t="s">
        <v>455</v>
      </c>
      <c r="F71" s="238" t="s">
        <v>455</v>
      </c>
      <c r="G71" s="238" t="s">
        <v>455</v>
      </c>
      <c r="H71" s="238" t="s">
        <v>455</v>
      </c>
      <c r="I71" s="238" t="s">
        <v>455</v>
      </c>
      <c r="J71" s="45">
        <v>534</v>
      </c>
      <c r="K71" s="45">
        <v>450</v>
      </c>
      <c r="L71" s="45">
        <v>659</v>
      </c>
      <c r="M71" s="45">
        <v>540</v>
      </c>
      <c r="N71" s="45">
        <v>513</v>
      </c>
      <c r="O71" s="45">
        <v>442</v>
      </c>
    </row>
    <row r="72" spans="1:15">
      <c r="A72" s="521"/>
      <c r="B72" s="216" t="s">
        <v>58</v>
      </c>
      <c r="C72" s="45">
        <v>323</v>
      </c>
      <c r="D72" s="45">
        <v>285</v>
      </c>
      <c r="E72" s="45">
        <v>209</v>
      </c>
      <c r="F72" s="45">
        <v>296</v>
      </c>
      <c r="G72" s="45">
        <v>276</v>
      </c>
      <c r="H72" s="45">
        <v>848</v>
      </c>
      <c r="I72" s="45">
        <v>1480</v>
      </c>
      <c r="J72" s="45">
        <v>1139</v>
      </c>
      <c r="K72" s="45">
        <v>910</v>
      </c>
      <c r="L72" s="45">
        <v>697</v>
      </c>
      <c r="M72" s="45">
        <v>610</v>
      </c>
      <c r="N72" s="45">
        <v>859</v>
      </c>
      <c r="O72" s="45">
        <v>530</v>
      </c>
    </row>
    <row r="73" spans="1:15">
      <c r="A73" s="521"/>
      <c r="B73" s="216" t="s">
        <v>59</v>
      </c>
      <c r="C73" s="169">
        <v>107</v>
      </c>
      <c r="D73" s="169">
        <v>88</v>
      </c>
      <c r="E73" s="169">
        <v>118</v>
      </c>
      <c r="F73" s="169">
        <v>107</v>
      </c>
      <c r="G73" s="169">
        <v>123</v>
      </c>
      <c r="H73" s="169">
        <v>145</v>
      </c>
      <c r="I73" s="169">
        <v>139</v>
      </c>
      <c r="J73" s="169">
        <v>212</v>
      </c>
      <c r="K73" s="169">
        <v>159</v>
      </c>
      <c r="L73" s="169">
        <v>406</v>
      </c>
      <c r="M73" s="169">
        <v>258</v>
      </c>
      <c r="N73" s="169">
        <v>153</v>
      </c>
      <c r="O73" s="169">
        <v>199</v>
      </c>
    </row>
    <row r="74" spans="1:15">
      <c r="A74" s="521"/>
      <c r="B74" s="216" t="s">
        <v>60</v>
      </c>
      <c r="C74" s="45">
        <v>106</v>
      </c>
      <c r="D74" s="45">
        <v>136</v>
      </c>
      <c r="E74" s="45">
        <v>91</v>
      </c>
      <c r="F74" s="45">
        <v>94</v>
      </c>
      <c r="G74" s="45">
        <v>113</v>
      </c>
      <c r="H74" s="45">
        <v>129</v>
      </c>
      <c r="I74" s="45">
        <v>159</v>
      </c>
      <c r="J74" s="45">
        <v>171</v>
      </c>
      <c r="K74" s="45">
        <v>89</v>
      </c>
      <c r="L74" s="45">
        <v>227</v>
      </c>
      <c r="M74" s="45">
        <v>278</v>
      </c>
      <c r="N74" s="45">
        <v>239</v>
      </c>
      <c r="O74" s="45">
        <v>285</v>
      </c>
    </row>
    <row r="75" spans="1:15" ht="15" customHeight="1">
      <c r="A75" s="521" t="s">
        <v>363</v>
      </c>
      <c r="B75" s="216" t="s">
        <v>46</v>
      </c>
      <c r="C75" s="238" t="s">
        <v>455</v>
      </c>
      <c r="D75" s="238" t="s">
        <v>455</v>
      </c>
      <c r="E75" s="238" t="s">
        <v>455</v>
      </c>
      <c r="F75" s="238" t="s">
        <v>455</v>
      </c>
      <c r="G75" s="238" t="s">
        <v>455</v>
      </c>
      <c r="H75" s="238" t="s">
        <v>455</v>
      </c>
      <c r="I75" s="238" t="s">
        <v>455</v>
      </c>
      <c r="J75" s="45">
        <v>126</v>
      </c>
      <c r="K75" s="45">
        <v>161</v>
      </c>
      <c r="L75" s="45">
        <v>598</v>
      </c>
      <c r="M75" s="45">
        <v>587</v>
      </c>
      <c r="N75" s="45">
        <v>157</v>
      </c>
      <c r="O75" s="45">
        <v>448</v>
      </c>
    </row>
    <row r="76" spans="1:15">
      <c r="A76" s="521"/>
      <c r="B76" s="216" t="s">
        <v>47</v>
      </c>
      <c r="C76" s="45">
        <v>381</v>
      </c>
      <c r="D76" s="45">
        <v>296</v>
      </c>
      <c r="E76" s="45">
        <v>289</v>
      </c>
      <c r="F76" s="45">
        <v>332</v>
      </c>
      <c r="G76" s="45">
        <v>557</v>
      </c>
      <c r="H76" s="45">
        <v>586</v>
      </c>
      <c r="I76" s="45">
        <v>661</v>
      </c>
      <c r="J76" s="45">
        <v>400</v>
      </c>
      <c r="K76" s="45">
        <v>342</v>
      </c>
      <c r="L76" s="45">
        <v>979</v>
      </c>
      <c r="M76" s="45">
        <v>721</v>
      </c>
      <c r="N76" s="45">
        <v>544</v>
      </c>
      <c r="O76" s="45">
        <v>572</v>
      </c>
    </row>
    <row r="77" spans="1:15">
      <c r="A77" s="521"/>
      <c r="B77" s="216" t="s">
        <v>48</v>
      </c>
      <c r="C77" s="45">
        <v>359</v>
      </c>
      <c r="D77" s="45">
        <v>488</v>
      </c>
      <c r="E77" s="45">
        <v>531</v>
      </c>
      <c r="F77" s="45">
        <v>432</v>
      </c>
      <c r="G77" s="45">
        <v>425</v>
      </c>
      <c r="H77" s="45">
        <v>467</v>
      </c>
      <c r="I77" s="45">
        <v>649</v>
      </c>
      <c r="J77" s="45">
        <v>555</v>
      </c>
      <c r="K77" s="45">
        <v>560</v>
      </c>
      <c r="L77" s="45">
        <v>1058</v>
      </c>
      <c r="M77" s="45">
        <v>583</v>
      </c>
      <c r="N77" s="45">
        <v>408</v>
      </c>
      <c r="O77" s="45">
        <v>499</v>
      </c>
    </row>
    <row r="78" spans="1:15">
      <c r="A78" s="521"/>
      <c r="B78" s="216" t="s">
        <v>49</v>
      </c>
      <c r="C78" s="169">
        <v>261</v>
      </c>
      <c r="D78" s="169">
        <v>450</v>
      </c>
      <c r="E78" s="169">
        <v>458</v>
      </c>
      <c r="F78" s="169">
        <v>313</v>
      </c>
      <c r="G78" s="169">
        <v>518</v>
      </c>
      <c r="H78" s="169">
        <v>562</v>
      </c>
      <c r="I78" s="169">
        <v>698</v>
      </c>
      <c r="J78" s="169">
        <v>565</v>
      </c>
      <c r="K78" s="169">
        <v>458</v>
      </c>
      <c r="L78" s="169">
        <v>698</v>
      </c>
      <c r="M78" s="169">
        <v>550</v>
      </c>
      <c r="N78" s="169">
        <v>924</v>
      </c>
      <c r="O78" s="169">
        <v>376</v>
      </c>
    </row>
    <row r="79" spans="1:15">
      <c r="A79" s="521"/>
      <c r="B79" s="216" t="s">
        <v>50</v>
      </c>
      <c r="C79" s="45">
        <v>485</v>
      </c>
      <c r="D79" s="45">
        <v>380</v>
      </c>
      <c r="E79" s="45">
        <v>816</v>
      </c>
      <c r="F79" s="45">
        <v>542</v>
      </c>
      <c r="G79" s="45">
        <v>964</v>
      </c>
      <c r="H79" s="45">
        <v>912</v>
      </c>
      <c r="I79" s="45">
        <v>1116</v>
      </c>
      <c r="J79" s="45">
        <v>990</v>
      </c>
      <c r="K79" s="45">
        <v>741</v>
      </c>
      <c r="L79" s="45">
        <v>562</v>
      </c>
      <c r="M79" s="45">
        <v>690</v>
      </c>
      <c r="N79" s="45">
        <v>791</v>
      </c>
      <c r="O79" s="45">
        <v>549</v>
      </c>
    </row>
    <row r="80" spans="1:15">
      <c r="A80" s="521"/>
      <c r="B80" s="216" t="s">
        <v>51</v>
      </c>
      <c r="C80" s="45">
        <v>479</v>
      </c>
      <c r="D80" s="45">
        <v>698</v>
      </c>
      <c r="E80" s="45">
        <v>1791</v>
      </c>
      <c r="F80" s="45">
        <v>1137</v>
      </c>
      <c r="G80" s="45">
        <v>2133</v>
      </c>
      <c r="H80" s="45">
        <v>1660</v>
      </c>
      <c r="I80" s="45">
        <v>2311</v>
      </c>
      <c r="J80" s="45">
        <v>2097</v>
      </c>
      <c r="K80" s="45">
        <v>1845</v>
      </c>
      <c r="L80" s="45">
        <v>928</v>
      </c>
      <c r="M80" s="45">
        <v>1256</v>
      </c>
      <c r="N80" s="45">
        <v>1614</v>
      </c>
      <c r="O80" s="45">
        <v>1023</v>
      </c>
    </row>
    <row r="81" spans="1:15">
      <c r="A81" s="521"/>
      <c r="B81" s="216" t="s">
        <v>52</v>
      </c>
      <c r="C81" s="45">
        <v>2503</v>
      </c>
      <c r="D81" s="45">
        <v>2658</v>
      </c>
      <c r="E81" s="45">
        <v>2781</v>
      </c>
      <c r="F81" s="45">
        <v>2164</v>
      </c>
      <c r="G81" s="45">
        <v>3785</v>
      </c>
      <c r="H81" s="45">
        <v>3361</v>
      </c>
      <c r="I81" s="45">
        <v>4001</v>
      </c>
      <c r="J81" s="45">
        <v>4127</v>
      </c>
      <c r="K81" s="45">
        <v>3378</v>
      </c>
      <c r="L81" s="45">
        <v>1761</v>
      </c>
      <c r="M81" s="45">
        <v>2196</v>
      </c>
      <c r="N81" s="45">
        <v>3323</v>
      </c>
      <c r="O81" s="45">
        <v>2230</v>
      </c>
    </row>
    <row r="82" spans="1:15">
      <c r="A82" s="521"/>
      <c r="B82" s="216" t="s">
        <v>53</v>
      </c>
      <c r="C82" s="169">
        <v>541</v>
      </c>
      <c r="D82" s="169">
        <v>469</v>
      </c>
      <c r="E82" s="169">
        <v>383</v>
      </c>
      <c r="F82" s="169">
        <v>870</v>
      </c>
      <c r="G82" s="169">
        <v>900</v>
      </c>
      <c r="H82" s="169">
        <v>1300</v>
      </c>
      <c r="I82" s="169">
        <v>1096</v>
      </c>
      <c r="J82" s="169">
        <v>1882</v>
      </c>
      <c r="K82" s="169">
        <v>1563</v>
      </c>
      <c r="L82" s="169">
        <v>833</v>
      </c>
      <c r="M82" s="169">
        <v>1042</v>
      </c>
      <c r="N82" s="169">
        <v>1382</v>
      </c>
      <c r="O82" s="169">
        <v>835</v>
      </c>
    </row>
    <row r="83" spans="1:15">
      <c r="A83" s="521"/>
      <c r="B83" s="216" t="s">
        <v>54</v>
      </c>
      <c r="C83" s="45">
        <v>570</v>
      </c>
      <c r="D83" s="45">
        <v>596</v>
      </c>
      <c r="E83" s="45">
        <v>1561</v>
      </c>
      <c r="F83" s="45">
        <v>770</v>
      </c>
      <c r="G83" s="45">
        <v>832</v>
      </c>
      <c r="H83" s="45">
        <v>1856</v>
      </c>
      <c r="I83" s="45">
        <v>2000</v>
      </c>
      <c r="J83" s="45">
        <v>1898</v>
      </c>
      <c r="K83" s="45">
        <v>1547</v>
      </c>
      <c r="L83" s="45">
        <v>1129</v>
      </c>
      <c r="M83" s="45">
        <v>915</v>
      </c>
      <c r="N83" s="45">
        <v>1038</v>
      </c>
      <c r="O83" s="45">
        <v>825</v>
      </c>
    </row>
    <row r="84" spans="1:15">
      <c r="A84" s="521"/>
      <c r="B84" s="216" t="s">
        <v>82</v>
      </c>
      <c r="C84" s="238" t="s">
        <v>455</v>
      </c>
      <c r="D84" s="238" t="s">
        <v>455</v>
      </c>
      <c r="E84" s="238" t="s">
        <v>455</v>
      </c>
      <c r="F84" s="238" t="s">
        <v>455</v>
      </c>
      <c r="G84" s="238" t="s">
        <v>455</v>
      </c>
      <c r="H84" s="238" t="s">
        <v>455</v>
      </c>
      <c r="I84" s="238" t="s">
        <v>455</v>
      </c>
      <c r="J84" s="238" t="s">
        <v>455</v>
      </c>
      <c r="K84" s="238" t="s">
        <v>455</v>
      </c>
      <c r="L84" s="238" t="s">
        <v>455</v>
      </c>
      <c r="M84" s="238" t="s">
        <v>455</v>
      </c>
      <c r="N84" s="238" t="s">
        <v>455</v>
      </c>
      <c r="O84" s="45">
        <v>431</v>
      </c>
    </row>
    <row r="85" spans="1:15">
      <c r="A85" s="521"/>
      <c r="B85" s="216" t="s">
        <v>55</v>
      </c>
      <c r="C85" s="45">
        <v>1009</v>
      </c>
      <c r="D85" s="45">
        <v>2858</v>
      </c>
      <c r="E85" s="45">
        <v>2695</v>
      </c>
      <c r="F85" s="45">
        <v>1400</v>
      </c>
      <c r="G85" s="45">
        <v>1611</v>
      </c>
      <c r="H85" s="45">
        <v>3465</v>
      </c>
      <c r="I85" s="45">
        <v>3511</v>
      </c>
      <c r="J85" s="45">
        <v>3434</v>
      </c>
      <c r="K85" s="45">
        <v>3062</v>
      </c>
      <c r="L85" s="45">
        <v>1310</v>
      </c>
      <c r="M85" s="45">
        <v>2016</v>
      </c>
      <c r="N85" s="45">
        <v>2155</v>
      </c>
      <c r="O85" s="45">
        <v>1102</v>
      </c>
    </row>
    <row r="86" spans="1:15">
      <c r="A86" s="521"/>
      <c r="B86" s="216" t="s">
        <v>56</v>
      </c>
      <c r="C86" s="45">
        <v>554</v>
      </c>
      <c r="D86" s="45">
        <v>565</v>
      </c>
      <c r="E86" s="45">
        <v>418</v>
      </c>
      <c r="F86" s="45">
        <v>1109</v>
      </c>
      <c r="G86" s="45">
        <v>1258</v>
      </c>
      <c r="H86" s="45">
        <v>1991</v>
      </c>
      <c r="I86" s="45">
        <v>2225</v>
      </c>
      <c r="J86" s="45">
        <v>2160</v>
      </c>
      <c r="K86" s="45">
        <v>1624</v>
      </c>
      <c r="L86" s="45">
        <v>963</v>
      </c>
      <c r="M86" s="45">
        <v>1146</v>
      </c>
      <c r="N86" s="45">
        <v>1386</v>
      </c>
      <c r="O86" s="45">
        <v>918</v>
      </c>
    </row>
    <row r="87" spans="1:15">
      <c r="A87" s="521"/>
      <c r="B87" s="216" t="s">
        <v>57</v>
      </c>
      <c r="C87" s="238" t="s">
        <v>455</v>
      </c>
      <c r="D87" s="238" t="s">
        <v>455</v>
      </c>
      <c r="E87" s="238" t="s">
        <v>455</v>
      </c>
      <c r="F87" s="238" t="s">
        <v>455</v>
      </c>
      <c r="G87" s="238" t="s">
        <v>455</v>
      </c>
      <c r="H87" s="238" t="s">
        <v>455</v>
      </c>
      <c r="I87" s="238" t="s">
        <v>455</v>
      </c>
      <c r="J87" s="169">
        <v>808</v>
      </c>
      <c r="K87" s="169">
        <v>656</v>
      </c>
      <c r="L87" s="169">
        <v>908</v>
      </c>
      <c r="M87" s="169">
        <v>712</v>
      </c>
      <c r="N87" s="169">
        <v>685</v>
      </c>
      <c r="O87" s="169">
        <v>568</v>
      </c>
    </row>
    <row r="88" spans="1:15">
      <c r="A88" s="521"/>
      <c r="B88" s="216" t="s">
        <v>58</v>
      </c>
      <c r="C88" s="45">
        <v>684</v>
      </c>
      <c r="D88" s="45">
        <v>620</v>
      </c>
      <c r="E88" s="45">
        <v>454</v>
      </c>
      <c r="F88" s="45">
        <v>548</v>
      </c>
      <c r="G88" s="45">
        <v>514</v>
      </c>
      <c r="H88" s="45">
        <v>1591</v>
      </c>
      <c r="I88" s="45">
        <v>2535</v>
      </c>
      <c r="J88" s="45">
        <v>1715</v>
      </c>
      <c r="K88" s="45">
        <v>1377</v>
      </c>
      <c r="L88" s="45">
        <v>979</v>
      </c>
      <c r="M88" s="45">
        <v>889</v>
      </c>
      <c r="N88" s="45">
        <v>1216</v>
      </c>
      <c r="O88" s="45">
        <v>709</v>
      </c>
    </row>
    <row r="89" spans="1:15">
      <c r="A89" s="521"/>
      <c r="B89" s="216" t="s">
        <v>59</v>
      </c>
      <c r="C89" s="45">
        <v>198</v>
      </c>
      <c r="D89" s="45">
        <v>176</v>
      </c>
      <c r="E89" s="45">
        <v>211</v>
      </c>
      <c r="F89" s="45">
        <v>227</v>
      </c>
      <c r="G89" s="45">
        <v>226</v>
      </c>
      <c r="H89" s="45">
        <v>239</v>
      </c>
      <c r="I89" s="45">
        <v>283</v>
      </c>
      <c r="J89" s="45">
        <v>310</v>
      </c>
      <c r="K89" s="45">
        <v>240</v>
      </c>
      <c r="L89" s="45">
        <v>605</v>
      </c>
      <c r="M89" s="45">
        <v>364</v>
      </c>
      <c r="N89" s="45">
        <v>213</v>
      </c>
      <c r="O89" s="45">
        <v>275</v>
      </c>
    </row>
    <row r="90" spans="1:15">
      <c r="A90" s="521"/>
      <c r="B90" s="216" t="s">
        <v>60</v>
      </c>
      <c r="C90" s="45">
        <v>183</v>
      </c>
      <c r="D90" s="45">
        <v>210</v>
      </c>
      <c r="E90" s="45">
        <v>141</v>
      </c>
      <c r="F90" s="45">
        <v>165</v>
      </c>
      <c r="G90" s="45">
        <v>175</v>
      </c>
      <c r="H90" s="45">
        <v>181</v>
      </c>
      <c r="I90" s="45">
        <v>224</v>
      </c>
      <c r="J90" s="45">
        <v>223</v>
      </c>
      <c r="K90" s="45">
        <v>119</v>
      </c>
      <c r="L90" s="45">
        <v>304</v>
      </c>
      <c r="M90" s="45">
        <v>357</v>
      </c>
      <c r="N90" s="45">
        <v>303</v>
      </c>
      <c r="O90" s="45">
        <v>362</v>
      </c>
    </row>
    <row r="91" spans="1:15">
      <c r="A91" s="521" t="s">
        <v>160</v>
      </c>
      <c r="B91" s="216" t="s">
        <v>46</v>
      </c>
      <c r="C91" s="238" t="s">
        <v>455</v>
      </c>
      <c r="D91" s="238" t="s">
        <v>455</v>
      </c>
      <c r="E91" s="238" t="s">
        <v>455</v>
      </c>
      <c r="F91" s="238" t="s">
        <v>455</v>
      </c>
      <c r="G91" s="238" t="s">
        <v>455</v>
      </c>
      <c r="H91" s="238" t="s">
        <v>455</v>
      </c>
      <c r="I91" s="238" t="s">
        <v>455</v>
      </c>
      <c r="J91" s="11">
        <v>76.984127000000001</v>
      </c>
      <c r="K91" s="11">
        <v>79.503106000000002</v>
      </c>
      <c r="L91" s="11">
        <v>78.762541999999996</v>
      </c>
      <c r="M91" s="11">
        <v>80.068143000000006</v>
      </c>
      <c r="N91" s="11">
        <v>70.700637</v>
      </c>
      <c r="O91" s="11">
        <v>80.133928999999995</v>
      </c>
    </row>
    <row r="92" spans="1:15">
      <c r="A92" s="521"/>
      <c r="B92" s="216" t="s">
        <v>47</v>
      </c>
      <c r="C92" s="11">
        <v>72.178477999999998</v>
      </c>
      <c r="D92" s="11">
        <v>65.878377999999998</v>
      </c>
      <c r="E92" s="11">
        <v>62.975779000000003</v>
      </c>
      <c r="F92" s="11">
        <v>52.108434000000003</v>
      </c>
      <c r="G92" s="11">
        <v>54.937162999999998</v>
      </c>
      <c r="H92" s="11">
        <v>57.679181</v>
      </c>
      <c r="I92" s="11">
        <v>62.481088999999997</v>
      </c>
      <c r="J92" s="11">
        <v>70.75</v>
      </c>
      <c r="K92" s="11">
        <v>71.052632000000003</v>
      </c>
      <c r="L92" s="11">
        <v>75.893769000000006</v>
      </c>
      <c r="M92" s="11">
        <v>72.815534</v>
      </c>
      <c r="N92" s="11">
        <v>68.75</v>
      </c>
      <c r="O92" s="11">
        <v>72.027972000000005</v>
      </c>
    </row>
    <row r="93" spans="1:15">
      <c r="A93" s="521"/>
      <c r="B93" s="216" t="s">
        <v>48</v>
      </c>
      <c r="C93" s="11">
        <v>64.623954999999995</v>
      </c>
      <c r="D93" s="11">
        <v>55.122951</v>
      </c>
      <c r="E93" s="11">
        <v>57.815443000000002</v>
      </c>
      <c r="F93" s="11">
        <v>57.638888999999999</v>
      </c>
      <c r="G93" s="11">
        <v>52.470587999999999</v>
      </c>
      <c r="H93" s="11">
        <v>60.171306000000001</v>
      </c>
      <c r="I93" s="11">
        <v>64.869028999999998</v>
      </c>
      <c r="J93" s="11">
        <v>67.567567999999994</v>
      </c>
      <c r="K93" s="11">
        <v>71.25</v>
      </c>
      <c r="L93" s="11">
        <v>73.818526000000006</v>
      </c>
      <c r="M93" s="11">
        <v>72.384219999999999</v>
      </c>
      <c r="N93" s="11">
        <v>78.921569000000005</v>
      </c>
      <c r="O93" s="11">
        <v>75.350701000000001</v>
      </c>
    </row>
    <row r="94" spans="1:15">
      <c r="A94" s="521"/>
      <c r="B94" s="216" t="s">
        <v>49</v>
      </c>
      <c r="C94" s="11">
        <v>60.536397999999998</v>
      </c>
      <c r="D94" s="11">
        <v>47.555556000000003</v>
      </c>
      <c r="E94" s="11">
        <v>51.746724999999998</v>
      </c>
      <c r="F94" s="11">
        <v>50.159744000000003</v>
      </c>
      <c r="G94" s="11">
        <v>59.845559999999999</v>
      </c>
      <c r="H94" s="11">
        <v>58.540925000000001</v>
      </c>
      <c r="I94" s="11">
        <v>63.467049000000003</v>
      </c>
      <c r="J94" s="11">
        <v>73.628319000000005</v>
      </c>
      <c r="K94" s="11">
        <v>73.799126999999999</v>
      </c>
      <c r="L94" s="11">
        <v>73.209169000000003</v>
      </c>
      <c r="M94" s="11">
        <v>74.181818000000007</v>
      </c>
      <c r="N94" s="11">
        <v>71.536797000000007</v>
      </c>
      <c r="O94" s="11">
        <v>79.787233999999998</v>
      </c>
    </row>
    <row r="95" spans="1:15">
      <c r="A95" s="521"/>
      <c r="B95" s="216" t="s">
        <v>50</v>
      </c>
      <c r="C95" s="11">
        <v>57.113402000000001</v>
      </c>
      <c r="D95" s="11">
        <v>52.894736999999999</v>
      </c>
      <c r="E95" s="11">
        <v>46.568626999999999</v>
      </c>
      <c r="F95" s="11">
        <v>57.195571999999999</v>
      </c>
      <c r="G95" s="11">
        <v>57.987552000000001</v>
      </c>
      <c r="H95" s="11">
        <v>60.635964999999999</v>
      </c>
      <c r="I95" s="11">
        <v>64.695340999999999</v>
      </c>
      <c r="J95" s="11">
        <v>70.606060999999997</v>
      </c>
      <c r="K95" s="11">
        <v>69.365722000000005</v>
      </c>
      <c r="L95" s="11">
        <v>74.021351999999993</v>
      </c>
      <c r="M95" s="11">
        <v>73.188406000000001</v>
      </c>
      <c r="N95" s="11">
        <v>73.957015999999996</v>
      </c>
      <c r="O95" s="11">
        <v>80.692167999999995</v>
      </c>
    </row>
    <row r="96" spans="1:15">
      <c r="A96" s="521"/>
      <c r="B96" s="216" t="s">
        <v>51</v>
      </c>
      <c r="C96" s="11">
        <v>63.883090000000003</v>
      </c>
      <c r="D96" s="11">
        <v>59.885387000000001</v>
      </c>
      <c r="E96" s="11">
        <v>61.362366999999999</v>
      </c>
      <c r="F96" s="11">
        <v>60.422164000000002</v>
      </c>
      <c r="G96" s="11">
        <v>65.213314999999994</v>
      </c>
      <c r="H96" s="11">
        <v>65.421687000000006</v>
      </c>
      <c r="I96" s="11">
        <v>71.094763999999998</v>
      </c>
      <c r="J96" s="11">
        <v>73.199809000000002</v>
      </c>
      <c r="K96" s="11">
        <v>72.466125000000005</v>
      </c>
      <c r="L96" s="11">
        <v>75.107759000000001</v>
      </c>
      <c r="M96" s="11">
        <v>75.477706999999995</v>
      </c>
      <c r="N96" s="11">
        <v>74.163568999999995</v>
      </c>
      <c r="O96" s="11">
        <v>75.464320999999998</v>
      </c>
    </row>
    <row r="97" spans="1:15">
      <c r="A97" s="521"/>
      <c r="B97" s="216" t="s">
        <v>52</v>
      </c>
      <c r="C97" s="11">
        <v>59.568517999999997</v>
      </c>
      <c r="D97" s="11">
        <v>57.674944000000004</v>
      </c>
      <c r="E97" s="11">
        <v>58.791801999999997</v>
      </c>
      <c r="F97" s="11">
        <v>63.585951999999999</v>
      </c>
      <c r="G97" s="11">
        <v>61.585205000000002</v>
      </c>
      <c r="H97" s="11">
        <v>64.117822000000004</v>
      </c>
      <c r="I97" s="11">
        <v>69.007748000000007</v>
      </c>
      <c r="J97" s="11">
        <v>70.753574</v>
      </c>
      <c r="K97" s="11">
        <v>70.307873999999998</v>
      </c>
      <c r="L97" s="11">
        <v>73.594549000000001</v>
      </c>
      <c r="M97" s="11">
        <v>71.174863000000002</v>
      </c>
      <c r="N97" s="11">
        <v>72.554919999999996</v>
      </c>
      <c r="O97" s="11">
        <v>72.645740000000004</v>
      </c>
    </row>
    <row r="98" spans="1:15">
      <c r="A98" s="521"/>
      <c r="B98" s="216" t="s">
        <v>53</v>
      </c>
      <c r="C98" s="11">
        <v>52.680222000000001</v>
      </c>
      <c r="D98" s="11">
        <v>51.172708</v>
      </c>
      <c r="E98" s="11">
        <v>55.091383999999998</v>
      </c>
      <c r="F98" s="11">
        <v>55.977010999999997</v>
      </c>
      <c r="G98" s="11">
        <v>59.111111000000001</v>
      </c>
      <c r="H98" s="11">
        <v>63.076923000000001</v>
      </c>
      <c r="I98" s="11">
        <v>63.229927000000004</v>
      </c>
      <c r="J98" s="11">
        <v>69.022317000000001</v>
      </c>
      <c r="K98" s="11">
        <v>67.946257000000003</v>
      </c>
      <c r="L98" s="11">
        <v>72.749099999999999</v>
      </c>
      <c r="M98" s="11">
        <v>74.088291999999996</v>
      </c>
      <c r="N98" s="11">
        <v>72.431258999999997</v>
      </c>
      <c r="O98" s="11">
        <v>73.652694999999994</v>
      </c>
    </row>
    <row r="99" spans="1:15">
      <c r="A99" s="521"/>
      <c r="B99" s="216" t="s">
        <v>54</v>
      </c>
      <c r="C99" s="11">
        <v>50.701754000000001</v>
      </c>
      <c r="D99" s="11">
        <v>38.590603999999999</v>
      </c>
      <c r="E99" s="11">
        <v>41.255605000000003</v>
      </c>
      <c r="F99" s="11">
        <v>50.649351000000003</v>
      </c>
      <c r="G99" s="11">
        <v>58.052885000000003</v>
      </c>
      <c r="H99" s="11">
        <v>56.842672</v>
      </c>
      <c r="I99" s="11">
        <v>61.9</v>
      </c>
      <c r="J99" s="11">
        <v>69.757639999999995</v>
      </c>
      <c r="K99" s="11">
        <v>71.234648000000007</v>
      </c>
      <c r="L99" s="11">
        <v>68.733391999999995</v>
      </c>
      <c r="M99" s="11">
        <v>68.743168999999995</v>
      </c>
      <c r="N99" s="11">
        <v>73.025047999999998</v>
      </c>
      <c r="O99" s="11">
        <v>71.636364</v>
      </c>
    </row>
    <row r="100" spans="1:15">
      <c r="A100" s="521"/>
      <c r="B100" s="216" t="s">
        <v>82</v>
      </c>
      <c r="C100" s="238" t="s">
        <v>455</v>
      </c>
      <c r="D100" s="238" t="s">
        <v>455</v>
      </c>
      <c r="E100" s="238" t="s">
        <v>455</v>
      </c>
      <c r="F100" s="238" t="s">
        <v>455</v>
      </c>
      <c r="G100" s="238" t="s">
        <v>455</v>
      </c>
      <c r="H100" s="238" t="s">
        <v>455</v>
      </c>
      <c r="I100" s="238" t="s">
        <v>455</v>
      </c>
      <c r="J100" s="238" t="s">
        <v>455</v>
      </c>
      <c r="K100" s="238" t="s">
        <v>455</v>
      </c>
      <c r="L100" s="238" t="s">
        <v>455</v>
      </c>
      <c r="M100" s="238" t="s">
        <v>455</v>
      </c>
      <c r="N100" s="238" t="s">
        <v>455</v>
      </c>
      <c r="O100" s="11">
        <v>77.726218000000003</v>
      </c>
    </row>
    <row r="101" spans="1:15">
      <c r="A101" s="521"/>
      <c r="B101" s="216" t="s">
        <v>55</v>
      </c>
      <c r="C101" s="11">
        <v>55.203170999999998</v>
      </c>
      <c r="D101" s="11">
        <v>40.657803000000001</v>
      </c>
      <c r="E101" s="11">
        <v>45.936920000000001</v>
      </c>
      <c r="F101" s="11">
        <v>57.071429000000002</v>
      </c>
      <c r="G101" s="11">
        <v>58.721291000000001</v>
      </c>
      <c r="H101" s="11">
        <v>57.200577000000003</v>
      </c>
      <c r="I101" s="11">
        <v>65.764739000000006</v>
      </c>
      <c r="J101" s="11">
        <v>70.966802999999999</v>
      </c>
      <c r="K101" s="11">
        <v>70.705421000000001</v>
      </c>
      <c r="L101" s="11">
        <v>74.122136999999995</v>
      </c>
      <c r="M101" s="11">
        <v>74.156745999999998</v>
      </c>
      <c r="N101" s="11">
        <v>73.271462</v>
      </c>
      <c r="O101" s="11">
        <v>75.680581000000004</v>
      </c>
    </row>
    <row r="102" spans="1:15">
      <c r="A102" s="521"/>
      <c r="B102" s="216" t="s">
        <v>56</v>
      </c>
      <c r="C102" s="11">
        <v>44.404331999999997</v>
      </c>
      <c r="D102" s="11">
        <v>44.424779000000001</v>
      </c>
      <c r="E102" s="11">
        <v>45.933014</v>
      </c>
      <c r="F102" s="11">
        <v>48.241658999999999</v>
      </c>
      <c r="G102" s="11">
        <v>50.476948</v>
      </c>
      <c r="H102" s="11">
        <v>52.586640000000003</v>
      </c>
      <c r="I102" s="11">
        <v>60.719101000000002</v>
      </c>
      <c r="J102" s="11">
        <v>69.305555999999996</v>
      </c>
      <c r="K102" s="11">
        <v>68.349754000000004</v>
      </c>
      <c r="L102" s="11">
        <v>74.039460000000005</v>
      </c>
      <c r="M102" s="11">
        <v>74.083770000000001</v>
      </c>
      <c r="N102" s="11">
        <v>74.098123999999999</v>
      </c>
      <c r="O102" s="11">
        <v>76.361655999999996</v>
      </c>
    </row>
    <row r="103" spans="1:15">
      <c r="A103" s="521"/>
      <c r="B103" s="216" t="s">
        <v>57</v>
      </c>
      <c r="C103" s="238" t="s">
        <v>455</v>
      </c>
      <c r="D103" s="238" t="s">
        <v>455</v>
      </c>
      <c r="E103" s="238" t="s">
        <v>455</v>
      </c>
      <c r="F103" s="238" t="s">
        <v>455</v>
      </c>
      <c r="G103" s="238" t="s">
        <v>455</v>
      </c>
      <c r="H103" s="238" t="s">
        <v>455</v>
      </c>
      <c r="I103" s="238" t="s">
        <v>455</v>
      </c>
      <c r="J103" s="11">
        <v>66.089108999999993</v>
      </c>
      <c r="K103" s="11">
        <v>68.597560999999999</v>
      </c>
      <c r="L103" s="11">
        <v>72.577093000000005</v>
      </c>
      <c r="M103" s="11">
        <v>75.842697000000001</v>
      </c>
      <c r="N103" s="11">
        <v>74.890511000000004</v>
      </c>
      <c r="O103" s="11">
        <v>77.816901000000001</v>
      </c>
    </row>
    <row r="104" spans="1:15">
      <c r="A104" s="521"/>
      <c r="B104" s="216" t="s">
        <v>58</v>
      </c>
      <c r="C104" s="11">
        <v>47.222222000000002</v>
      </c>
      <c r="D104" s="11">
        <v>45.967742000000001</v>
      </c>
      <c r="E104" s="11">
        <v>46.035241999999997</v>
      </c>
      <c r="F104" s="11">
        <v>54.014598999999997</v>
      </c>
      <c r="G104" s="11">
        <v>53.696497999999998</v>
      </c>
      <c r="H104" s="11">
        <v>53.299810999999998</v>
      </c>
      <c r="I104" s="11">
        <v>58.382643000000002</v>
      </c>
      <c r="J104" s="11">
        <v>66.413994000000002</v>
      </c>
      <c r="K104" s="11">
        <v>66.085694000000004</v>
      </c>
      <c r="L104" s="11">
        <v>71.195097000000004</v>
      </c>
      <c r="M104" s="11">
        <v>68.616422999999998</v>
      </c>
      <c r="N104" s="11">
        <v>70.641446999999999</v>
      </c>
      <c r="O104" s="11">
        <v>74.753173000000004</v>
      </c>
    </row>
    <row r="105" spans="1:15">
      <c r="A105" s="521"/>
      <c r="B105" s="216" t="s">
        <v>59</v>
      </c>
      <c r="C105" s="11">
        <v>54.040404000000002</v>
      </c>
      <c r="D105" s="11">
        <v>50</v>
      </c>
      <c r="E105" s="11">
        <v>55.924171000000001</v>
      </c>
      <c r="F105" s="11">
        <v>47.136564</v>
      </c>
      <c r="G105" s="11">
        <v>54.424779000000001</v>
      </c>
      <c r="H105" s="11">
        <v>60.669455999999997</v>
      </c>
      <c r="I105" s="11">
        <v>49.116607999999999</v>
      </c>
      <c r="J105" s="11">
        <v>68.387096999999997</v>
      </c>
      <c r="K105" s="11">
        <v>66.25</v>
      </c>
      <c r="L105" s="11">
        <v>67.107438000000002</v>
      </c>
      <c r="M105" s="11">
        <v>70.879120999999998</v>
      </c>
      <c r="N105" s="11">
        <v>71.830985999999996</v>
      </c>
      <c r="O105" s="11">
        <v>72.363636</v>
      </c>
    </row>
    <row r="106" spans="1:15">
      <c r="A106" s="521"/>
      <c r="B106" s="216" t="s">
        <v>60</v>
      </c>
      <c r="C106" s="11">
        <v>57.923496999999998</v>
      </c>
      <c r="D106" s="11">
        <v>64.761904999999999</v>
      </c>
      <c r="E106" s="11">
        <v>64.539006999999998</v>
      </c>
      <c r="F106" s="11">
        <v>56.969696999999996</v>
      </c>
      <c r="G106" s="11">
        <v>64.571428999999995</v>
      </c>
      <c r="H106" s="11">
        <v>71.270718000000002</v>
      </c>
      <c r="I106" s="11">
        <v>70.982142999999994</v>
      </c>
      <c r="J106" s="11">
        <v>76.681613999999996</v>
      </c>
      <c r="K106" s="11">
        <v>74.789916000000005</v>
      </c>
      <c r="L106" s="11">
        <v>74.671053000000001</v>
      </c>
      <c r="M106" s="11">
        <v>77.871148000000005</v>
      </c>
      <c r="N106" s="11">
        <v>78.877887999999999</v>
      </c>
      <c r="O106" s="11">
        <v>78.729281999999998</v>
      </c>
    </row>
    <row r="107" spans="1:15" s="388" customFormat="1">
      <c r="A107" s="434" t="s">
        <v>610</v>
      </c>
      <c r="B107" s="434"/>
      <c r="C107" s="434"/>
      <c r="D107" s="434"/>
      <c r="E107" s="434"/>
      <c r="F107" s="434"/>
      <c r="G107" s="434"/>
      <c r="H107" s="434"/>
      <c r="I107" s="434"/>
      <c r="J107" s="434"/>
      <c r="K107" s="434"/>
      <c r="L107" s="434"/>
      <c r="M107" s="434"/>
      <c r="N107" s="434"/>
      <c r="O107" s="434"/>
    </row>
    <row r="109" spans="1:15">
      <c r="A109" s="437" t="s">
        <v>532</v>
      </c>
      <c r="B109" s="437"/>
      <c r="C109" s="437"/>
      <c r="D109" s="437"/>
      <c r="E109" s="437"/>
      <c r="F109" s="437"/>
      <c r="G109" s="437"/>
      <c r="H109" s="437"/>
      <c r="I109" s="437"/>
      <c r="J109" s="437"/>
      <c r="K109" s="437"/>
      <c r="L109" s="437"/>
      <c r="M109" s="437"/>
    </row>
    <row r="110" spans="1:15" s="388" customFormat="1">
      <c r="A110" s="431" t="s">
        <v>828</v>
      </c>
      <c r="B110" s="431"/>
      <c r="C110" s="431"/>
      <c r="D110" s="431"/>
      <c r="E110" s="431"/>
      <c r="F110" s="431"/>
      <c r="G110" s="431"/>
      <c r="H110" s="431"/>
      <c r="I110" s="431"/>
      <c r="J110" s="431"/>
      <c r="K110" s="431"/>
      <c r="L110" s="431"/>
      <c r="M110" s="431"/>
      <c r="N110" s="431"/>
      <c r="O110" s="431"/>
    </row>
    <row r="111" spans="1:15" s="240" customForma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</row>
    <row r="112" spans="1:15">
      <c r="A112" s="494" t="s">
        <v>80</v>
      </c>
      <c r="B112" s="520">
        <v>2015</v>
      </c>
      <c r="C112" s="513"/>
      <c r="D112" s="489">
        <v>2017</v>
      </c>
      <c r="E112" s="489"/>
      <c r="I112" s="326"/>
      <c r="J112" s="326"/>
      <c r="K112" s="326"/>
      <c r="L112" s="326"/>
      <c r="M112" s="326"/>
    </row>
    <row r="113" spans="1:13" ht="30">
      <c r="A113" s="494"/>
      <c r="B113" s="237" t="s">
        <v>44</v>
      </c>
      <c r="C113" s="219" t="s">
        <v>45</v>
      </c>
      <c r="D113" s="219" t="s">
        <v>44</v>
      </c>
      <c r="E113" s="219" t="s">
        <v>45</v>
      </c>
      <c r="I113" s="326"/>
      <c r="J113" s="326"/>
      <c r="K113" s="326"/>
      <c r="L113" s="326"/>
      <c r="M113" s="326"/>
    </row>
    <row r="114" spans="1:13">
      <c r="A114" s="277" t="s">
        <v>46</v>
      </c>
      <c r="B114" s="346">
        <v>0.74324610000000002</v>
      </c>
      <c r="C114" s="346">
        <v>4.44313E-2</v>
      </c>
      <c r="D114" s="346">
        <v>0.80608199999999997</v>
      </c>
      <c r="E114" s="346">
        <v>1.82937E-2</v>
      </c>
      <c r="I114" s="326"/>
      <c r="J114" s="326"/>
      <c r="K114" s="326"/>
      <c r="L114" s="326"/>
      <c r="M114" s="326"/>
    </row>
    <row r="115" spans="1:13">
      <c r="A115" s="277" t="s">
        <v>47</v>
      </c>
      <c r="B115" s="346">
        <v>0.71169939999999998</v>
      </c>
      <c r="C115" s="346">
        <v>3.57122E-2</v>
      </c>
      <c r="D115" s="346">
        <v>0.72213050000000001</v>
      </c>
      <c r="E115" s="346">
        <v>2.28317E-2</v>
      </c>
      <c r="I115" s="326"/>
      <c r="J115" s="326"/>
      <c r="K115" s="326"/>
      <c r="L115" s="326"/>
      <c r="M115" s="326"/>
    </row>
    <row r="116" spans="1:13">
      <c r="A116" s="277" t="s">
        <v>48</v>
      </c>
      <c r="B116" s="346">
        <v>0.79339970000000004</v>
      </c>
      <c r="C116" s="346">
        <v>3.7225000000000001E-2</v>
      </c>
      <c r="D116" s="346">
        <v>0.75018130000000005</v>
      </c>
      <c r="E116" s="346">
        <v>1.9037800000000001E-2</v>
      </c>
      <c r="I116" s="326"/>
      <c r="J116" s="326"/>
      <c r="K116" s="326"/>
      <c r="L116" s="326"/>
      <c r="M116" s="326"/>
    </row>
    <row r="117" spans="1:13">
      <c r="A117" s="277" t="s">
        <v>49</v>
      </c>
      <c r="B117" s="346">
        <v>0.70423809999999998</v>
      </c>
      <c r="C117" s="346">
        <v>2.61306E-2</v>
      </c>
      <c r="D117" s="346">
        <v>0.79249789999999998</v>
      </c>
      <c r="E117" s="346">
        <v>2.21973E-2</v>
      </c>
      <c r="I117" s="326"/>
      <c r="J117" s="326"/>
      <c r="K117" s="326"/>
      <c r="L117" s="326"/>
      <c r="M117" s="326"/>
    </row>
    <row r="118" spans="1:13">
      <c r="A118" s="277" t="s">
        <v>50</v>
      </c>
      <c r="B118" s="346">
        <v>0.74256699999999998</v>
      </c>
      <c r="C118" s="346">
        <v>1.6806000000000001E-2</v>
      </c>
      <c r="D118" s="346">
        <v>0.80599209999999999</v>
      </c>
      <c r="E118" s="346">
        <v>1.6401900000000001E-2</v>
      </c>
      <c r="I118" s="326"/>
      <c r="J118" s="326"/>
      <c r="K118" s="326"/>
      <c r="L118" s="326"/>
      <c r="M118" s="326"/>
    </row>
    <row r="119" spans="1:13">
      <c r="A119" s="277" t="s">
        <v>51</v>
      </c>
      <c r="B119" s="346">
        <v>0.75027010000000005</v>
      </c>
      <c r="C119" s="346">
        <v>1.53455E-2</v>
      </c>
      <c r="D119" s="346">
        <v>0.73524959999999995</v>
      </c>
      <c r="E119" s="346">
        <v>1.82177E-2</v>
      </c>
      <c r="I119" s="326"/>
      <c r="J119" s="326"/>
      <c r="K119" s="326"/>
      <c r="L119" s="326"/>
      <c r="M119" s="326"/>
    </row>
    <row r="120" spans="1:13">
      <c r="A120" s="277" t="s">
        <v>52</v>
      </c>
      <c r="B120" s="346">
        <v>0.72923360000000004</v>
      </c>
      <c r="C120" s="346">
        <v>1.1069000000000001E-2</v>
      </c>
      <c r="D120" s="346">
        <v>0.7096865</v>
      </c>
      <c r="E120" s="346">
        <v>1.5192600000000001E-2</v>
      </c>
      <c r="I120" s="326"/>
      <c r="J120" s="326"/>
      <c r="K120" s="326"/>
      <c r="L120" s="326"/>
      <c r="M120" s="326"/>
    </row>
    <row r="121" spans="1:13" s="85" customFormat="1">
      <c r="A121" s="277" t="s">
        <v>53</v>
      </c>
      <c r="B121" s="346">
        <v>0.72419080000000002</v>
      </c>
      <c r="C121" s="346">
        <v>1.4974700000000001E-2</v>
      </c>
      <c r="D121" s="346">
        <v>0.72606389999999998</v>
      </c>
      <c r="E121" s="346">
        <v>1.8746499999999999E-2</v>
      </c>
      <c r="I121" s="326"/>
      <c r="J121" s="326"/>
      <c r="K121" s="326"/>
      <c r="L121" s="326"/>
      <c r="M121" s="326"/>
    </row>
    <row r="122" spans="1:13" s="85" customFormat="1">
      <c r="A122" s="277" t="s">
        <v>54</v>
      </c>
      <c r="B122" s="346">
        <v>0.72571390000000002</v>
      </c>
      <c r="C122" s="346">
        <v>1.8180499999999999E-2</v>
      </c>
      <c r="D122" s="346">
        <v>0.71444850000000004</v>
      </c>
      <c r="E122" s="346">
        <v>1.9431899999999998E-2</v>
      </c>
      <c r="I122" s="326"/>
      <c r="J122" s="326"/>
      <c r="K122" s="326"/>
      <c r="L122" s="326"/>
      <c r="M122" s="326"/>
    </row>
    <row r="123" spans="1:13" s="85" customFormat="1">
      <c r="A123" s="277" t="s">
        <v>82</v>
      </c>
      <c r="B123" s="349" t="s">
        <v>455</v>
      </c>
      <c r="C123" s="349" t="s">
        <v>455</v>
      </c>
      <c r="D123" s="346">
        <v>0.78784969999999999</v>
      </c>
      <c r="E123" s="346">
        <v>2.1208500000000002E-2</v>
      </c>
      <c r="I123" s="326"/>
      <c r="J123" s="326"/>
      <c r="K123" s="326"/>
      <c r="L123" s="326"/>
      <c r="M123" s="326"/>
    </row>
    <row r="124" spans="1:13" s="85" customFormat="1">
      <c r="A124" s="277" t="s">
        <v>55</v>
      </c>
      <c r="B124" s="346">
        <v>0.73840790000000001</v>
      </c>
      <c r="C124" s="346">
        <v>1.1419500000000001E-2</v>
      </c>
      <c r="D124" s="346">
        <v>0.75201739999999995</v>
      </c>
      <c r="E124" s="346">
        <v>1.66222E-2</v>
      </c>
      <c r="I124" s="326"/>
    </row>
    <row r="125" spans="1:13" s="85" customFormat="1">
      <c r="A125" s="277" t="s">
        <v>56</v>
      </c>
      <c r="B125" s="346">
        <v>0.73838389999999998</v>
      </c>
      <c r="C125" s="346">
        <v>1.6025299999999999E-2</v>
      </c>
      <c r="D125" s="346">
        <v>0.76153340000000003</v>
      </c>
      <c r="E125" s="346">
        <v>1.65779E-2</v>
      </c>
      <c r="I125" s="326"/>
      <c r="J125" s="326"/>
      <c r="K125" s="326"/>
      <c r="L125" s="326"/>
      <c r="M125" s="326"/>
    </row>
    <row r="126" spans="1:13" s="85" customFormat="1">
      <c r="A126" s="277" t="s">
        <v>57</v>
      </c>
      <c r="B126" s="346">
        <v>0.77197159999999998</v>
      </c>
      <c r="C126" s="346">
        <v>2.10569E-2</v>
      </c>
      <c r="D126" s="346">
        <v>0.76712460000000005</v>
      </c>
      <c r="E126" s="346">
        <v>2.7459799999999999E-2</v>
      </c>
      <c r="I126" s="326"/>
      <c r="J126" s="326"/>
      <c r="K126" s="326"/>
      <c r="L126" s="326"/>
      <c r="M126" s="326"/>
    </row>
    <row r="127" spans="1:13" s="85" customFormat="1">
      <c r="A127" s="277" t="s">
        <v>58</v>
      </c>
      <c r="B127" s="346">
        <v>0.72947010000000001</v>
      </c>
      <c r="C127" s="346">
        <v>1.2978999999999999E-2</v>
      </c>
      <c r="D127" s="346">
        <v>0.74384969999999995</v>
      </c>
      <c r="E127" s="346">
        <v>2.0168800000000001E-2</v>
      </c>
      <c r="I127" s="326"/>
      <c r="J127" s="326"/>
      <c r="K127" s="326"/>
      <c r="L127" s="326"/>
      <c r="M127" s="326"/>
    </row>
    <row r="128" spans="1:13" s="85" customFormat="1">
      <c r="A128" s="277" t="s">
        <v>59</v>
      </c>
      <c r="B128" s="346">
        <v>0.7100592</v>
      </c>
      <c r="C128" s="346">
        <v>3.1745200000000001E-2</v>
      </c>
      <c r="D128" s="346">
        <v>0.71467480000000005</v>
      </c>
      <c r="E128" s="346">
        <v>2.53268E-2</v>
      </c>
      <c r="I128" s="326"/>
      <c r="J128" s="326"/>
      <c r="K128" s="326"/>
      <c r="L128" s="326"/>
      <c r="M128" s="326"/>
    </row>
    <row r="129" spans="1:14">
      <c r="A129" s="277" t="s">
        <v>60</v>
      </c>
      <c r="B129" s="346">
        <v>0.83767349999999996</v>
      </c>
      <c r="C129" s="346">
        <v>2.05007E-2</v>
      </c>
      <c r="D129" s="346">
        <v>0.7793004</v>
      </c>
      <c r="E129" s="346">
        <v>2.1581199999999998E-2</v>
      </c>
      <c r="F129" s="96"/>
      <c r="G129" s="96"/>
      <c r="H129" s="96"/>
      <c r="I129" s="96"/>
      <c r="J129" s="326"/>
      <c r="K129" s="326"/>
      <c r="L129" s="326"/>
      <c r="M129" s="326"/>
      <c r="N129" s="96"/>
    </row>
    <row r="130" spans="1:14">
      <c r="A130" s="278" t="s">
        <v>189</v>
      </c>
      <c r="B130" s="346">
        <v>0.73638570000000003</v>
      </c>
      <c r="C130" s="346">
        <v>5.4850999999999997E-3</v>
      </c>
      <c r="D130" s="346">
        <f>'88'!D24</f>
        <v>0.7340757</v>
      </c>
      <c r="E130" s="346">
        <f>'88'!E24</f>
        <v>7.0470000000000003E-3</v>
      </c>
      <c r="F130" s="14"/>
      <c r="G130" s="85"/>
      <c r="H130" s="85"/>
      <c r="I130" s="96"/>
      <c r="J130" s="96"/>
      <c r="K130" s="96"/>
      <c r="L130" s="96"/>
      <c r="M130" s="96"/>
      <c r="N130" s="96"/>
    </row>
    <row r="131" spans="1:14">
      <c r="A131" s="434" t="s">
        <v>610</v>
      </c>
      <c r="B131" s="434"/>
      <c r="C131" s="434"/>
      <c r="D131" s="434"/>
      <c r="E131" s="434"/>
      <c r="F131" s="171"/>
      <c r="H131" s="99"/>
      <c r="I131" s="98"/>
      <c r="J131" s="96"/>
      <c r="K131" s="10"/>
      <c r="L131" s="12"/>
      <c r="M131" s="10"/>
      <c r="N131" s="12"/>
    </row>
    <row r="132" spans="1:14">
      <c r="A132" s="388"/>
      <c r="B132" s="388"/>
      <c r="C132" s="388"/>
      <c r="D132" s="388"/>
      <c r="E132" s="388"/>
      <c r="F132" s="388"/>
      <c r="H132" s="99"/>
      <c r="I132" s="98"/>
      <c r="J132" s="96"/>
      <c r="K132" s="10"/>
      <c r="L132" s="12"/>
      <c r="M132" s="10"/>
      <c r="N132" s="12"/>
    </row>
    <row r="133" spans="1:14">
      <c r="A133" s="377" t="s">
        <v>612</v>
      </c>
      <c r="B133" s="388"/>
      <c r="C133" s="388"/>
      <c r="D133" s="388"/>
      <c r="E133" s="388"/>
      <c r="F133" s="388"/>
      <c r="H133" s="99"/>
      <c r="I133" s="98"/>
      <c r="J133" s="96"/>
      <c r="K133" s="10"/>
      <c r="L133" s="12"/>
      <c r="M133" s="10"/>
      <c r="N133" s="12"/>
    </row>
    <row r="134" spans="1:14" ht="44.25" customHeight="1">
      <c r="A134" s="442" t="s">
        <v>618</v>
      </c>
      <c r="B134" s="442"/>
      <c r="C134" s="442"/>
      <c r="D134" s="442"/>
      <c r="E134" s="442"/>
      <c r="F134" s="442"/>
      <c r="H134" s="100"/>
      <c r="I134" s="98"/>
      <c r="J134" s="97"/>
      <c r="K134" s="10"/>
      <c r="L134" s="12"/>
      <c r="M134" s="10"/>
      <c r="N134" s="12"/>
    </row>
    <row r="135" spans="1:14" ht="46.5" customHeight="1">
      <c r="A135" s="442" t="s">
        <v>619</v>
      </c>
      <c r="B135" s="442"/>
      <c r="C135" s="442"/>
      <c r="D135" s="442"/>
      <c r="E135" s="442"/>
      <c r="F135" s="442"/>
      <c r="H135" s="98"/>
      <c r="I135" s="98"/>
      <c r="K135" s="10"/>
      <c r="L135" s="12"/>
      <c r="M135" s="10"/>
      <c r="N135" s="12"/>
    </row>
    <row r="136" spans="1:14">
      <c r="B136" s="98"/>
      <c r="C136" s="98"/>
      <c r="D136" s="98"/>
      <c r="E136" s="98"/>
      <c r="H136" s="98"/>
      <c r="I136" s="98"/>
      <c r="K136" s="10"/>
      <c r="L136" s="12"/>
      <c r="M136" s="10"/>
      <c r="N136" s="12"/>
    </row>
    <row r="137" spans="1:14">
      <c r="B137" s="98"/>
      <c r="C137" s="98"/>
      <c r="D137" s="98"/>
      <c r="E137" s="98"/>
      <c r="H137" s="98"/>
      <c r="I137" s="98"/>
      <c r="K137" s="10"/>
      <c r="L137" s="12"/>
      <c r="M137" s="10"/>
      <c r="N137" s="12"/>
    </row>
    <row r="138" spans="1:14">
      <c r="B138" s="98"/>
      <c r="C138" s="98"/>
      <c r="D138" s="98"/>
      <c r="E138" s="98"/>
      <c r="H138" s="98"/>
      <c r="I138" s="98"/>
      <c r="K138" s="10"/>
      <c r="L138" s="12"/>
      <c r="M138" s="10"/>
      <c r="N138" s="12"/>
    </row>
    <row r="139" spans="1:14">
      <c r="B139" s="98"/>
      <c r="C139" s="98"/>
      <c r="D139" s="98"/>
      <c r="E139" s="98"/>
      <c r="H139" s="98"/>
      <c r="I139" s="98"/>
      <c r="K139" s="10"/>
      <c r="L139" s="12"/>
      <c r="M139" s="10"/>
      <c r="N139" s="12"/>
    </row>
    <row r="140" spans="1:14">
      <c r="B140" s="98"/>
      <c r="C140" s="98"/>
      <c r="D140" s="98"/>
      <c r="E140" s="98"/>
      <c r="H140" s="98"/>
      <c r="I140" s="98"/>
      <c r="K140" s="10"/>
      <c r="L140" s="12"/>
      <c r="M140" s="10"/>
      <c r="N140" s="12"/>
    </row>
    <row r="141" spans="1:14">
      <c r="B141" s="98"/>
      <c r="C141" s="98"/>
      <c r="D141" s="98"/>
      <c r="E141" s="98"/>
      <c r="H141" s="98"/>
      <c r="I141" s="98"/>
      <c r="K141" s="10"/>
      <c r="L141" s="12"/>
      <c r="M141" s="10"/>
      <c r="N141" s="12"/>
    </row>
    <row r="142" spans="1:14">
      <c r="B142" s="98"/>
      <c r="C142" s="98"/>
      <c r="D142" s="98"/>
      <c r="E142" s="98"/>
      <c r="H142" s="98"/>
      <c r="I142" s="98"/>
      <c r="K142" s="10"/>
      <c r="L142" s="12"/>
      <c r="M142" s="10"/>
      <c r="N142" s="12"/>
    </row>
    <row r="143" spans="1:14">
      <c r="B143" s="98"/>
      <c r="C143" s="98"/>
      <c r="D143" s="98"/>
      <c r="E143" s="98"/>
      <c r="H143" s="98"/>
      <c r="I143" s="98"/>
      <c r="K143" s="10"/>
      <c r="L143" s="12"/>
      <c r="M143" s="10"/>
      <c r="N143" s="12"/>
    </row>
    <row r="144" spans="1:14">
      <c r="B144" s="98"/>
      <c r="C144" s="98"/>
      <c r="D144" s="98"/>
      <c r="E144" s="98"/>
      <c r="H144" s="98"/>
      <c r="I144" s="98"/>
      <c r="K144" s="10"/>
      <c r="L144" s="12"/>
      <c r="M144" s="10"/>
      <c r="N144" s="12"/>
    </row>
    <row r="145" spans="1:14">
      <c r="B145" s="98"/>
      <c r="C145" s="98"/>
      <c r="D145" s="98"/>
      <c r="E145" s="98"/>
      <c r="H145" s="98"/>
      <c r="I145" s="98"/>
      <c r="K145" s="10"/>
      <c r="L145" s="12"/>
      <c r="M145" s="10"/>
      <c r="N145" s="12"/>
    </row>
    <row r="146" spans="1:14">
      <c r="B146" s="98"/>
      <c r="C146" s="98"/>
      <c r="D146" s="98"/>
      <c r="E146" s="98"/>
      <c r="H146" s="98"/>
      <c r="I146" s="98"/>
      <c r="K146" s="10"/>
      <c r="L146" s="12"/>
      <c r="M146" s="10"/>
      <c r="N146" s="12"/>
    </row>
    <row r="147" spans="1:14">
      <c r="A147" s="14"/>
      <c r="B147" s="101"/>
      <c r="C147" s="101"/>
      <c r="D147" s="101"/>
      <c r="E147" s="101"/>
      <c r="H147" s="101"/>
      <c r="I147" s="101"/>
      <c r="K147" s="10"/>
      <c r="L147" s="12"/>
      <c r="M147" s="10"/>
      <c r="N147" s="12"/>
    </row>
  </sheetData>
  <mergeCells count="20">
    <mergeCell ref="A55:M55"/>
    <mergeCell ref="A1:M1"/>
    <mergeCell ref="A5:A20"/>
    <mergeCell ref="A21:A36"/>
    <mergeCell ref="A37:A52"/>
    <mergeCell ref="A2:O2"/>
    <mergeCell ref="A53:O53"/>
    <mergeCell ref="A131:E131"/>
    <mergeCell ref="A134:F134"/>
    <mergeCell ref="A135:F135"/>
    <mergeCell ref="A110:O110"/>
    <mergeCell ref="A56:O56"/>
    <mergeCell ref="A107:O107"/>
    <mergeCell ref="A109:M109"/>
    <mergeCell ref="B112:C112"/>
    <mergeCell ref="D112:E112"/>
    <mergeCell ref="A112:A113"/>
    <mergeCell ref="A91:A106"/>
    <mergeCell ref="A75:A90"/>
    <mergeCell ref="A59:A7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4E166-202F-4B5C-9D01-8C1BF510131E}">
  <dimension ref="A1:S61"/>
  <sheetViews>
    <sheetView topLeftCell="A13" workbookViewId="0">
      <selection activeCell="A28" sqref="A28:O28"/>
    </sheetView>
  </sheetViews>
  <sheetFormatPr baseColWidth="10" defaultRowHeight="15"/>
  <sheetData>
    <row r="1" spans="1:19">
      <c r="A1" s="437" t="s">
        <v>371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88" customFormat="1">
      <c r="A2" s="431" t="s">
        <v>828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9">
      <c r="A4" s="507" t="s">
        <v>83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30">
      <c r="A5" s="507"/>
      <c r="B5" s="236" t="s">
        <v>163</v>
      </c>
      <c r="C5" s="236" t="s">
        <v>164</v>
      </c>
      <c r="D5" s="222" t="s">
        <v>160</v>
      </c>
      <c r="E5" s="236" t="s">
        <v>163</v>
      </c>
      <c r="F5" s="236" t="s">
        <v>164</v>
      </c>
      <c r="G5" s="222" t="s">
        <v>160</v>
      </c>
      <c r="H5" s="236" t="s">
        <v>163</v>
      </c>
      <c r="I5" s="236" t="s">
        <v>164</v>
      </c>
      <c r="J5" s="222" t="s">
        <v>160</v>
      </c>
      <c r="K5" s="236" t="s">
        <v>163</v>
      </c>
      <c r="L5" s="236" t="s">
        <v>164</v>
      </c>
      <c r="M5" s="222" t="s">
        <v>160</v>
      </c>
      <c r="N5" s="236" t="s">
        <v>163</v>
      </c>
      <c r="O5" s="236" t="s">
        <v>164</v>
      </c>
      <c r="P5" s="222" t="s">
        <v>160</v>
      </c>
      <c r="Q5" s="236" t="s">
        <v>163</v>
      </c>
      <c r="R5" s="236" t="s">
        <v>164</v>
      </c>
      <c r="S5" s="222" t="s">
        <v>160</v>
      </c>
    </row>
    <row r="6" spans="1:19">
      <c r="A6" s="220" t="s">
        <v>29</v>
      </c>
      <c r="B6" s="169">
        <v>230468</v>
      </c>
      <c r="C6" s="169">
        <v>366323</v>
      </c>
      <c r="D6" s="11">
        <v>62.913876999999999</v>
      </c>
      <c r="E6" s="169">
        <v>223235</v>
      </c>
      <c r="F6" s="169">
        <v>339058</v>
      </c>
      <c r="G6" s="11">
        <v>65.839768000000007</v>
      </c>
      <c r="H6" s="169">
        <v>221622</v>
      </c>
      <c r="I6" s="169">
        <v>325180</v>
      </c>
      <c r="J6" s="11">
        <v>68.153638000000001</v>
      </c>
      <c r="K6" s="169">
        <v>213823</v>
      </c>
      <c r="L6" s="169">
        <v>310336</v>
      </c>
      <c r="M6" s="11">
        <v>68.900481999999997</v>
      </c>
      <c r="N6" s="169">
        <v>210148</v>
      </c>
      <c r="O6" s="169">
        <v>306952</v>
      </c>
      <c r="P6" s="11">
        <v>68.462822000000003</v>
      </c>
      <c r="Q6" s="169">
        <v>198618</v>
      </c>
      <c r="R6" s="169">
        <v>284572</v>
      </c>
      <c r="S6" s="11">
        <v>69.795342000000005</v>
      </c>
    </row>
    <row r="7" spans="1:19">
      <c r="A7" s="220" t="s">
        <v>30</v>
      </c>
      <c r="B7" s="45">
        <v>237997</v>
      </c>
      <c r="C7" s="45">
        <v>336635</v>
      </c>
      <c r="D7" s="11">
        <v>70.698828000000006</v>
      </c>
      <c r="E7" s="45">
        <v>205936</v>
      </c>
      <c r="F7" s="45">
        <v>291732</v>
      </c>
      <c r="G7" s="11">
        <v>70.590816000000004</v>
      </c>
      <c r="H7" s="45">
        <v>211734</v>
      </c>
      <c r="I7" s="45">
        <v>294477</v>
      </c>
      <c r="J7" s="11">
        <v>71.901709999999994</v>
      </c>
      <c r="K7" s="45">
        <v>211375</v>
      </c>
      <c r="L7" s="45">
        <v>288137</v>
      </c>
      <c r="M7" s="11">
        <v>73.359200999999999</v>
      </c>
      <c r="N7" s="45">
        <v>206517</v>
      </c>
      <c r="O7" s="45">
        <v>282950</v>
      </c>
      <c r="P7" s="11">
        <v>72.987099999999998</v>
      </c>
      <c r="Q7" s="45">
        <v>196031</v>
      </c>
      <c r="R7" s="45">
        <v>268988</v>
      </c>
      <c r="S7" s="11">
        <v>72.877229</v>
      </c>
    </row>
    <row r="8" spans="1:19">
      <c r="A8" s="220" t="s">
        <v>31</v>
      </c>
      <c r="B8" s="45">
        <v>172464</v>
      </c>
      <c r="C8" s="45">
        <v>230420</v>
      </c>
      <c r="D8" s="11">
        <v>74.847668999999996</v>
      </c>
      <c r="E8" s="45">
        <v>169831</v>
      </c>
      <c r="F8" s="45">
        <v>228462</v>
      </c>
      <c r="G8" s="11">
        <v>74.336651000000003</v>
      </c>
      <c r="H8" s="45">
        <v>155603</v>
      </c>
      <c r="I8" s="45">
        <v>223462</v>
      </c>
      <c r="J8" s="11">
        <v>69.632868000000002</v>
      </c>
      <c r="K8" s="45">
        <v>152989</v>
      </c>
      <c r="L8" s="45">
        <v>210643</v>
      </c>
      <c r="M8" s="11">
        <v>72.629519999999999</v>
      </c>
      <c r="N8" s="45">
        <v>155076</v>
      </c>
      <c r="O8" s="45">
        <v>206589</v>
      </c>
      <c r="P8" s="11">
        <v>75.064983999999995</v>
      </c>
      <c r="Q8" s="45">
        <v>135578</v>
      </c>
      <c r="R8" s="45">
        <v>186433</v>
      </c>
      <c r="S8" s="11">
        <v>72.722104000000002</v>
      </c>
    </row>
    <row r="9" spans="1:19">
      <c r="A9" s="220" t="s">
        <v>32</v>
      </c>
      <c r="B9" s="169">
        <v>147140</v>
      </c>
      <c r="C9" s="169">
        <v>189354</v>
      </c>
      <c r="D9" s="11">
        <v>77.706306999999995</v>
      </c>
      <c r="E9" s="169">
        <v>127781</v>
      </c>
      <c r="F9" s="169">
        <v>178787</v>
      </c>
      <c r="G9" s="11">
        <v>71.471080000000001</v>
      </c>
      <c r="H9" s="169">
        <v>112428</v>
      </c>
      <c r="I9" s="169">
        <v>146588</v>
      </c>
      <c r="J9" s="11">
        <v>76.696591999999995</v>
      </c>
      <c r="K9" s="169">
        <v>119815</v>
      </c>
      <c r="L9" s="169">
        <v>154099</v>
      </c>
      <c r="M9" s="11">
        <v>77.751964999999998</v>
      </c>
      <c r="N9" s="169">
        <v>114850</v>
      </c>
      <c r="O9" s="169">
        <v>145502</v>
      </c>
      <c r="P9" s="11">
        <v>78.933622999999997</v>
      </c>
      <c r="Q9" s="169">
        <v>100945</v>
      </c>
      <c r="R9" s="169">
        <v>127375</v>
      </c>
      <c r="S9" s="11">
        <v>79.250245000000007</v>
      </c>
    </row>
    <row r="10" spans="1:19">
      <c r="A10" s="220" t="s">
        <v>33</v>
      </c>
      <c r="B10" s="45">
        <v>113638</v>
      </c>
      <c r="C10" s="45">
        <v>136652</v>
      </c>
      <c r="D10" s="11">
        <v>83.158680000000004</v>
      </c>
      <c r="E10" s="45">
        <v>84736</v>
      </c>
      <c r="F10" s="45">
        <v>109864</v>
      </c>
      <c r="G10" s="11">
        <v>77.128085999999996</v>
      </c>
      <c r="H10" s="45">
        <v>106018</v>
      </c>
      <c r="I10" s="45">
        <v>128879</v>
      </c>
      <c r="J10" s="11">
        <v>82.261656000000002</v>
      </c>
      <c r="K10" s="45">
        <v>85270</v>
      </c>
      <c r="L10" s="45">
        <v>105596</v>
      </c>
      <c r="M10" s="11">
        <v>80.751165</v>
      </c>
      <c r="N10" s="45">
        <v>82140</v>
      </c>
      <c r="O10" s="45">
        <v>101960</v>
      </c>
      <c r="P10" s="11">
        <v>80.561003999999997</v>
      </c>
      <c r="Q10" s="45">
        <v>67730</v>
      </c>
      <c r="R10" s="45">
        <v>84753</v>
      </c>
      <c r="S10" s="11">
        <v>79.914574999999999</v>
      </c>
    </row>
    <row r="11" spans="1:19">
      <c r="A11" s="220" t="s">
        <v>17</v>
      </c>
      <c r="B11" s="45">
        <v>901707</v>
      </c>
      <c r="C11" s="45">
        <v>1259384</v>
      </c>
      <c r="D11" s="11">
        <v>71.599052</v>
      </c>
      <c r="E11" s="45">
        <v>811519</v>
      </c>
      <c r="F11" s="45">
        <v>1147903</v>
      </c>
      <c r="G11" s="11">
        <v>70.695781999999994</v>
      </c>
      <c r="H11" s="45">
        <v>807405</v>
      </c>
      <c r="I11" s="45">
        <v>1118586</v>
      </c>
      <c r="J11" s="11">
        <v>72.180859999999996</v>
      </c>
      <c r="K11" s="45">
        <v>783272</v>
      </c>
      <c r="L11" s="45">
        <v>1068811</v>
      </c>
      <c r="M11" s="11">
        <v>73.284424999999999</v>
      </c>
      <c r="N11" s="45">
        <v>768731</v>
      </c>
      <c r="O11" s="45">
        <v>1043953</v>
      </c>
      <c r="P11" s="11">
        <v>73.636553000000006</v>
      </c>
      <c r="Q11" s="45">
        <v>698902</v>
      </c>
      <c r="R11" s="45">
        <v>952121</v>
      </c>
      <c r="S11" s="11">
        <v>73.404746000000003</v>
      </c>
    </row>
    <row r="12" spans="1:19" s="388" customFormat="1">
      <c r="A12" s="434" t="s">
        <v>610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</row>
    <row r="14" spans="1:19">
      <c r="A14" s="437" t="s">
        <v>372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</row>
    <row r="15" spans="1:19" s="388" customFormat="1">
      <c r="A15" s="431" t="s">
        <v>828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7" spans="1:19">
      <c r="A17" s="507" t="s">
        <v>83</v>
      </c>
      <c r="B17" s="519" t="s">
        <v>9</v>
      </c>
      <c r="C17" s="519"/>
      <c r="D17" s="519"/>
      <c r="E17" s="519" t="s">
        <v>10</v>
      </c>
      <c r="F17" s="519"/>
      <c r="G17" s="519"/>
      <c r="H17" s="519" t="s">
        <v>11</v>
      </c>
      <c r="I17" s="519"/>
      <c r="J17" s="519"/>
      <c r="K17" s="519" t="s">
        <v>12</v>
      </c>
      <c r="L17" s="519"/>
      <c r="M17" s="519"/>
      <c r="N17" s="519" t="s">
        <v>13</v>
      </c>
      <c r="O17" s="519"/>
      <c r="P17" s="519"/>
      <c r="Q17" s="519" t="s">
        <v>81</v>
      </c>
      <c r="R17" s="519"/>
      <c r="S17" s="519"/>
    </row>
    <row r="18" spans="1:19" ht="30">
      <c r="A18" s="507"/>
      <c r="B18" s="236" t="s">
        <v>163</v>
      </c>
      <c r="C18" s="236" t="s">
        <v>164</v>
      </c>
      <c r="D18" s="222" t="s">
        <v>160</v>
      </c>
      <c r="E18" s="236" t="s">
        <v>163</v>
      </c>
      <c r="F18" s="236" t="s">
        <v>164</v>
      </c>
      <c r="G18" s="222" t="s">
        <v>160</v>
      </c>
      <c r="H18" s="236" t="s">
        <v>163</v>
      </c>
      <c r="I18" s="236" t="s">
        <v>164</v>
      </c>
      <c r="J18" s="222" t="s">
        <v>160</v>
      </c>
      <c r="K18" s="236" t="s">
        <v>163</v>
      </c>
      <c r="L18" s="236" t="s">
        <v>164</v>
      </c>
      <c r="M18" s="222" t="s">
        <v>160</v>
      </c>
      <c r="N18" s="236" t="s">
        <v>163</v>
      </c>
      <c r="O18" s="236" t="s">
        <v>164</v>
      </c>
      <c r="P18" s="222" t="s">
        <v>160</v>
      </c>
      <c r="Q18" s="236" t="s">
        <v>163</v>
      </c>
      <c r="R18" s="236" t="s">
        <v>164</v>
      </c>
      <c r="S18" s="222" t="s">
        <v>160</v>
      </c>
    </row>
    <row r="19" spans="1:19">
      <c r="A19" s="220" t="s">
        <v>29</v>
      </c>
      <c r="B19" s="169">
        <v>5282</v>
      </c>
      <c r="C19" s="169">
        <v>8267</v>
      </c>
      <c r="D19" s="11">
        <v>63.892584999999997</v>
      </c>
      <c r="E19" s="169">
        <v>4466</v>
      </c>
      <c r="F19" s="169">
        <v>6698</v>
      </c>
      <c r="G19" s="11">
        <v>66.67662</v>
      </c>
      <c r="H19" s="169">
        <v>3008</v>
      </c>
      <c r="I19" s="169">
        <v>4353</v>
      </c>
      <c r="J19" s="11">
        <v>69.101769000000004</v>
      </c>
      <c r="K19" s="169">
        <v>3186</v>
      </c>
      <c r="L19" s="169">
        <v>4608</v>
      </c>
      <c r="M19" s="11">
        <v>69.140625</v>
      </c>
      <c r="N19" s="169">
        <v>3703</v>
      </c>
      <c r="O19" s="169">
        <v>5380</v>
      </c>
      <c r="P19" s="11">
        <v>68.828996000000004</v>
      </c>
      <c r="Q19" s="169">
        <v>2689</v>
      </c>
      <c r="R19" s="169">
        <v>3762</v>
      </c>
      <c r="S19" s="11">
        <v>71.477936999999997</v>
      </c>
    </row>
    <row r="20" spans="1:19">
      <c r="A20" s="220" t="s">
        <v>30</v>
      </c>
      <c r="B20" s="45">
        <v>4128</v>
      </c>
      <c r="C20" s="45">
        <v>5893</v>
      </c>
      <c r="D20" s="11">
        <v>70.049211</v>
      </c>
      <c r="E20" s="45">
        <v>3359</v>
      </c>
      <c r="F20" s="45">
        <v>4805</v>
      </c>
      <c r="G20" s="11">
        <v>69.906347999999994</v>
      </c>
      <c r="H20" s="45">
        <v>2643</v>
      </c>
      <c r="I20" s="45">
        <v>3632</v>
      </c>
      <c r="J20" s="11">
        <v>72.769824</v>
      </c>
      <c r="K20" s="45">
        <v>2734</v>
      </c>
      <c r="L20" s="45">
        <v>3732</v>
      </c>
      <c r="M20" s="11">
        <v>73.258307000000002</v>
      </c>
      <c r="N20" s="45">
        <v>3211</v>
      </c>
      <c r="O20" s="45">
        <v>4427</v>
      </c>
      <c r="P20" s="11">
        <v>72.532189000000002</v>
      </c>
      <c r="Q20" s="45">
        <v>2536</v>
      </c>
      <c r="R20" s="45">
        <v>3365</v>
      </c>
      <c r="S20" s="11">
        <v>75.364041999999998</v>
      </c>
    </row>
    <row r="21" spans="1:19">
      <c r="A21" s="220" t="s">
        <v>31</v>
      </c>
      <c r="B21" s="45">
        <v>2581</v>
      </c>
      <c r="C21" s="45">
        <v>3452</v>
      </c>
      <c r="D21" s="11">
        <v>74.768249999999995</v>
      </c>
      <c r="E21" s="45">
        <v>2320</v>
      </c>
      <c r="F21" s="45">
        <v>3208</v>
      </c>
      <c r="G21" s="11">
        <v>72.319202000000004</v>
      </c>
      <c r="H21" s="45">
        <v>1881</v>
      </c>
      <c r="I21" s="45">
        <v>2551</v>
      </c>
      <c r="J21" s="11">
        <v>73.735789999999994</v>
      </c>
      <c r="K21" s="45">
        <v>2004</v>
      </c>
      <c r="L21" s="45">
        <v>2675</v>
      </c>
      <c r="M21" s="11">
        <v>74.915887999999995</v>
      </c>
      <c r="N21" s="45">
        <v>2231</v>
      </c>
      <c r="O21" s="45">
        <v>3019</v>
      </c>
      <c r="P21" s="11">
        <v>73.898641999999995</v>
      </c>
      <c r="Q21" s="45">
        <v>1702</v>
      </c>
      <c r="R21" s="45">
        <v>2222</v>
      </c>
      <c r="S21" s="11">
        <v>76.597660000000005</v>
      </c>
    </row>
    <row r="22" spans="1:19">
      <c r="A22" s="220" t="s">
        <v>32</v>
      </c>
      <c r="B22" s="169">
        <v>1809</v>
      </c>
      <c r="C22" s="169">
        <v>2297</v>
      </c>
      <c r="D22" s="11">
        <v>78.754897999999997</v>
      </c>
      <c r="E22" s="169">
        <v>1529</v>
      </c>
      <c r="F22" s="169">
        <v>2049</v>
      </c>
      <c r="G22" s="11">
        <v>74.621767000000006</v>
      </c>
      <c r="H22" s="169">
        <v>1495</v>
      </c>
      <c r="I22" s="169">
        <v>1923</v>
      </c>
      <c r="J22" s="11">
        <v>77.743110000000001</v>
      </c>
      <c r="K22" s="169">
        <v>1472</v>
      </c>
      <c r="L22" s="169">
        <v>1900</v>
      </c>
      <c r="M22" s="11">
        <v>77.473684000000006</v>
      </c>
      <c r="N22" s="169">
        <v>1566</v>
      </c>
      <c r="O22" s="169">
        <v>1984</v>
      </c>
      <c r="P22" s="11">
        <v>78.931451999999993</v>
      </c>
      <c r="Q22" s="169">
        <v>1149</v>
      </c>
      <c r="R22" s="169">
        <v>1444</v>
      </c>
      <c r="S22" s="11">
        <v>79.570637000000005</v>
      </c>
    </row>
    <row r="23" spans="1:19">
      <c r="A23" s="220" t="s">
        <v>33</v>
      </c>
      <c r="B23" s="45">
        <v>1126</v>
      </c>
      <c r="C23" s="45">
        <v>1365</v>
      </c>
      <c r="D23" s="11">
        <v>82.490842000000001</v>
      </c>
      <c r="E23" s="45">
        <v>707</v>
      </c>
      <c r="F23" s="45">
        <v>913</v>
      </c>
      <c r="G23" s="11">
        <v>77.437021000000001</v>
      </c>
      <c r="H23" s="45">
        <v>943</v>
      </c>
      <c r="I23" s="45">
        <v>1156</v>
      </c>
      <c r="J23" s="11">
        <v>81.574393999999998</v>
      </c>
      <c r="K23" s="45">
        <v>874</v>
      </c>
      <c r="L23" s="45">
        <v>1106</v>
      </c>
      <c r="M23" s="11">
        <v>79.023508000000007</v>
      </c>
      <c r="N23" s="45">
        <v>1077</v>
      </c>
      <c r="O23" s="45">
        <v>1327</v>
      </c>
      <c r="P23" s="11">
        <v>81.160511999999997</v>
      </c>
      <c r="Q23" s="45">
        <v>737</v>
      </c>
      <c r="R23" s="45">
        <v>928</v>
      </c>
      <c r="S23" s="11">
        <v>79.418103000000002</v>
      </c>
    </row>
    <row r="24" spans="1:19">
      <c r="A24" s="220" t="s">
        <v>17</v>
      </c>
      <c r="B24" s="45">
        <v>14926</v>
      </c>
      <c r="C24" s="45">
        <v>21274</v>
      </c>
      <c r="D24" s="11">
        <v>70.160759999999996</v>
      </c>
      <c r="E24" s="45">
        <v>12381</v>
      </c>
      <c r="F24" s="45">
        <v>17673</v>
      </c>
      <c r="G24" s="11">
        <v>70.056017999999995</v>
      </c>
      <c r="H24" s="45">
        <v>9970</v>
      </c>
      <c r="I24" s="45">
        <v>13615</v>
      </c>
      <c r="J24" s="11">
        <v>73.228057000000007</v>
      </c>
      <c r="K24" s="45">
        <v>10270</v>
      </c>
      <c r="L24" s="45">
        <v>14021</v>
      </c>
      <c r="M24" s="11">
        <v>73.247271999999995</v>
      </c>
      <c r="N24" s="45">
        <v>11788</v>
      </c>
      <c r="O24" s="45">
        <v>16137</v>
      </c>
      <c r="P24" s="11">
        <v>73.049514000000002</v>
      </c>
      <c r="Q24" s="45">
        <v>8813</v>
      </c>
      <c r="R24" s="45">
        <v>11721</v>
      </c>
      <c r="S24" s="11">
        <v>75.189830000000001</v>
      </c>
    </row>
    <row r="25" spans="1:19" s="388" customFormat="1">
      <c r="A25" s="434" t="s">
        <v>610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</row>
    <row r="27" spans="1:19">
      <c r="A27" s="437" t="s">
        <v>507</v>
      </c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</row>
    <row r="28" spans="1:19" s="388" customFormat="1">
      <c r="A28" s="431" t="s">
        <v>828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9" s="213" customFormat="1">
      <c r="A29" s="212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</row>
    <row r="30" spans="1:19">
      <c r="A30" s="507" t="s">
        <v>421</v>
      </c>
      <c r="B30" s="520">
        <v>2015</v>
      </c>
      <c r="C30" s="513"/>
      <c r="D30" s="489">
        <v>2017</v>
      </c>
      <c r="E30" s="489"/>
    </row>
    <row r="31" spans="1:19" ht="30">
      <c r="A31" s="507"/>
      <c r="B31" s="237" t="s">
        <v>44</v>
      </c>
      <c r="C31" s="219" t="s">
        <v>45</v>
      </c>
      <c r="D31" s="219" t="s">
        <v>44</v>
      </c>
      <c r="E31" s="219" t="s">
        <v>45</v>
      </c>
      <c r="G31" s="84"/>
      <c r="H31" s="84"/>
    </row>
    <row r="32" spans="1:19">
      <c r="A32" s="249" t="s">
        <v>29</v>
      </c>
      <c r="B32" s="370">
        <v>0.68462820000000002</v>
      </c>
      <c r="C32" s="343">
        <v>9.2677999999999996E-3</v>
      </c>
      <c r="D32" s="343">
        <v>0.69795339999999995</v>
      </c>
      <c r="E32" s="343">
        <v>1.0653299999999999E-2</v>
      </c>
      <c r="G32" s="10"/>
      <c r="H32" s="12"/>
    </row>
    <row r="33" spans="1:8">
      <c r="A33" s="249" t="s">
        <v>30</v>
      </c>
      <c r="B33" s="370">
        <v>0.72987100000000005</v>
      </c>
      <c r="C33" s="343">
        <v>9.9745000000000007E-3</v>
      </c>
      <c r="D33" s="343">
        <v>0.72877230000000004</v>
      </c>
      <c r="E33" s="343">
        <v>9.3851000000000004E-3</v>
      </c>
      <c r="G33" s="10"/>
      <c r="H33" s="12"/>
    </row>
    <row r="34" spans="1:8">
      <c r="A34" s="249" t="s">
        <v>31</v>
      </c>
      <c r="B34" s="370">
        <v>0.75064980000000003</v>
      </c>
      <c r="C34" s="343">
        <v>1.09225E-2</v>
      </c>
      <c r="D34" s="343">
        <v>0.72722100000000001</v>
      </c>
      <c r="E34" s="343">
        <v>2.25221E-2</v>
      </c>
      <c r="G34" s="10"/>
      <c r="H34" s="12"/>
    </row>
    <row r="35" spans="1:8">
      <c r="A35" s="249" t="s">
        <v>32</v>
      </c>
      <c r="B35" s="370">
        <v>0.78933620000000004</v>
      </c>
      <c r="C35" s="343">
        <v>1.38437E-2</v>
      </c>
      <c r="D35" s="343">
        <v>0.7925025</v>
      </c>
      <c r="E35" s="343">
        <v>1.5039E-2</v>
      </c>
      <c r="G35" s="10"/>
      <c r="H35" s="12"/>
    </row>
    <row r="36" spans="1:8">
      <c r="A36" s="249" t="s">
        <v>33</v>
      </c>
      <c r="B36" s="370">
        <v>0.80561000000000005</v>
      </c>
      <c r="C36" s="343">
        <v>1.9245100000000001E-2</v>
      </c>
      <c r="D36" s="343">
        <v>0.79914580000000002</v>
      </c>
      <c r="E36" s="343">
        <v>2.01215E-2</v>
      </c>
      <c r="G36" s="10"/>
      <c r="H36" s="12"/>
    </row>
    <row r="37" spans="1:8">
      <c r="A37" s="434" t="s">
        <v>610</v>
      </c>
      <c r="B37" s="434"/>
      <c r="C37" s="434"/>
      <c r="D37" s="434"/>
      <c r="E37" s="434"/>
      <c r="F37" s="171"/>
    </row>
    <row r="38" spans="1:8">
      <c r="A38" s="388"/>
      <c r="B38" s="388"/>
      <c r="C38" s="388"/>
      <c r="D38" s="388"/>
      <c r="E38" s="388"/>
      <c r="F38" s="388"/>
    </row>
    <row r="39" spans="1:8">
      <c r="A39" s="377" t="s">
        <v>612</v>
      </c>
      <c r="B39" s="388"/>
      <c r="C39" s="388"/>
      <c r="D39" s="388"/>
      <c r="E39" s="388"/>
      <c r="F39" s="388"/>
    </row>
    <row r="40" spans="1:8">
      <c r="A40" s="431" t="s">
        <v>613</v>
      </c>
      <c r="B40" s="431"/>
      <c r="C40" s="431"/>
      <c r="D40" s="431"/>
      <c r="E40" s="431"/>
      <c r="F40" s="431"/>
    </row>
    <row r="46" spans="1:8">
      <c r="A46" s="14"/>
      <c r="B46" s="72"/>
      <c r="C46" s="14"/>
      <c r="D46" s="14"/>
    </row>
    <row r="47" spans="1:8">
      <c r="A47" s="72"/>
      <c r="B47" s="72"/>
      <c r="C47" s="10"/>
      <c r="D47" s="10"/>
    </row>
    <row r="48" spans="1:8">
      <c r="A48" s="72"/>
      <c r="B48" s="72"/>
      <c r="C48" s="10"/>
      <c r="D48" s="10"/>
    </row>
    <row r="49" spans="1:4">
      <c r="A49" s="72"/>
      <c r="B49" s="72"/>
      <c r="C49" s="10"/>
      <c r="D49" s="10"/>
    </row>
    <row r="50" spans="1:4">
      <c r="A50" s="72"/>
      <c r="B50" s="72"/>
      <c r="C50" s="10"/>
      <c r="D50" s="10"/>
    </row>
    <row r="51" spans="1:4">
      <c r="A51" s="72"/>
      <c r="B51" s="72"/>
      <c r="C51" s="10"/>
      <c r="D51" s="10"/>
    </row>
    <row r="52" spans="1:4">
      <c r="A52" s="72"/>
      <c r="B52" s="72"/>
      <c r="C52" s="10"/>
      <c r="D52" s="10"/>
    </row>
    <row r="53" spans="1:4">
      <c r="A53" s="72"/>
      <c r="B53" s="72"/>
      <c r="C53" s="10"/>
      <c r="D53" s="10"/>
    </row>
    <row r="54" spans="1:4">
      <c r="A54" s="72"/>
      <c r="B54" s="72"/>
      <c r="C54" s="10"/>
      <c r="D54" s="10"/>
    </row>
    <row r="55" spans="1:4">
      <c r="A55" s="72"/>
      <c r="B55" s="72"/>
      <c r="C55" s="10"/>
      <c r="D55" s="10"/>
    </row>
    <row r="56" spans="1:4">
      <c r="A56" s="72"/>
      <c r="B56" s="72"/>
      <c r="C56" s="10"/>
      <c r="D56" s="10"/>
    </row>
    <row r="59" spans="1:4">
      <c r="A59" s="14"/>
    </row>
    <row r="60" spans="1:4">
      <c r="A60" s="14"/>
      <c r="B60" s="14"/>
      <c r="D60" s="14"/>
    </row>
    <row r="61" spans="1:4">
      <c r="B61" s="14"/>
      <c r="D61" s="14"/>
    </row>
  </sheetData>
  <mergeCells count="27">
    <mergeCell ref="B30:C30"/>
    <mergeCell ref="D30:E30"/>
    <mergeCell ref="A30:A31"/>
    <mergeCell ref="N4:P4"/>
    <mergeCell ref="N17:P17"/>
    <mergeCell ref="A28:O28"/>
    <mergeCell ref="E17:G17"/>
    <mergeCell ref="H17:J17"/>
    <mergeCell ref="K17:M17"/>
    <mergeCell ref="A15:O15"/>
    <mergeCell ref="A27:M27"/>
    <mergeCell ref="A40:F40"/>
    <mergeCell ref="A37:E37"/>
    <mergeCell ref="A12:S12"/>
    <mergeCell ref="A25:S25"/>
    <mergeCell ref="A1:M1"/>
    <mergeCell ref="E4:G4"/>
    <mergeCell ref="H4:J4"/>
    <mergeCell ref="K4:M4"/>
    <mergeCell ref="Q4:S4"/>
    <mergeCell ref="A2:O2"/>
    <mergeCell ref="Q17:S17"/>
    <mergeCell ref="A14:M14"/>
    <mergeCell ref="A4:A5"/>
    <mergeCell ref="B4:D4"/>
    <mergeCell ref="A17:A18"/>
    <mergeCell ref="B17:D1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37035-B300-4D4E-9367-113669B1EF24}">
  <dimension ref="A1:T55"/>
  <sheetViews>
    <sheetView topLeftCell="A19" workbookViewId="0">
      <selection activeCell="A35" sqref="A35:S35"/>
    </sheetView>
  </sheetViews>
  <sheetFormatPr baseColWidth="10" defaultRowHeight="15"/>
  <sheetData>
    <row r="1" spans="1:19">
      <c r="A1" s="437" t="s">
        <v>375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88" customFormat="1">
      <c r="A2" s="431" t="s">
        <v>828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9">
      <c r="A4" s="507" t="s">
        <v>84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30">
      <c r="A5" s="507"/>
      <c r="B5" s="236" t="s">
        <v>163</v>
      </c>
      <c r="C5" s="236" t="s">
        <v>164</v>
      </c>
      <c r="D5" s="222" t="s">
        <v>160</v>
      </c>
      <c r="E5" s="236" t="s">
        <v>163</v>
      </c>
      <c r="F5" s="236" t="s">
        <v>164</v>
      </c>
      <c r="G5" s="222" t="s">
        <v>160</v>
      </c>
      <c r="H5" s="236" t="s">
        <v>163</v>
      </c>
      <c r="I5" s="236" t="s">
        <v>164</v>
      </c>
      <c r="J5" s="222" t="s">
        <v>160</v>
      </c>
      <c r="K5" s="236" t="s">
        <v>163</v>
      </c>
      <c r="L5" s="236" t="s">
        <v>164</v>
      </c>
      <c r="M5" s="222" t="s">
        <v>160</v>
      </c>
      <c r="N5" s="236" t="s">
        <v>163</v>
      </c>
      <c r="O5" s="236" t="s">
        <v>164</v>
      </c>
      <c r="P5" s="222" t="s">
        <v>160</v>
      </c>
      <c r="Q5" s="236" t="s">
        <v>163</v>
      </c>
      <c r="R5" s="236" t="s">
        <v>164</v>
      </c>
      <c r="S5" s="222" t="s">
        <v>160</v>
      </c>
    </row>
    <row r="6" spans="1:19">
      <c r="A6" s="220" t="s">
        <v>29</v>
      </c>
      <c r="B6" s="169">
        <v>104004</v>
      </c>
      <c r="C6" s="169">
        <v>177841</v>
      </c>
      <c r="D6" s="11">
        <v>58.481453000000002</v>
      </c>
      <c r="E6" s="169">
        <v>93042</v>
      </c>
      <c r="F6" s="169">
        <v>144440</v>
      </c>
      <c r="G6" s="11">
        <v>64.415673999999996</v>
      </c>
      <c r="H6" s="169">
        <v>94594</v>
      </c>
      <c r="I6" s="169">
        <v>143858</v>
      </c>
      <c r="J6" s="11">
        <v>65.755120000000005</v>
      </c>
      <c r="K6" s="169">
        <v>95433</v>
      </c>
      <c r="L6" s="169">
        <v>146058</v>
      </c>
      <c r="M6" s="11">
        <v>65.339112</v>
      </c>
      <c r="N6" s="169">
        <v>90712</v>
      </c>
      <c r="O6" s="169">
        <v>138928</v>
      </c>
      <c r="P6" s="11">
        <v>65.294252999999998</v>
      </c>
      <c r="Q6" s="169">
        <v>85225</v>
      </c>
      <c r="R6" s="169">
        <v>127382</v>
      </c>
      <c r="S6" s="11">
        <v>66.905056999999999</v>
      </c>
    </row>
    <row r="7" spans="1:19">
      <c r="A7" s="220" t="s">
        <v>30</v>
      </c>
      <c r="B7" s="45">
        <v>126464</v>
      </c>
      <c r="C7" s="45">
        <v>188482</v>
      </c>
      <c r="D7" s="11">
        <v>67.096062000000003</v>
      </c>
      <c r="E7" s="45">
        <v>130193</v>
      </c>
      <c r="F7" s="45">
        <v>194618</v>
      </c>
      <c r="G7" s="11">
        <v>66.896690000000007</v>
      </c>
      <c r="H7" s="45">
        <v>127028</v>
      </c>
      <c r="I7" s="45">
        <v>181322</v>
      </c>
      <c r="J7" s="11">
        <v>70.056584000000001</v>
      </c>
      <c r="K7" s="45">
        <v>118390</v>
      </c>
      <c r="L7" s="45">
        <v>164278</v>
      </c>
      <c r="M7" s="11">
        <v>72.066862</v>
      </c>
      <c r="N7" s="45">
        <v>119436</v>
      </c>
      <c r="O7" s="45">
        <v>168024</v>
      </c>
      <c r="P7" s="11">
        <v>71.082701999999998</v>
      </c>
      <c r="Q7" s="45">
        <v>113393</v>
      </c>
      <c r="R7" s="45">
        <v>157190</v>
      </c>
      <c r="S7" s="11">
        <v>72.137540999999999</v>
      </c>
    </row>
    <row r="8" spans="1:19">
      <c r="A8" s="220" t="s">
        <v>31</v>
      </c>
      <c r="B8" s="45">
        <v>126538</v>
      </c>
      <c r="C8" s="45">
        <v>180780</v>
      </c>
      <c r="D8" s="11">
        <v>69.995575000000002</v>
      </c>
      <c r="E8" s="45">
        <v>98758</v>
      </c>
      <c r="F8" s="45">
        <v>139631</v>
      </c>
      <c r="G8" s="11">
        <v>70.727846999999997</v>
      </c>
      <c r="H8" s="45">
        <v>109290</v>
      </c>
      <c r="I8" s="45">
        <v>156259</v>
      </c>
      <c r="J8" s="11">
        <v>69.941570999999996</v>
      </c>
      <c r="K8" s="45">
        <v>109369</v>
      </c>
      <c r="L8" s="45">
        <v>153659</v>
      </c>
      <c r="M8" s="11">
        <v>71.176435999999995</v>
      </c>
      <c r="N8" s="45">
        <v>106317</v>
      </c>
      <c r="O8" s="45">
        <v>146761</v>
      </c>
      <c r="P8" s="11">
        <v>72.442269999999994</v>
      </c>
      <c r="Q8" s="45">
        <v>107406</v>
      </c>
      <c r="R8" s="45">
        <v>147854</v>
      </c>
      <c r="S8" s="11">
        <v>72.643282999999997</v>
      </c>
    </row>
    <row r="9" spans="1:19">
      <c r="A9" s="220" t="s">
        <v>32</v>
      </c>
      <c r="B9" s="169">
        <v>111459</v>
      </c>
      <c r="C9" s="169">
        <v>155855</v>
      </c>
      <c r="D9" s="11">
        <v>71.514549000000002</v>
      </c>
      <c r="E9" s="169">
        <v>107178</v>
      </c>
      <c r="F9" s="169">
        <v>152101</v>
      </c>
      <c r="G9" s="11">
        <v>70.465019999999996</v>
      </c>
      <c r="H9" s="169">
        <v>102444</v>
      </c>
      <c r="I9" s="169">
        <v>138218</v>
      </c>
      <c r="J9" s="11">
        <v>74.117698000000004</v>
      </c>
      <c r="K9" s="169">
        <v>102006</v>
      </c>
      <c r="L9" s="169">
        <v>134478</v>
      </c>
      <c r="M9" s="11">
        <v>75.853299000000007</v>
      </c>
      <c r="N9" s="169">
        <v>100200</v>
      </c>
      <c r="O9" s="169">
        <v>136189</v>
      </c>
      <c r="P9" s="11">
        <v>73.574224000000001</v>
      </c>
      <c r="Q9" s="169">
        <v>88625</v>
      </c>
      <c r="R9" s="169">
        <v>121134</v>
      </c>
      <c r="S9" s="11">
        <v>73.162778000000003</v>
      </c>
    </row>
    <row r="10" spans="1:19">
      <c r="A10" s="220" t="s">
        <v>33</v>
      </c>
      <c r="B10" s="45">
        <v>90983</v>
      </c>
      <c r="C10" s="45">
        <v>120699</v>
      </c>
      <c r="D10" s="11">
        <v>75.380077999999997</v>
      </c>
      <c r="E10" s="45">
        <v>89826</v>
      </c>
      <c r="F10" s="45">
        <v>121734</v>
      </c>
      <c r="G10" s="11">
        <v>73.788753</v>
      </c>
      <c r="H10" s="45">
        <v>79996</v>
      </c>
      <c r="I10" s="45">
        <v>115457</v>
      </c>
      <c r="J10" s="11">
        <v>69.286400999999998</v>
      </c>
      <c r="K10" s="45">
        <v>81089</v>
      </c>
      <c r="L10" s="45">
        <v>114453</v>
      </c>
      <c r="M10" s="11">
        <v>70.849170000000001</v>
      </c>
      <c r="N10" s="45">
        <v>85385</v>
      </c>
      <c r="O10" s="45">
        <v>112988</v>
      </c>
      <c r="P10" s="11">
        <v>75.569972000000007</v>
      </c>
      <c r="Q10" s="45">
        <v>69349</v>
      </c>
      <c r="R10" s="45">
        <v>94048</v>
      </c>
      <c r="S10" s="11">
        <v>73.737879000000007</v>
      </c>
    </row>
    <row r="11" spans="1:19">
      <c r="A11" s="220" t="s">
        <v>39</v>
      </c>
      <c r="B11" s="45">
        <v>81481</v>
      </c>
      <c r="C11" s="45">
        <v>109721</v>
      </c>
      <c r="D11" s="11">
        <v>74.261992000000006</v>
      </c>
      <c r="E11" s="45">
        <v>80005</v>
      </c>
      <c r="F11" s="45">
        <v>106728</v>
      </c>
      <c r="G11" s="11">
        <v>74.961584999999999</v>
      </c>
      <c r="H11" s="45">
        <v>75607</v>
      </c>
      <c r="I11" s="45">
        <v>108005</v>
      </c>
      <c r="J11" s="11">
        <v>70.003241000000003</v>
      </c>
      <c r="K11" s="45">
        <v>71900</v>
      </c>
      <c r="L11" s="45">
        <v>96190</v>
      </c>
      <c r="M11" s="11">
        <v>74.747895</v>
      </c>
      <c r="N11" s="45">
        <v>69691</v>
      </c>
      <c r="O11" s="45">
        <v>93601</v>
      </c>
      <c r="P11" s="11">
        <v>74.455400999999995</v>
      </c>
      <c r="Q11" s="45">
        <v>66229</v>
      </c>
      <c r="R11" s="45">
        <v>92385</v>
      </c>
      <c r="S11" s="11">
        <v>71.688045000000002</v>
      </c>
    </row>
    <row r="12" spans="1:19">
      <c r="A12" s="220" t="s">
        <v>40</v>
      </c>
      <c r="B12" s="169">
        <v>80752</v>
      </c>
      <c r="C12" s="169">
        <v>103935</v>
      </c>
      <c r="D12" s="11">
        <v>77.694712999999993</v>
      </c>
      <c r="E12" s="169">
        <v>71590</v>
      </c>
      <c r="F12" s="169">
        <v>100223</v>
      </c>
      <c r="G12" s="11">
        <v>71.430710000000005</v>
      </c>
      <c r="H12" s="169">
        <v>60634</v>
      </c>
      <c r="I12" s="169">
        <v>79337</v>
      </c>
      <c r="J12" s="11">
        <v>76.425878999999995</v>
      </c>
      <c r="K12" s="169">
        <v>66994</v>
      </c>
      <c r="L12" s="169">
        <v>86099</v>
      </c>
      <c r="M12" s="11">
        <v>77.810428000000002</v>
      </c>
      <c r="N12" s="169">
        <v>60043</v>
      </c>
      <c r="O12" s="169">
        <v>78432</v>
      </c>
      <c r="P12" s="11">
        <v>76.554213000000004</v>
      </c>
      <c r="Q12" s="169">
        <v>57965</v>
      </c>
      <c r="R12" s="169">
        <v>72133</v>
      </c>
      <c r="S12" s="11">
        <v>80.358503999999996</v>
      </c>
    </row>
    <row r="13" spans="1:19">
      <c r="A13" s="220" t="s">
        <v>41</v>
      </c>
      <c r="B13" s="45">
        <v>66388</v>
      </c>
      <c r="C13" s="45">
        <v>85419</v>
      </c>
      <c r="D13" s="11">
        <v>77.720412999999994</v>
      </c>
      <c r="E13" s="45">
        <v>56191</v>
      </c>
      <c r="F13" s="45">
        <v>78564</v>
      </c>
      <c r="G13" s="11">
        <v>71.522580000000005</v>
      </c>
      <c r="H13" s="45">
        <v>51794</v>
      </c>
      <c r="I13" s="45">
        <v>67251</v>
      </c>
      <c r="J13" s="11">
        <v>77.015955000000005</v>
      </c>
      <c r="K13" s="45">
        <v>52821</v>
      </c>
      <c r="L13" s="45">
        <v>68000</v>
      </c>
      <c r="M13" s="11">
        <v>77.677941000000004</v>
      </c>
      <c r="N13" s="45">
        <v>54807</v>
      </c>
      <c r="O13" s="45">
        <v>67070</v>
      </c>
      <c r="P13" s="11">
        <v>81.716116999999997</v>
      </c>
      <c r="Q13" s="45">
        <v>42980</v>
      </c>
      <c r="R13" s="45">
        <v>55242</v>
      </c>
      <c r="S13" s="11">
        <v>77.803121000000004</v>
      </c>
    </row>
    <row r="14" spans="1:19">
      <c r="A14" s="220" t="s">
        <v>42</v>
      </c>
      <c r="B14" s="45">
        <v>62115</v>
      </c>
      <c r="C14" s="45">
        <v>75919</v>
      </c>
      <c r="D14" s="11">
        <v>81.817463000000004</v>
      </c>
      <c r="E14" s="45">
        <v>52357</v>
      </c>
      <c r="F14" s="45">
        <v>66550</v>
      </c>
      <c r="G14" s="11">
        <v>78.673177999999993</v>
      </c>
      <c r="H14" s="45">
        <v>56190</v>
      </c>
      <c r="I14" s="45">
        <v>72367</v>
      </c>
      <c r="J14" s="11">
        <v>77.645887999999999</v>
      </c>
      <c r="K14" s="45">
        <v>50138</v>
      </c>
      <c r="L14" s="45">
        <v>60566</v>
      </c>
      <c r="M14" s="11">
        <v>82.782419000000004</v>
      </c>
      <c r="N14" s="45">
        <v>45656</v>
      </c>
      <c r="O14" s="45">
        <v>54268</v>
      </c>
      <c r="P14" s="11">
        <v>84.130611000000002</v>
      </c>
      <c r="Q14" s="45">
        <v>36168</v>
      </c>
      <c r="R14" s="45">
        <v>46498</v>
      </c>
      <c r="S14" s="11">
        <v>77.783991</v>
      </c>
    </row>
    <row r="15" spans="1:19">
      <c r="A15" s="220" t="s">
        <v>43</v>
      </c>
      <c r="B15" s="169">
        <v>51523</v>
      </c>
      <c r="C15" s="169">
        <v>60733</v>
      </c>
      <c r="D15" s="11">
        <v>84.835262999999998</v>
      </c>
      <c r="E15" s="169">
        <v>32379</v>
      </c>
      <c r="F15" s="169">
        <v>43314</v>
      </c>
      <c r="G15" s="11">
        <v>74.754120999999998</v>
      </c>
      <c r="H15" s="169">
        <v>49828</v>
      </c>
      <c r="I15" s="169">
        <v>56512</v>
      </c>
      <c r="J15" s="11">
        <v>88.172424000000007</v>
      </c>
      <c r="K15" s="169">
        <v>35132</v>
      </c>
      <c r="L15" s="169">
        <v>45030</v>
      </c>
      <c r="M15" s="11">
        <v>78.019098</v>
      </c>
      <c r="N15" s="169">
        <v>36484</v>
      </c>
      <c r="O15" s="169">
        <v>47692</v>
      </c>
      <c r="P15" s="11">
        <v>76.499202999999994</v>
      </c>
      <c r="Q15" s="169">
        <v>31562</v>
      </c>
      <c r="R15" s="169">
        <v>38255</v>
      </c>
      <c r="S15" s="11">
        <v>82.504248000000004</v>
      </c>
    </row>
    <row r="16" spans="1:19">
      <c r="A16" s="220" t="s">
        <v>17</v>
      </c>
      <c r="B16" s="45">
        <v>901707</v>
      </c>
      <c r="C16" s="45">
        <v>1259384</v>
      </c>
      <c r="D16" s="11">
        <v>71.599052</v>
      </c>
      <c r="E16" s="45">
        <v>811519</v>
      </c>
      <c r="F16" s="45">
        <v>1147903</v>
      </c>
      <c r="G16" s="11">
        <v>70.695781999999994</v>
      </c>
      <c r="H16" s="45">
        <v>807405</v>
      </c>
      <c r="I16" s="45">
        <v>1118586</v>
      </c>
      <c r="J16" s="11">
        <v>72.180859999999996</v>
      </c>
      <c r="K16" s="45">
        <v>783272</v>
      </c>
      <c r="L16" s="45">
        <v>1068811</v>
      </c>
      <c r="M16" s="11">
        <v>73.284424999999999</v>
      </c>
      <c r="N16" s="45">
        <v>768731</v>
      </c>
      <c r="O16" s="45">
        <v>1043953</v>
      </c>
      <c r="P16" s="11">
        <v>73.636553000000006</v>
      </c>
      <c r="Q16" s="45">
        <v>698902</v>
      </c>
      <c r="R16" s="45">
        <v>952121</v>
      </c>
      <c r="S16" s="11">
        <v>73.404746000000003</v>
      </c>
    </row>
    <row r="17" spans="1:19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</row>
    <row r="19" spans="1:19">
      <c r="A19" s="437" t="s">
        <v>376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54"/>
      <c r="O19" s="54"/>
      <c r="P19" s="54"/>
      <c r="Q19" s="54"/>
      <c r="R19" s="54"/>
      <c r="S19" s="54"/>
    </row>
    <row r="20" spans="1:19" s="388" customFormat="1">
      <c r="A20" s="431" t="s">
        <v>828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9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</row>
    <row r="22" spans="1:19">
      <c r="A22" s="507" t="s">
        <v>84</v>
      </c>
      <c r="B22" s="519" t="s">
        <v>9</v>
      </c>
      <c r="C22" s="519"/>
      <c r="D22" s="519"/>
      <c r="E22" s="519" t="s">
        <v>10</v>
      </c>
      <c r="F22" s="519"/>
      <c r="G22" s="519"/>
      <c r="H22" s="519" t="s">
        <v>11</v>
      </c>
      <c r="I22" s="519"/>
      <c r="J22" s="519"/>
      <c r="K22" s="519" t="s">
        <v>12</v>
      </c>
      <c r="L22" s="519"/>
      <c r="M22" s="519"/>
      <c r="N22" s="519" t="s">
        <v>13</v>
      </c>
      <c r="O22" s="519"/>
      <c r="P22" s="519"/>
      <c r="Q22" s="519" t="s">
        <v>81</v>
      </c>
      <c r="R22" s="519"/>
      <c r="S22" s="519"/>
    </row>
    <row r="23" spans="1:19" ht="30">
      <c r="A23" s="507"/>
      <c r="B23" s="236" t="s">
        <v>163</v>
      </c>
      <c r="C23" s="236" t="s">
        <v>164</v>
      </c>
      <c r="D23" s="222" t="s">
        <v>160</v>
      </c>
      <c r="E23" s="236" t="s">
        <v>163</v>
      </c>
      <c r="F23" s="236" t="s">
        <v>164</v>
      </c>
      <c r="G23" s="222" t="s">
        <v>160</v>
      </c>
      <c r="H23" s="236" t="s">
        <v>163</v>
      </c>
      <c r="I23" s="236" t="s">
        <v>164</v>
      </c>
      <c r="J23" s="222" t="s">
        <v>160</v>
      </c>
      <c r="K23" s="236" t="s">
        <v>163</v>
      </c>
      <c r="L23" s="236" t="s">
        <v>164</v>
      </c>
      <c r="M23" s="222" t="s">
        <v>160</v>
      </c>
      <c r="N23" s="236" t="s">
        <v>163</v>
      </c>
      <c r="O23" s="236" t="s">
        <v>164</v>
      </c>
      <c r="P23" s="222" t="s">
        <v>160</v>
      </c>
      <c r="Q23" s="236" t="s">
        <v>163</v>
      </c>
      <c r="R23" s="236" t="s">
        <v>164</v>
      </c>
      <c r="S23" s="222" t="s">
        <v>160</v>
      </c>
    </row>
    <row r="24" spans="1:19">
      <c r="A24" s="220" t="s">
        <v>29</v>
      </c>
      <c r="B24" s="169">
        <v>2723</v>
      </c>
      <c r="C24" s="169">
        <v>4485</v>
      </c>
      <c r="D24" s="11">
        <v>60.713489000000003</v>
      </c>
      <c r="E24" s="169">
        <v>2006</v>
      </c>
      <c r="F24" s="169">
        <v>3125</v>
      </c>
      <c r="G24" s="11">
        <v>64.191999999999993</v>
      </c>
      <c r="H24" s="169">
        <v>1370</v>
      </c>
      <c r="I24" s="169">
        <v>2076</v>
      </c>
      <c r="J24" s="11">
        <v>65.992293000000004</v>
      </c>
      <c r="K24" s="169">
        <v>1451</v>
      </c>
      <c r="L24" s="169">
        <v>2188</v>
      </c>
      <c r="M24" s="11">
        <v>66.316271</v>
      </c>
      <c r="N24" s="169">
        <v>1678</v>
      </c>
      <c r="O24" s="169">
        <v>2558</v>
      </c>
      <c r="P24" s="11">
        <v>65.598123999999999</v>
      </c>
      <c r="Q24" s="169">
        <v>1167</v>
      </c>
      <c r="R24" s="169">
        <v>1690</v>
      </c>
      <c r="S24" s="11">
        <v>69.053253999999995</v>
      </c>
    </row>
    <row r="25" spans="1:19">
      <c r="A25" s="220" t="s">
        <v>30</v>
      </c>
      <c r="B25" s="45">
        <v>2559</v>
      </c>
      <c r="C25" s="45">
        <v>3782</v>
      </c>
      <c r="D25" s="11">
        <v>67.662611999999996</v>
      </c>
      <c r="E25" s="45">
        <v>2460</v>
      </c>
      <c r="F25" s="45">
        <v>3573</v>
      </c>
      <c r="G25" s="11">
        <v>68.849705999999998</v>
      </c>
      <c r="H25" s="45">
        <v>1638</v>
      </c>
      <c r="I25" s="45">
        <v>2277</v>
      </c>
      <c r="J25" s="11">
        <v>71.936758999999995</v>
      </c>
      <c r="K25" s="45">
        <v>1735</v>
      </c>
      <c r="L25" s="45">
        <v>2420</v>
      </c>
      <c r="M25" s="11">
        <v>71.694215</v>
      </c>
      <c r="N25" s="45">
        <v>2025</v>
      </c>
      <c r="O25" s="45">
        <v>2822</v>
      </c>
      <c r="P25" s="11">
        <v>71.757619000000005</v>
      </c>
      <c r="Q25" s="45">
        <v>1522</v>
      </c>
      <c r="R25" s="45">
        <v>2072</v>
      </c>
      <c r="S25" s="11">
        <v>73.455597999999995</v>
      </c>
    </row>
    <row r="26" spans="1:19">
      <c r="A26" s="220" t="s">
        <v>31</v>
      </c>
      <c r="B26" s="45">
        <v>2265</v>
      </c>
      <c r="C26" s="45">
        <v>3266</v>
      </c>
      <c r="D26" s="11">
        <v>69.350887999999998</v>
      </c>
      <c r="E26" s="45">
        <v>1712</v>
      </c>
      <c r="F26" s="45">
        <v>2469</v>
      </c>
      <c r="G26" s="11">
        <v>69.339814000000004</v>
      </c>
      <c r="H26" s="45">
        <v>1426</v>
      </c>
      <c r="I26" s="45">
        <v>1980</v>
      </c>
      <c r="J26" s="11">
        <v>72.020201999999998</v>
      </c>
      <c r="K26" s="45">
        <v>1429</v>
      </c>
      <c r="L26" s="45">
        <v>1991</v>
      </c>
      <c r="M26" s="11">
        <v>71.772977999999995</v>
      </c>
      <c r="N26" s="45">
        <v>1695</v>
      </c>
      <c r="O26" s="45">
        <v>2352</v>
      </c>
      <c r="P26" s="11">
        <v>72.066327000000001</v>
      </c>
      <c r="Q26" s="45">
        <v>1427</v>
      </c>
      <c r="R26" s="45">
        <v>1883</v>
      </c>
      <c r="S26" s="11">
        <v>75.783323999999993</v>
      </c>
    </row>
    <row r="27" spans="1:19">
      <c r="A27" s="220" t="s">
        <v>32</v>
      </c>
      <c r="B27" s="169">
        <v>1863</v>
      </c>
      <c r="C27" s="169">
        <v>2627</v>
      </c>
      <c r="D27" s="11">
        <v>70.917395999999997</v>
      </c>
      <c r="E27" s="169">
        <v>1647</v>
      </c>
      <c r="F27" s="169">
        <v>2336</v>
      </c>
      <c r="G27" s="11">
        <v>70.505137000000005</v>
      </c>
      <c r="H27" s="169">
        <v>1217</v>
      </c>
      <c r="I27" s="169">
        <v>1652</v>
      </c>
      <c r="J27" s="11">
        <v>73.668280999999993</v>
      </c>
      <c r="K27" s="169">
        <v>1305</v>
      </c>
      <c r="L27" s="169">
        <v>1741</v>
      </c>
      <c r="M27" s="11">
        <v>74.956920999999994</v>
      </c>
      <c r="N27" s="169">
        <v>1516</v>
      </c>
      <c r="O27" s="169">
        <v>2075</v>
      </c>
      <c r="P27" s="11">
        <v>73.060241000000005</v>
      </c>
      <c r="Q27" s="169">
        <v>1109</v>
      </c>
      <c r="R27" s="169">
        <v>1482</v>
      </c>
      <c r="S27" s="11">
        <v>74.831309000000005</v>
      </c>
    </row>
    <row r="28" spans="1:19">
      <c r="A28" s="220" t="s">
        <v>33</v>
      </c>
      <c r="B28" s="45">
        <v>1420</v>
      </c>
      <c r="C28" s="45">
        <v>1893</v>
      </c>
      <c r="D28" s="11">
        <v>75.013206999999994</v>
      </c>
      <c r="E28" s="45">
        <v>1294</v>
      </c>
      <c r="F28" s="45">
        <v>1784</v>
      </c>
      <c r="G28" s="11">
        <v>72.533631999999997</v>
      </c>
      <c r="H28" s="45">
        <v>998</v>
      </c>
      <c r="I28" s="45">
        <v>1364</v>
      </c>
      <c r="J28" s="11">
        <v>73.167154999999994</v>
      </c>
      <c r="K28" s="45">
        <v>1070</v>
      </c>
      <c r="L28" s="45">
        <v>1431</v>
      </c>
      <c r="M28" s="11">
        <v>74.772886</v>
      </c>
      <c r="N28" s="45">
        <v>1239</v>
      </c>
      <c r="O28" s="45">
        <v>1669</v>
      </c>
      <c r="P28" s="11">
        <v>74.236069999999998</v>
      </c>
      <c r="Q28" s="45">
        <v>890</v>
      </c>
      <c r="R28" s="45">
        <v>1173</v>
      </c>
      <c r="S28" s="11">
        <v>75.873828000000003</v>
      </c>
    </row>
    <row r="29" spans="1:19">
      <c r="A29" s="220" t="s">
        <v>39</v>
      </c>
      <c r="B29" s="45">
        <v>1161</v>
      </c>
      <c r="C29" s="45">
        <v>1559</v>
      </c>
      <c r="D29" s="11">
        <v>74.470815000000002</v>
      </c>
      <c r="E29" s="45">
        <v>1026</v>
      </c>
      <c r="F29" s="45">
        <v>1424</v>
      </c>
      <c r="G29" s="11">
        <v>72.050561999999999</v>
      </c>
      <c r="H29" s="45">
        <v>883</v>
      </c>
      <c r="I29" s="45">
        <v>1187</v>
      </c>
      <c r="J29" s="11">
        <v>74.389217000000002</v>
      </c>
      <c r="K29" s="45">
        <v>934</v>
      </c>
      <c r="L29" s="45">
        <v>1244</v>
      </c>
      <c r="M29" s="11">
        <v>75.080386000000004</v>
      </c>
      <c r="N29" s="45">
        <v>992</v>
      </c>
      <c r="O29" s="45">
        <v>1350</v>
      </c>
      <c r="P29" s="11">
        <v>73.481481000000002</v>
      </c>
      <c r="Q29" s="45">
        <v>812</v>
      </c>
      <c r="R29" s="45">
        <v>1049</v>
      </c>
      <c r="S29" s="11">
        <v>77.407054000000002</v>
      </c>
    </row>
    <row r="30" spans="1:19">
      <c r="A30" s="220" t="s">
        <v>40</v>
      </c>
      <c r="B30" s="169">
        <v>1029</v>
      </c>
      <c r="C30" s="169">
        <v>1322</v>
      </c>
      <c r="D30" s="11">
        <v>77.836611000000005</v>
      </c>
      <c r="E30" s="169">
        <v>909</v>
      </c>
      <c r="F30" s="169">
        <v>1218</v>
      </c>
      <c r="G30" s="11">
        <v>74.630542000000005</v>
      </c>
      <c r="H30" s="169">
        <v>784</v>
      </c>
      <c r="I30" s="169">
        <v>1023</v>
      </c>
      <c r="J30" s="11">
        <v>76.637341000000006</v>
      </c>
      <c r="K30" s="169">
        <v>831</v>
      </c>
      <c r="L30" s="169">
        <v>1085</v>
      </c>
      <c r="M30" s="11">
        <v>76.589861999999997</v>
      </c>
      <c r="N30" s="169">
        <v>881</v>
      </c>
      <c r="O30" s="169">
        <v>1136</v>
      </c>
      <c r="P30" s="11">
        <v>77.552817000000005</v>
      </c>
      <c r="Q30" s="169">
        <v>654</v>
      </c>
      <c r="R30" s="169">
        <v>819</v>
      </c>
      <c r="S30" s="11">
        <v>79.853480000000005</v>
      </c>
    </row>
    <row r="31" spans="1:19">
      <c r="A31" s="220" t="s">
        <v>41</v>
      </c>
      <c r="B31" s="45">
        <v>780</v>
      </c>
      <c r="C31" s="45">
        <v>975</v>
      </c>
      <c r="D31" s="11">
        <v>80</v>
      </c>
      <c r="E31" s="45">
        <v>620</v>
      </c>
      <c r="F31" s="45">
        <v>831</v>
      </c>
      <c r="G31" s="11">
        <v>74.608904999999993</v>
      </c>
      <c r="H31" s="45">
        <v>711</v>
      </c>
      <c r="I31" s="45">
        <v>900</v>
      </c>
      <c r="J31" s="11">
        <v>79</v>
      </c>
      <c r="K31" s="45">
        <v>641</v>
      </c>
      <c r="L31" s="45">
        <v>815</v>
      </c>
      <c r="M31" s="11">
        <v>78.650306999999998</v>
      </c>
      <c r="N31" s="45">
        <v>685</v>
      </c>
      <c r="O31" s="45">
        <v>848</v>
      </c>
      <c r="P31" s="11">
        <v>80.778301999999996</v>
      </c>
      <c r="Q31" s="45">
        <v>495</v>
      </c>
      <c r="R31" s="45">
        <v>625</v>
      </c>
      <c r="S31" s="11">
        <v>79.2</v>
      </c>
    </row>
    <row r="32" spans="1:19">
      <c r="A32" s="220" t="s">
        <v>42</v>
      </c>
      <c r="B32" s="45">
        <v>664</v>
      </c>
      <c r="C32" s="45">
        <v>815</v>
      </c>
      <c r="D32" s="11">
        <v>81.472392999999997</v>
      </c>
      <c r="E32" s="45">
        <v>444</v>
      </c>
      <c r="F32" s="45">
        <v>576</v>
      </c>
      <c r="G32" s="11">
        <v>77.083332999999996</v>
      </c>
      <c r="H32" s="45">
        <v>548</v>
      </c>
      <c r="I32" s="45">
        <v>693</v>
      </c>
      <c r="J32" s="11">
        <v>79.076479000000006</v>
      </c>
      <c r="K32" s="45">
        <v>557</v>
      </c>
      <c r="L32" s="45">
        <v>709</v>
      </c>
      <c r="M32" s="11">
        <v>78.561353999999994</v>
      </c>
      <c r="N32" s="45">
        <v>594</v>
      </c>
      <c r="O32" s="45">
        <v>726</v>
      </c>
      <c r="P32" s="11">
        <v>81.818181999999993</v>
      </c>
      <c r="Q32" s="45">
        <v>392</v>
      </c>
      <c r="R32" s="45">
        <v>507</v>
      </c>
      <c r="S32" s="11">
        <v>77.317554000000001</v>
      </c>
    </row>
    <row r="33" spans="1:20">
      <c r="A33" s="220" t="s">
        <v>43</v>
      </c>
      <c r="B33" s="169">
        <v>462</v>
      </c>
      <c r="C33" s="169">
        <v>550</v>
      </c>
      <c r="D33" s="11">
        <v>84</v>
      </c>
      <c r="E33" s="169">
        <v>263</v>
      </c>
      <c r="F33" s="169">
        <v>337</v>
      </c>
      <c r="G33" s="11">
        <v>78.041543000000004</v>
      </c>
      <c r="H33" s="169">
        <v>395</v>
      </c>
      <c r="I33" s="169">
        <v>463</v>
      </c>
      <c r="J33" s="11">
        <v>85.313175000000001</v>
      </c>
      <c r="K33" s="169">
        <v>317</v>
      </c>
      <c r="L33" s="169">
        <v>397</v>
      </c>
      <c r="M33" s="11">
        <v>79.848866000000001</v>
      </c>
      <c r="N33" s="169">
        <v>483</v>
      </c>
      <c r="O33" s="169">
        <v>601</v>
      </c>
      <c r="P33" s="11">
        <v>80.366056999999998</v>
      </c>
      <c r="Q33" s="169">
        <v>345</v>
      </c>
      <c r="R33" s="169">
        <v>421</v>
      </c>
      <c r="S33" s="11">
        <v>81.947743000000003</v>
      </c>
    </row>
    <row r="34" spans="1:20">
      <c r="A34" s="220" t="s">
        <v>17</v>
      </c>
      <c r="B34" s="45">
        <v>14926</v>
      </c>
      <c r="C34" s="45">
        <v>21274</v>
      </c>
      <c r="D34" s="11">
        <v>70.160759999999996</v>
      </c>
      <c r="E34" s="45">
        <v>12381</v>
      </c>
      <c r="F34" s="45">
        <v>17673</v>
      </c>
      <c r="G34" s="11">
        <v>70.056017999999995</v>
      </c>
      <c r="H34" s="45">
        <v>9970</v>
      </c>
      <c r="I34" s="45">
        <v>13615</v>
      </c>
      <c r="J34" s="11">
        <v>73.228057000000007</v>
      </c>
      <c r="K34" s="45">
        <v>10270</v>
      </c>
      <c r="L34" s="45">
        <v>14021</v>
      </c>
      <c r="M34" s="11">
        <v>73.247271999999995</v>
      </c>
      <c r="N34" s="45">
        <v>11788</v>
      </c>
      <c r="O34" s="45">
        <v>16137</v>
      </c>
      <c r="P34" s="11">
        <v>73.049514000000002</v>
      </c>
      <c r="Q34" s="45">
        <v>8813</v>
      </c>
      <c r="R34" s="45">
        <v>11721</v>
      </c>
      <c r="S34" s="11">
        <v>75.189830000000001</v>
      </c>
    </row>
    <row r="35" spans="1:20" s="388" customFormat="1">
      <c r="A35" s="434" t="s">
        <v>610</v>
      </c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</row>
    <row r="37" spans="1:20">
      <c r="A37" s="437" t="s">
        <v>508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</row>
    <row r="38" spans="1:20" s="388" customFormat="1">
      <c r="A38" s="431" t="s">
        <v>828</v>
      </c>
      <c r="B38" s="431"/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31"/>
      <c r="O38" s="431"/>
    </row>
    <row r="39" spans="1:20" s="213" customFormat="1">
      <c r="A39" s="212"/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</row>
    <row r="40" spans="1:20">
      <c r="A40" s="507" t="s">
        <v>421</v>
      </c>
      <c r="B40" s="520">
        <v>2015</v>
      </c>
      <c r="C40" s="513"/>
      <c r="D40" s="489">
        <v>2017</v>
      </c>
      <c r="E40" s="489"/>
    </row>
    <row r="41" spans="1:20" ht="30">
      <c r="A41" s="507"/>
      <c r="B41" s="237" t="s">
        <v>44</v>
      </c>
      <c r="C41" s="219" t="s">
        <v>45</v>
      </c>
      <c r="D41" s="219" t="s">
        <v>44</v>
      </c>
      <c r="E41" s="219" t="s">
        <v>45</v>
      </c>
    </row>
    <row r="42" spans="1:20">
      <c r="A42" s="249" t="s">
        <v>29</v>
      </c>
      <c r="B42" s="370">
        <v>0.65294249999999998</v>
      </c>
      <c r="C42" s="343">
        <v>1.2912E-2</v>
      </c>
      <c r="D42" s="343">
        <v>0.66905060000000005</v>
      </c>
      <c r="E42" s="343">
        <v>1.6605200000000001E-2</v>
      </c>
    </row>
    <row r="43" spans="1:20">
      <c r="A43" s="249" t="s">
        <v>30</v>
      </c>
      <c r="B43" s="370">
        <v>0.71082699999999999</v>
      </c>
      <c r="C43" s="343">
        <v>1.31165E-2</v>
      </c>
      <c r="D43" s="343">
        <v>0.7213754</v>
      </c>
      <c r="E43" s="343">
        <v>1.3866099999999999E-2</v>
      </c>
      <c r="J43" s="72"/>
      <c r="K43" s="72"/>
      <c r="L43" s="72"/>
      <c r="M43" s="72"/>
      <c r="N43" s="72"/>
      <c r="O43" s="72"/>
      <c r="P43" s="72"/>
      <c r="Q43" s="72"/>
      <c r="R43" s="72"/>
      <c r="S43" s="14"/>
    </row>
    <row r="44" spans="1:20">
      <c r="A44" s="249" t="s">
        <v>31</v>
      </c>
      <c r="B44" s="370">
        <v>0.72442269999999997</v>
      </c>
      <c r="C44" s="343">
        <v>1.3955E-2</v>
      </c>
      <c r="D44" s="343">
        <v>0.72643279999999999</v>
      </c>
      <c r="E44" s="343">
        <v>1.34007E-2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72"/>
    </row>
    <row r="45" spans="1:20">
      <c r="A45" s="249" t="s">
        <v>32</v>
      </c>
      <c r="B45" s="370">
        <v>0.73574220000000001</v>
      </c>
      <c r="C45" s="343">
        <v>1.51757E-2</v>
      </c>
      <c r="D45" s="343">
        <v>0.73162780000000005</v>
      </c>
      <c r="E45" s="343">
        <v>1.5055300000000001E-2</v>
      </c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72"/>
    </row>
    <row r="46" spans="1:20">
      <c r="A46" s="249" t="s">
        <v>33</v>
      </c>
      <c r="B46" s="370">
        <v>0.75569969999999997</v>
      </c>
      <c r="C46" s="343">
        <v>1.44852E-2</v>
      </c>
      <c r="D46" s="343">
        <v>0.7373788</v>
      </c>
      <c r="E46" s="343">
        <v>1.6952399999999999E-2</v>
      </c>
    </row>
    <row r="47" spans="1:20">
      <c r="A47" s="249" t="s">
        <v>39</v>
      </c>
      <c r="B47" s="370">
        <v>0.74455400000000005</v>
      </c>
      <c r="C47" s="343">
        <v>1.6582699999999999E-2</v>
      </c>
      <c r="D47" s="343">
        <v>0.71688039999999997</v>
      </c>
      <c r="E47" s="343">
        <v>4.1763399999999999E-2</v>
      </c>
    </row>
    <row r="48" spans="1:20">
      <c r="A48" s="249" t="s">
        <v>40</v>
      </c>
      <c r="B48" s="370">
        <v>0.7655421</v>
      </c>
      <c r="C48" s="343">
        <v>2.0041E-2</v>
      </c>
      <c r="D48" s="343">
        <v>0.80358499999999999</v>
      </c>
      <c r="E48" s="343">
        <v>1.7890199999999998E-2</v>
      </c>
    </row>
    <row r="49" spans="1:9">
      <c r="A49" s="249" t="s">
        <v>41</v>
      </c>
      <c r="B49" s="370">
        <v>0.81716120000000003</v>
      </c>
      <c r="C49" s="343">
        <v>1.8873299999999999E-2</v>
      </c>
      <c r="D49" s="343">
        <v>0.77803120000000003</v>
      </c>
      <c r="E49" s="343">
        <v>2.5607899999999999E-2</v>
      </c>
    </row>
    <row r="50" spans="1:9">
      <c r="A50" s="249" t="s">
        <v>42</v>
      </c>
      <c r="B50" s="370">
        <v>0.84130609999999995</v>
      </c>
      <c r="C50" s="343">
        <v>1.9204300000000001E-2</v>
      </c>
      <c r="D50" s="343">
        <v>0.77783990000000003</v>
      </c>
      <c r="E50" s="343">
        <v>2.75E-2</v>
      </c>
    </row>
    <row r="51" spans="1:9">
      <c r="A51" s="249" t="s">
        <v>43</v>
      </c>
      <c r="B51" s="370">
        <v>0.76499200000000001</v>
      </c>
      <c r="C51" s="343">
        <v>3.1565599999999999E-2</v>
      </c>
      <c r="D51" s="343">
        <v>0.82504250000000001</v>
      </c>
      <c r="E51" s="343">
        <v>2.85417E-2</v>
      </c>
    </row>
    <row r="52" spans="1:9">
      <c r="A52" s="434" t="s">
        <v>610</v>
      </c>
      <c r="B52" s="434"/>
      <c r="C52" s="434"/>
      <c r="D52" s="434"/>
      <c r="E52" s="434"/>
      <c r="F52" s="171"/>
    </row>
    <row r="53" spans="1:9">
      <c r="A53" s="388"/>
      <c r="B53" s="388"/>
      <c r="C53" s="388"/>
      <c r="D53" s="388"/>
      <c r="E53" s="388"/>
      <c r="F53" s="388"/>
    </row>
    <row r="54" spans="1:9">
      <c r="A54" s="377" t="s">
        <v>612</v>
      </c>
      <c r="B54" s="388"/>
      <c r="C54" s="388"/>
      <c r="D54" s="388"/>
      <c r="E54" s="388"/>
      <c r="F54" s="388"/>
      <c r="G54" s="85"/>
      <c r="H54" s="85"/>
      <c r="I54" s="85"/>
    </row>
    <row r="55" spans="1:9">
      <c r="A55" s="431" t="s">
        <v>613</v>
      </c>
      <c r="B55" s="431"/>
      <c r="C55" s="431"/>
      <c r="D55" s="431"/>
      <c r="E55" s="431"/>
      <c r="F55" s="431"/>
    </row>
  </sheetData>
  <mergeCells count="27">
    <mergeCell ref="A1:M1"/>
    <mergeCell ref="A19:M19"/>
    <mergeCell ref="A37:M37"/>
    <mergeCell ref="A40:A41"/>
    <mergeCell ref="B40:C40"/>
    <mergeCell ref="D40:E40"/>
    <mergeCell ref="A2:O2"/>
    <mergeCell ref="Q4:S4"/>
    <mergeCell ref="A22:A23"/>
    <mergeCell ref="B22:D22"/>
    <mergeCell ref="E22:G22"/>
    <mergeCell ref="H22:J22"/>
    <mergeCell ref="K22:M22"/>
    <mergeCell ref="N22:P22"/>
    <mergeCell ref="Q22:S22"/>
    <mergeCell ref="A4:A5"/>
    <mergeCell ref="B4:D4"/>
    <mergeCell ref="E4:G4"/>
    <mergeCell ref="H4:J4"/>
    <mergeCell ref="K4:M4"/>
    <mergeCell ref="N4:P4"/>
    <mergeCell ref="A52:E52"/>
    <mergeCell ref="A55:F55"/>
    <mergeCell ref="A17:S17"/>
    <mergeCell ref="A35:S35"/>
    <mergeCell ref="A38:O38"/>
    <mergeCell ref="A20:O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379E7-08C8-4CCE-BAB4-43F9BE550AAD}">
  <dimension ref="A1:S36"/>
  <sheetViews>
    <sheetView topLeftCell="A13" workbookViewId="0">
      <selection activeCell="A21" sqref="A21:S21"/>
    </sheetView>
  </sheetViews>
  <sheetFormatPr baseColWidth="10" defaultRowHeight="15"/>
  <cols>
    <col min="1" max="1" width="20.7109375" customWidth="1"/>
  </cols>
  <sheetData>
    <row r="1" spans="1:19">
      <c r="A1" s="437" t="s">
        <v>296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88" customFormat="1">
      <c r="A2" s="431" t="s">
        <v>828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9">
      <c r="A4" s="522" t="s">
        <v>170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30">
      <c r="A5" s="522"/>
      <c r="B5" s="236" t="s">
        <v>163</v>
      </c>
      <c r="C5" s="236" t="s">
        <v>164</v>
      </c>
      <c r="D5" s="222" t="s">
        <v>160</v>
      </c>
      <c r="E5" s="236" t="s">
        <v>163</v>
      </c>
      <c r="F5" s="236" t="s">
        <v>164</v>
      </c>
      <c r="G5" s="222" t="s">
        <v>160</v>
      </c>
      <c r="H5" s="236" t="s">
        <v>163</v>
      </c>
      <c r="I5" s="236" t="s">
        <v>164</v>
      </c>
      <c r="J5" s="222" t="s">
        <v>160</v>
      </c>
      <c r="K5" s="236" t="s">
        <v>163</v>
      </c>
      <c r="L5" s="236" t="s">
        <v>164</v>
      </c>
      <c r="M5" s="222" t="s">
        <v>160</v>
      </c>
      <c r="N5" s="236" t="s">
        <v>163</v>
      </c>
      <c r="O5" s="236" t="s">
        <v>164</v>
      </c>
      <c r="P5" s="222" t="s">
        <v>160</v>
      </c>
      <c r="Q5" s="236" t="s">
        <v>163</v>
      </c>
      <c r="R5" s="236" t="s">
        <v>164</v>
      </c>
      <c r="S5" s="222" t="s">
        <v>160</v>
      </c>
    </row>
    <row r="6" spans="1:19">
      <c r="A6" s="220" t="s">
        <v>171</v>
      </c>
      <c r="B6" s="169">
        <v>66835</v>
      </c>
      <c r="C6" s="169">
        <v>95793</v>
      </c>
      <c r="D6" s="11">
        <v>69.770234000000002</v>
      </c>
      <c r="E6" s="169">
        <v>67341</v>
      </c>
      <c r="F6" s="169">
        <v>101185</v>
      </c>
      <c r="G6" s="11">
        <v>66.552355000000006</v>
      </c>
      <c r="H6" s="169">
        <v>77339</v>
      </c>
      <c r="I6" s="169">
        <v>110242</v>
      </c>
      <c r="J6" s="11">
        <v>70.153842999999995</v>
      </c>
      <c r="K6" s="169">
        <v>94541</v>
      </c>
      <c r="L6" s="169">
        <v>133459</v>
      </c>
      <c r="M6" s="11">
        <v>70.838983999999996</v>
      </c>
      <c r="N6" s="169">
        <v>95538</v>
      </c>
      <c r="O6" s="169">
        <v>127804</v>
      </c>
      <c r="P6" s="11">
        <v>74.753529</v>
      </c>
      <c r="Q6" s="169">
        <v>97869</v>
      </c>
      <c r="R6" s="169">
        <v>127986</v>
      </c>
      <c r="S6" s="11">
        <v>76.468519999999998</v>
      </c>
    </row>
    <row r="7" spans="1:19">
      <c r="A7" s="220" t="s">
        <v>172</v>
      </c>
      <c r="B7" s="45">
        <v>834328</v>
      </c>
      <c r="C7" s="45">
        <v>1163037</v>
      </c>
      <c r="D7" s="11">
        <v>71.737013000000005</v>
      </c>
      <c r="E7" s="45">
        <v>744178</v>
      </c>
      <c r="F7" s="45">
        <v>1046718</v>
      </c>
      <c r="G7" s="11">
        <v>71.096322000000001</v>
      </c>
      <c r="H7" s="45">
        <v>730066</v>
      </c>
      <c r="I7" s="45">
        <v>1008344</v>
      </c>
      <c r="J7" s="11">
        <v>72.402473999999998</v>
      </c>
      <c r="K7" s="45">
        <v>685949</v>
      </c>
      <c r="L7" s="45">
        <v>931972</v>
      </c>
      <c r="M7" s="11">
        <v>73.601889</v>
      </c>
      <c r="N7" s="45">
        <v>673207</v>
      </c>
      <c r="O7" s="45">
        <v>916138</v>
      </c>
      <c r="P7" s="11">
        <v>73.483142999999998</v>
      </c>
      <c r="Q7" s="45">
        <v>600964</v>
      </c>
      <c r="R7" s="45">
        <v>823860</v>
      </c>
      <c r="S7" s="11">
        <v>72.944918000000001</v>
      </c>
    </row>
    <row r="8" spans="1:19">
      <c r="A8" s="220" t="s">
        <v>77</v>
      </c>
      <c r="B8" s="45">
        <v>706</v>
      </c>
      <c r="C8" s="45">
        <v>1044</v>
      </c>
      <c r="D8" s="11">
        <v>67.624521000000001</v>
      </c>
      <c r="E8" s="419" t="s">
        <v>455</v>
      </c>
      <c r="F8" s="419" t="s">
        <v>455</v>
      </c>
      <c r="G8" s="419" t="s">
        <v>455</v>
      </c>
      <c r="H8" s="419" t="s">
        <v>455</v>
      </c>
      <c r="I8" s="419" t="s">
        <v>455</v>
      </c>
      <c r="J8" s="419" t="s">
        <v>455</v>
      </c>
      <c r="K8" s="45">
        <v>2864</v>
      </c>
      <c r="L8" s="45">
        <v>3678</v>
      </c>
      <c r="M8" s="11">
        <v>77.868407000000005</v>
      </c>
      <c r="N8" s="45">
        <v>66</v>
      </c>
      <c r="O8" s="45">
        <v>91</v>
      </c>
      <c r="P8" s="11">
        <v>72.527473000000001</v>
      </c>
      <c r="Q8" s="45">
        <v>170</v>
      </c>
      <c r="R8" s="45">
        <v>376</v>
      </c>
      <c r="S8" s="11">
        <v>45.212766000000002</v>
      </c>
    </row>
    <row r="9" spans="1:19">
      <c r="A9" s="220" t="s">
        <v>17</v>
      </c>
      <c r="B9" s="169">
        <v>901869</v>
      </c>
      <c r="C9" s="169">
        <v>1259874</v>
      </c>
      <c r="D9" s="11">
        <v>71.584063</v>
      </c>
      <c r="E9" s="169">
        <v>811519</v>
      </c>
      <c r="F9" s="169">
        <v>1147903</v>
      </c>
      <c r="G9" s="11">
        <v>70.695781999999994</v>
      </c>
      <c r="H9" s="169">
        <v>807405</v>
      </c>
      <c r="I9" s="169">
        <v>1118586</v>
      </c>
      <c r="J9" s="11">
        <v>72.180859999999996</v>
      </c>
      <c r="K9" s="169">
        <v>783354</v>
      </c>
      <c r="L9" s="169">
        <v>1069109</v>
      </c>
      <c r="M9" s="11">
        <v>73.271668000000005</v>
      </c>
      <c r="N9" s="169">
        <v>768811</v>
      </c>
      <c r="O9" s="169">
        <v>1044033</v>
      </c>
      <c r="P9" s="11">
        <v>73.638572999999994</v>
      </c>
      <c r="Q9" s="169">
        <v>699003</v>
      </c>
      <c r="R9" s="169">
        <v>952222</v>
      </c>
      <c r="S9" s="11">
        <v>73.407567</v>
      </c>
    </row>
    <row r="10" spans="1:19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2" spans="1:19">
      <c r="A12" s="437" t="s">
        <v>377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</row>
    <row r="13" spans="1:19" s="388" customFormat="1">
      <c r="A13" s="431" t="s">
        <v>828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5" spans="1:19">
      <c r="A15" s="522" t="s">
        <v>170</v>
      </c>
      <c r="B15" s="519" t="s">
        <v>9</v>
      </c>
      <c r="C15" s="519"/>
      <c r="D15" s="519"/>
      <c r="E15" s="519" t="s">
        <v>10</v>
      </c>
      <c r="F15" s="519"/>
      <c r="G15" s="519"/>
      <c r="H15" s="519" t="s">
        <v>11</v>
      </c>
      <c r="I15" s="519"/>
      <c r="J15" s="519"/>
      <c r="K15" s="519" t="s">
        <v>12</v>
      </c>
      <c r="L15" s="519"/>
      <c r="M15" s="519"/>
      <c r="N15" s="519" t="s">
        <v>13</v>
      </c>
      <c r="O15" s="519"/>
      <c r="P15" s="519"/>
      <c r="Q15" s="519" t="s">
        <v>81</v>
      </c>
      <c r="R15" s="519"/>
      <c r="S15" s="519"/>
    </row>
    <row r="16" spans="1:19" ht="30">
      <c r="A16" s="522"/>
      <c r="B16" s="236" t="s">
        <v>163</v>
      </c>
      <c r="C16" s="236" t="s">
        <v>164</v>
      </c>
      <c r="D16" s="222" t="s">
        <v>160</v>
      </c>
      <c r="E16" s="236" t="s">
        <v>163</v>
      </c>
      <c r="F16" s="236" t="s">
        <v>164</v>
      </c>
      <c r="G16" s="222" t="s">
        <v>160</v>
      </c>
      <c r="H16" s="236" t="s">
        <v>163</v>
      </c>
      <c r="I16" s="236" t="s">
        <v>164</v>
      </c>
      <c r="J16" s="222" t="s">
        <v>160</v>
      </c>
      <c r="K16" s="236" t="s">
        <v>163</v>
      </c>
      <c r="L16" s="236" t="s">
        <v>164</v>
      </c>
      <c r="M16" s="222" t="s">
        <v>160</v>
      </c>
      <c r="N16" s="236" t="s">
        <v>163</v>
      </c>
      <c r="O16" s="236" t="s">
        <v>164</v>
      </c>
      <c r="P16" s="222" t="s">
        <v>160</v>
      </c>
      <c r="Q16" s="236" t="s">
        <v>163</v>
      </c>
      <c r="R16" s="236" t="s">
        <v>164</v>
      </c>
      <c r="S16" s="222" t="s">
        <v>160</v>
      </c>
    </row>
    <row r="17" spans="1:19">
      <c r="A17" s="220" t="s">
        <v>171</v>
      </c>
      <c r="B17" s="169">
        <v>1823</v>
      </c>
      <c r="C17" s="169">
        <v>2719</v>
      </c>
      <c r="D17" s="11">
        <v>67.046707999999995</v>
      </c>
      <c r="E17" s="169">
        <v>1543</v>
      </c>
      <c r="F17" s="169">
        <v>2332</v>
      </c>
      <c r="G17" s="11">
        <v>66.166381000000001</v>
      </c>
      <c r="H17" s="169">
        <v>1422</v>
      </c>
      <c r="I17" s="169">
        <v>1999</v>
      </c>
      <c r="J17" s="11">
        <v>71.135568000000006</v>
      </c>
      <c r="K17" s="169">
        <v>1629</v>
      </c>
      <c r="L17" s="169">
        <v>2271</v>
      </c>
      <c r="M17" s="11">
        <v>71.730514999999997</v>
      </c>
      <c r="N17" s="169">
        <v>1839</v>
      </c>
      <c r="O17" s="169">
        <v>2529</v>
      </c>
      <c r="P17" s="11">
        <v>72.716488999999996</v>
      </c>
      <c r="Q17" s="169">
        <v>1478</v>
      </c>
      <c r="R17" s="169">
        <v>1932</v>
      </c>
      <c r="S17" s="11">
        <v>76.501035000000002</v>
      </c>
    </row>
    <row r="18" spans="1:19">
      <c r="A18" s="220" t="s">
        <v>172</v>
      </c>
      <c r="B18" s="45">
        <v>13105</v>
      </c>
      <c r="C18" s="45">
        <v>18558</v>
      </c>
      <c r="D18" s="11">
        <v>70.616445999999996</v>
      </c>
      <c r="E18" s="45">
        <v>10838</v>
      </c>
      <c r="F18" s="45">
        <v>15341</v>
      </c>
      <c r="G18" s="11">
        <v>70.647284999999997</v>
      </c>
      <c r="H18" s="45">
        <v>8548</v>
      </c>
      <c r="I18" s="45">
        <v>11616</v>
      </c>
      <c r="J18" s="11">
        <v>73.588154000000003</v>
      </c>
      <c r="K18" s="45">
        <v>8611</v>
      </c>
      <c r="L18" s="45">
        <v>11714</v>
      </c>
      <c r="M18" s="11">
        <v>73.510329999999996</v>
      </c>
      <c r="N18" s="45">
        <v>9949</v>
      </c>
      <c r="O18" s="45">
        <v>13607</v>
      </c>
      <c r="P18" s="11">
        <v>73.116777999999996</v>
      </c>
      <c r="Q18" s="45">
        <v>7330</v>
      </c>
      <c r="R18" s="45">
        <v>9780</v>
      </c>
      <c r="S18" s="11">
        <v>74.948875000000001</v>
      </c>
    </row>
    <row r="19" spans="1:19">
      <c r="A19" s="220" t="s">
        <v>77</v>
      </c>
      <c r="B19" s="45">
        <v>10</v>
      </c>
      <c r="C19" s="45">
        <v>13</v>
      </c>
      <c r="D19" s="11">
        <v>76.923077000000006</v>
      </c>
      <c r="E19" s="419" t="s">
        <v>455</v>
      </c>
      <c r="F19" s="419" t="s">
        <v>455</v>
      </c>
      <c r="G19" s="419" t="s">
        <v>455</v>
      </c>
      <c r="H19" s="419" t="s">
        <v>455</v>
      </c>
      <c r="I19" s="419" t="s">
        <v>455</v>
      </c>
      <c r="J19" s="419" t="s">
        <v>455</v>
      </c>
      <c r="K19" s="45">
        <v>32</v>
      </c>
      <c r="L19" s="45">
        <v>39</v>
      </c>
      <c r="M19" s="11">
        <v>82.051282</v>
      </c>
      <c r="N19" s="45">
        <v>2</v>
      </c>
      <c r="O19" s="45">
        <v>3</v>
      </c>
      <c r="P19" s="11">
        <v>66.666667000000004</v>
      </c>
      <c r="Q19" s="45">
        <v>6</v>
      </c>
      <c r="R19" s="45">
        <v>10</v>
      </c>
      <c r="S19" s="11">
        <v>60</v>
      </c>
    </row>
    <row r="20" spans="1:19">
      <c r="A20" s="220" t="s">
        <v>17</v>
      </c>
      <c r="B20" s="169">
        <v>14938</v>
      </c>
      <c r="C20" s="169">
        <v>21290</v>
      </c>
      <c r="D20" s="11">
        <v>70.164395999999996</v>
      </c>
      <c r="E20" s="169">
        <v>12381</v>
      </c>
      <c r="F20" s="169">
        <v>17673</v>
      </c>
      <c r="G20" s="11">
        <v>70.056017999999995</v>
      </c>
      <c r="H20" s="169">
        <v>9970</v>
      </c>
      <c r="I20" s="169">
        <v>13615</v>
      </c>
      <c r="J20" s="11">
        <v>73.228057000000007</v>
      </c>
      <c r="K20" s="169">
        <v>10272</v>
      </c>
      <c r="L20" s="169">
        <v>14024</v>
      </c>
      <c r="M20" s="11">
        <v>73.245863999999997</v>
      </c>
      <c r="N20" s="169">
        <v>11790</v>
      </c>
      <c r="O20" s="169">
        <v>16139</v>
      </c>
      <c r="P20" s="11">
        <v>73.052852999999999</v>
      </c>
      <c r="Q20" s="169">
        <v>8814</v>
      </c>
      <c r="R20" s="169">
        <v>11722</v>
      </c>
      <c r="S20" s="11">
        <v>75.191946999999999</v>
      </c>
    </row>
    <row r="21" spans="1:19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2" spans="1:19">
      <c r="A22" s="54"/>
      <c r="B22" s="54"/>
      <c r="C22" s="54"/>
      <c r="D22" s="54"/>
      <c r="E22" s="54"/>
      <c r="L22" s="54"/>
      <c r="M22" s="54"/>
      <c r="N22" s="54"/>
      <c r="O22" s="54"/>
      <c r="P22" s="54"/>
      <c r="Q22" s="54"/>
      <c r="R22" s="54"/>
      <c r="S22" s="54"/>
    </row>
    <row r="23" spans="1:19">
      <c r="A23" s="437" t="s">
        <v>509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</row>
    <row r="24" spans="1:19" s="388" customFormat="1">
      <c r="A24" s="431" t="s">
        <v>828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19" s="213" customFormat="1">
      <c r="A25" s="212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</row>
    <row r="26" spans="1:19">
      <c r="A26" s="507" t="s">
        <v>421</v>
      </c>
      <c r="B26" s="520">
        <v>2015</v>
      </c>
      <c r="C26" s="513"/>
      <c r="D26" s="489">
        <v>2017</v>
      </c>
      <c r="E26" s="489"/>
    </row>
    <row r="27" spans="1:19" ht="30">
      <c r="A27" s="507"/>
      <c r="B27" s="237" t="s">
        <v>44</v>
      </c>
      <c r="C27" s="219" t="s">
        <v>45</v>
      </c>
      <c r="D27" s="219" t="s">
        <v>44</v>
      </c>
      <c r="E27" s="219" t="s">
        <v>45</v>
      </c>
      <c r="G27" s="85"/>
      <c r="H27" s="85"/>
    </row>
    <row r="28" spans="1:19">
      <c r="A28" s="249" t="s">
        <v>343</v>
      </c>
      <c r="B28" s="370">
        <v>0.74753530000000001</v>
      </c>
      <c r="C28" s="343">
        <v>1.17342E-2</v>
      </c>
      <c r="D28" s="343">
        <v>0.76468519999999995</v>
      </c>
      <c r="E28" s="343">
        <v>1.3495999999999999E-2</v>
      </c>
      <c r="G28" s="10"/>
      <c r="H28" s="12"/>
      <c r="J28" s="14"/>
      <c r="K28" s="14"/>
      <c r="L28" s="10"/>
      <c r="M28" s="10"/>
      <c r="N28" s="10"/>
    </row>
    <row r="29" spans="1:19">
      <c r="A29" s="249" t="s">
        <v>230</v>
      </c>
      <c r="B29" s="370">
        <v>0.73483140000000002</v>
      </c>
      <c r="C29" s="343">
        <v>5.9898E-3</v>
      </c>
      <c r="D29" s="343">
        <v>0.72944920000000002</v>
      </c>
      <c r="E29" s="343">
        <v>7.7165000000000003E-3</v>
      </c>
      <c r="G29" s="10"/>
      <c r="H29" s="12"/>
      <c r="J29" s="14"/>
      <c r="K29" s="14"/>
      <c r="L29" s="10"/>
      <c r="M29" s="10"/>
      <c r="N29" s="10"/>
    </row>
    <row r="30" spans="1:19">
      <c r="A30" s="249" t="s">
        <v>77</v>
      </c>
      <c r="B30" s="370">
        <v>0.72527470000000005</v>
      </c>
      <c r="C30" s="343">
        <v>0.26988889999999999</v>
      </c>
      <c r="D30" s="343">
        <v>0.45212770000000002</v>
      </c>
      <c r="E30" s="343">
        <v>0.1917711</v>
      </c>
      <c r="G30" s="10"/>
      <c r="H30" s="12"/>
    </row>
    <row r="31" spans="1:19">
      <c r="A31" s="434" t="s">
        <v>610</v>
      </c>
      <c r="B31" s="434"/>
      <c r="C31" s="434"/>
      <c r="D31" s="434"/>
      <c r="E31" s="434"/>
    </row>
    <row r="34" spans="1:8">
      <c r="G34" s="10"/>
      <c r="H34" s="12"/>
    </row>
    <row r="36" spans="1:8">
      <c r="A36" s="54"/>
    </row>
  </sheetData>
  <mergeCells count="26">
    <mergeCell ref="A1:M1"/>
    <mergeCell ref="A12:M12"/>
    <mergeCell ref="A23:M23"/>
    <mergeCell ref="B26:C26"/>
    <mergeCell ref="D26:E26"/>
    <mergeCell ref="A4:A5"/>
    <mergeCell ref="B4:D4"/>
    <mergeCell ref="E4:G4"/>
    <mergeCell ref="H4:J4"/>
    <mergeCell ref="K4:M4"/>
    <mergeCell ref="A26:A27"/>
    <mergeCell ref="A15:A16"/>
    <mergeCell ref="B15:D15"/>
    <mergeCell ref="E15:G15"/>
    <mergeCell ref="H15:J15"/>
    <mergeCell ref="K15:M15"/>
    <mergeCell ref="A31:E31"/>
    <mergeCell ref="A24:O24"/>
    <mergeCell ref="A13:O13"/>
    <mergeCell ref="A2:O2"/>
    <mergeCell ref="A21:S21"/>
    <mergeCell ref="A10:S10"/>
    <mergeCell ref="N4:P4"/>
    <mergeCell ref="Q4:S4"/>
    <mergeCell ref="N15:P15"/>
    <mergeCell ref="Q15:S1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304A0-FB31-44ED-8EB6-0FB98F76CAA5}">
  <dimension ref="A1:S36"/>
  <sheetViews>
    <sheetView topLeftCell="A10" workbookViewId="0">
      <selection activeCell="A24" sqref="A24:O24"/>
    </sheetView>
  </sheetViews>
  <sheetFormatPr baseColWidth="10" defaultRowHeight="15"/>
  <cols>
    <col min="1" max="1" width="20.28515625" customWidth="1"/>
  </cols>
  <sheetData>
    <row r="1" spans="1:19">
      <c r="A1" s="437" t="s">
        <v>510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88" customFormat="1">
      <c r="A2" s="431" t="s">
        <v>828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9" s="54" customFormat="1">
      <c r="A3" s="14"/>
    </row>
    <row r="4" spans="1:19">
      <c r="A4" s="522" t="s">
        <v>457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30">
      <c r="A5" s="522"/>
      <c r="B5" s="236" t="s">
        <v>163</v>
      </c>
      <c r="C5" s="236" t="s">
        <v>164</v>
      </c>
      <c r="D5" s="222" t="s">
        <v>160</v>
      </c>
      <c r="E5" s="236" t="s">
        <v>163</v>
      </c>
      <c r="F5" s="236" t="s">
        <v>164</v>
      </c>
      <c r="G5" s="222" t="s">
        <v>160</v>
      </c>
      <c r="H5" s="236" t="s">
        <v>163</v>
      </c>
      <c r="I5" s="236" t="s">
        <v>164</v>
      </c>
      <c r="J5" s="222" t="s">
        <v>160</v>
      </c>
      <c r="K5" s="236" t="s">
        <v>163</v>
      </c>
      <c r="L5" s="236" t="s">
        <v>164</v>
      </c>
      <c r="M5" s="222" t="s">
        <v>160</v>
      </c>
      <c r="N5" s="236" t="s">
        <v>163</v>
      </c>
      <c r="O5" s="236" t="s">
        <v>164</v>
      </c>
      <c r="P5" s="222" t="s">
        <v>160</v>
      </c>
      <c r="Q5" s="236" t="s">
        <v>163</v>
      </c>
      <c r="R5" s="236" t="s">
        <v>164</v>
      </c>
      <c r="S5" s="222" t="s">
        <v>160</v>
      </c>
    </row>
    <row r="6" spans="1:19">
      <c r="A6" s="220" t="s">
        <v>192</v>
      </c>
      <c r="B6" s="169">
        <v>892246</v>
      </c>
      <c r="C6" s="169">
        <v>1245657</v>
      </c>
      <c r="D6" s="11">
        <v>71.628546</v>
      </c>
      <c r="E6" s="169">
        <v>799732</v>
      </c>
      <c r="F6" s="169">
        <v>1129948</v>
      </c>
      <c r="G6" s="11">
        <v>70.775999999999996</v>
      </c>
      <c r="H6" s="169">
        <v>797645</v>
      </c>
      <c r="I6" s="169">
        <v>1103036</v>
      </c>
      <c r="J6" s="11">
        <v>72.313596000000004</v>
      </c>
      <c r="K6" s="169">
        <v>768332</v>
      </c>
      <c r="L6" s="169">
        <v>1046173</v>
      </c>
      <c r="M6" s="11">
        <v>73.442155</v>
      </c>
      <c r="N6" s="169">
        <v>754053</v>
      </c>
      <c r="O6" s="169">
        <v>1021765</v>
      </c>
      <c r="P6" s="11">
        <v>73.799063000000004</v>
      </c>
      <c r="Q6" s="169">
        <v>681299</v>
      </c>
      <c r="R6" s="169">
        <v>924230</v>
      </c>
      <c r="S6" s="11">
        <v>73.715309000000005</v>
      </c>
    </row>
    <row r="7" spans="1:19">
      <c r="A7" s="220" t="s">
        <v>512</v>
      </c>
      <c r="B7" s="45">
        <v>6837</v>
      </c>
      <c r="C7" s="45">
        <v>9792</v>
      </c>
      <c r="D7" s="11">
        <v>69.822304000000003</v>
      </c>
      <c r="E7" s="45">
        <v>8153</v>
      </c>
      <c r="F7" s="45">
        <v>12452</v>
      </c>
      <c r="G7" s="11">
        <v>65.475425999999999</v>
      </c>
      <c r="H7" s="45">
        <v>8554</v>
      </c>
      <c r="I7" s="45">
        <v>13346</v>
      </c>
      <c r="J7" s="11">
        <v>64.094110999999998</v>
      </c>
      <c r="K7" s="45">
        <v>10264</v>
      </c>
      <c r="L7" s="45">
        <v>15784</v>
      </c>
      <c r="M7" s="11">
        <v>65.027876000000006</v>
      </c>
      <c r="N7" s="45">
        <v>13925</v>
      </c>
      <c r="O7" s="45">
        <v>20860</v>
      </c>
      <c r="P7" s="11">
        <v>66.754553999999999</v>
      </c>
      <c r="Q7" s="45">
        <v>12986</v>
      </c>
      <c r="R7" s="45">
        <v>21804</v>
      </c>
      <c r="S7" s="11">
        <v>59.557879</v>
      </c>
    </row>
    <row r="8" spans="1:19">
      <c r="A8" s="220" t="s">
        <v>77</v>
      </c>
      <c r="B8" s="45">
        <v>2786</v>
      </c>
      <c r="C8" s="45">
        <v>4425</v>
      </c>
      <c r="D8" s="11">
        <v>62.960451999999997</v>
      </c>
      <c r="E8" s="45">
        <v>3634</v>
      </c>
      <c r="F8" s="45">
        <v>5503</v>
      </c>
      <c r="G8" s="11">
        <v>66.036707000000007</v>
      </c>
      <c r="H8" s="45">
        <v>1206</v>
      </c>
      <c r="I8" s="45">
        <v>2204</v>
      </c>
      <c r="J8" s="11">
        <v>54.718693000000002</v>
      </c>
      <c r="K8" s="45">
        <v>4758</v>
      </c>
      <c r="L8" s="45">
        <v>7152</v>
      </c>
      <c r="M8" s="11">
        <v>66.526846000000006</v>
      </c>
      <c r="N8" s="45">
        <v>833</v>
      </c>
      <c r="O8" s="45">
        <v>1408</v>
      </c>
      <c r="P8" s="11">
        <v>59.161932</v>
      </c>
      <c r="Q8" s="45">
        <v>4718</v>
      </c>
      <c r="R8" s="45">
        <v>6188</v>
      </c>
      <c r="S8" s="11">
        <v>76.244343999999998</v>
      </c>
    </row>
    <row r="9" spans="1:19">
      <c r="A9" s="220" t="s">
        <v>17</v>
      </c>
      <c r="B9" s="169">
        <v>901869</v>
      </c>
      <c r="C9" s="169">
        <v>1259874</v>
      </c>
      <c r="D9" s="11">
        <v>71.584063</v>
      </c>
      <c r="E9" s="169">
        <v>811519</v>
      </c>
      <c r="F9" s="169">
        <v>1147903</v>
      </c>
      <c r="G9" s="11">
        <v>70.695781999999994</v>
      </c>
      <c r="H9" s="169">
        <v>807405</v>
      </c>
      <c r="I9" s="169">
        <v>1118586</v>
      </c>
      <c r="J9" s="11">
        <v>72.180859999999996</v>
      </c>
      <c r="K9" s="169">
        <v>783354</v>
      </c>
      <c r="L9" s="169">
        <v>1069109</v>
      </c>
      <c r="M9" s="11">
        <v>73.271668000000005</v>
      </c>
      <c r="N9" s="169">
        <v>768811</v>
      </c>
      <c r="O9" s="169">
        <v>1044033</v>
      </c>
      <c r="P9" s="11">
        <v>73.638572999999994</v>
      </c>
      <c r="Q9" s="169">
        <v>699003</v>
      </c>
      <c r="R9" s="169">
        <v>952222</v>
      </c>
      <c r="S9" s="11">
        <v>73.407567</v>
      </c>
    </row>
    <row r="10" spans="1:19" s="388" customFormat="1">
      <c r="A10" s="434" t="s">
        <v>610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</row>
    <row r="12" spans="1:19">
      <c r="A12" s="437" t="s">
        <v>511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</row>
    <row r="13" spans="1:19" s="388" customFormat="1">
      <c r="A13" s="431" t="s">
        <v>828</v>
      </c>
      <c r="B13" s="431"/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1"/>
      <c r="O13" s="431"/>
    </row>
    <row r="15" spans="1:19">
      <c r="A15" s="522" t="s">
        <v>457</v>
      </c>
      <c r="B15" s="519" t="s">
        <v>9</v>
      </c>
      <c r="C15" s="519"/>
      <c r="D15" s="519"/>
      <c r="E15" s="519" t="s">
        <v>10</v>
      </c>
      <c r="F15" s="519"/>
      <c r="G15" s="519"/>
      <c r="H15" s="519" t="s">
        <v>11</v>
      </c>
      <c r="I15" s="519"/>
      <c r="J15" s="519"/>
      <c r="K15" s="519" t="s">
        <v>12</v>
      </c>
      <c r="L15" s="519"/>
      <c r="M15" s="519"/>
      <c r="N15" s="519" t="s">
        <v>13</v>
      </c>
      <c r="O15" s="519"/>
      <c r="P15" s="519"/>
      <c r="Q15" s="519" t="s">
        <v>81</v>
      </c>
      <c r="R15" s="519"/>
      <c r="S15" s="519"/>
    </row>
    <row r="16" spans="1:19" ht="30">
      <c r="A16" s="522"/>
      <c r="B16" s="236" t="s">
        <v>163</v>
      </c>
      <c r="C16" s="236" t="s">
        <v>164</v>
      </c>
      <c r="D16" s="222" t="s">
        <v>160</v>
      </c>
      <c r="E16" s="236" t="s">
        <v>163</v>
      </c>
      <c r="F16" s="236" t="s">
        <v>164</v>
      </c>
      <c r="G16" s="222" t="s">
        <v>160</v>
      </c>
      <c r="H16" s="236" t="s">
        <v>163</v>
      </c>
      <c r="I16" s="236" t="s">
        <v>164</v>
      </c>
      <c r="J16" s="222" t="s">
        <v>160</v>
      </c>
      <c r="K16" s="236" t="s">
        <v>163</v>
      </c>
      <c r="L16" s="236" t="s">
        <v>164</v>
      </c>
      <c r="M16" s="222" t="s">
        <v>160</v>
      </c>
      <c r="N16" s="236" t="s">
        <v>163</v>
      </c>
      <c r="O16" s="236" t="s">
        <v>164</v>
      </c>
      <c r="P16" s="222" t="s">
        <v>160</v>
      </c>
      <c r="Q16" s="236" t="s">
        <v>163</v>
      </c>
      <c r="R16" s="236" t="s">
        <v>164</v>
      </c>
      <c r="S16" s="222" t="s">
        <v>160</v>
      </c>
    </row>
    <row r="17" spans="1:19">
      <c r="A17" s="220" t="s">
        <v>192</v>
      </c>
      <c r="B17" s="169">
        <v>14799</v>
      </c>
      <c r="C17" s="169">
        <v>21080</v>
      </c>
      <c r="D17" s="11">
        <v>70.203985000000003</v>
      </c>
      <c r="E17" s="169">
        <v>12282</v>
      </c>
      <c r="F17" s="169">
        <v>17514</v>
      </c>
      <c r="G17" s="11">
        <v>70.126756</v>
      </c>
      <c r="H17" s="169">
        <v>9853</v>
      </c>
      <c r="I17" s="169">
        <v>13432</v>
      </c>
      <c r="J17" s="11">
        <v>73.354675</v>
      </c>
      <c r="K17" s="169">
        <v>10086</v>
      </c>
      <c r="L17" s="169">
        <v>13748</v>
      </c>
      <c r="M17" s="11">
        <v>73.363398000000004</v>
      </c>
      <c r="N17" s="169">
        <v>11613</v>
      </c>
      <c r="O17" s="169">
        <v>15880</v>
      </c>
      <c r="P17" s="11">
        <v>73.129722999999998</v>
      </c>
      <c r="Q17" s="169">
        <v>8615</v>
      </c>
      <c r="R17" s="169">
        <v>11412</v>
      </c>
      <c r="S17" s="11">
        <v>75.490712000000002</v>
      </c>
    </row>
    <row r="18" spans="1:19">
      <c r="A18" s="220" t="s">
        <v>512</v>
      </c>
      <c r="B18" s="45">
        <v>87</v>
      </c>
      <c r="C18" s="45">
        <v>131</v>
      </c>
      <c r="D18" s="11">
        <v>66.412214000000006</v>
      </c>
      <c r="E18" s="45">
        <v>73</v>
      </c>
      <c r="F18" s="45">
        <v>116</v>
      </c>
      <c r="G18" s="11">
        <v>62.931033999999997</v>
      </c>
      <c r="H18" s="45">
        <v>107</v>
      </c>
      <c r="I18" s="45">
        <v>168</v>
      </c>
      <c r="J18" s="11">
        <v>63.690475999999997</v>
      </c>
      <c r="K18" s="45">
        <v>112</v>
      </c>
      <c r="L18" s="45">
        <v>160</v>
      </c>
      <c r="M18" s="11">
        <v>70</v>
      </c>
      <c r="N18" s="45">
        <v>164</v>
      </c>
      <c r="O18" s="45">
        <v>240</v>
      </c>
      <c r="P18" s="11">
        <v>68.333332999999996</v>
      </c>
      <c r="Q18" s="45">
        <v>147</v>
      </c>
      <c r="R18" s="45">
        <v>242</v>
      </c>
      <c r="S18" s="11">
        <v>60.743802000000002</v>
      </c>
    </row>
    <row r="19" spans="1:19">
      <c r="A19" s="220" t="s">
        <v>77</v>
      </c>
      <c r="B19" s="45">
        <v>52</v>
      </c>
      <c r="C19" s="45">
        <v>79</v>
      </c>
      <c r="D19" s="11">
        <v>65.822784999999996</v>
      </c>
      <c r="E19" s="45">
        <v>26</v>
      </c>
      <c r="F19" s="45">
        <v>43</v>
      </c>
      <c r="G19" s="11">
        <v>60.465116000000002</v>
      </c>
      <c r="H19" s="45">
        <v>10</v>
      </c>
      <c r="I19" s="45">
        <v>15</v>
      </c>
      <c r="J19" s="11">
        <v>66.666667000000004</v>
      </c>
      <c r="K19" s="45">
        <v>74</v>
      </c>
      <c r="L19" s="45">
        <v>116</v>
      </c>
      <c r="M19" s="11">
        <v>63.793103000000002</v>
      </c>
      <c r="N19" s="45">
        <v>13</v>
      </c>
      <c r="O19" s="45">
        <v>19</v>
      </c>
      <c r="P19" s="11">
        <v>68.421053000000001</v>
      </c>
      <c r="Q19" s="45">
        <v>52</v>
      </c>
      <c r="R19" s="45">
        <v>68</v>
      </c>
      <c r="S19" s="11">
        <v>76.470588000000006</v>
      </c>
    </row>
    <row r="20" spans="1:19">
      <c r="A20" s="220" t="s">
        <v>17</v>
      </c>
      <c r="B20" s="169">
        <v>14938</v>
      </c>
      <c r="C20" s="169">
        <v>21290</v>
      </c>
      <c r="D20" s="11">
        <v>70.164395999999996</v>
      </c>
      <c r="E20" s="169">
        <v>12381</v>
      </c>
      <c r="F20" s="169">
        <v>17673</v>
      </c>
      <c r="G20" s="11">
        <v>70.056017999999995</v>
      </c>
      <c r="H20" s="169">
        <v>9970</v>
      </c>
      <c r="I20" s="169">
        <v>13615</v>
      </c>
      <c r="J20" s="11">
        <v>73.228057000000007</v>
      </c>
      <c r="K20" s="169">
        <v>10272</v>
      </c>
      <c r="L20" s="169">
        <v>14024</v>
      </c>
      <c r="M20" s="11">
        <v>73.245863999999997</v>
      </c>
      <c r="N20" s="169">
        <v>11790</v>
      </c>
      <c r="O20" s="169">
        <v>16139</v>
      </c>
      <c r="P20" s="11">
        <v>73.052852999999999</v>
      </c>
      <c r="Q20" s="169">
        <v>8814</v>
      </c>
      <c r="R20" s="169">
        <v>11722</v>
      </c>
      <c r="S20" s="11">
        <v>75.191946999999999</v>
      </c>
    </row>
    <row r="21" spans="1:19" s="388" customFormat="1">
      <c r="A21" s="434" t="s">
        <v>610</v>
      </c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</row>
    <row r="23" spans="1:19">
      <c r="A23" s="437" t="s">
        <v>829</v>
      </c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</row>
    <row r="24" spans="1:19" s="388" customFormat="1">
      <c r="A24" s="431" t="s">
        <v>828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</row>
    <row r="25" spans="1:19" s="213" customFormat="1">
      <c r="A25" s="212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</row>
    <row r="26" spans="1:19" s="54" customFormat="1">
      <c r="A26" s="507" t="s">
        <v>421</v>
      </c>
      <c r="B26" s="520">
        <v>2015</v>
      </c>
      <c r="C26" s="513"/>
      <c r="D26" s="489">
        <v>2017</v>
      </c>
      <c r="E26" s="489"/>
    </row>
    <row r="27" spans="1:19" ht="30">
      <c r="A27" s="507"/>
      <c r="B27" s="237" t="s">
        <v>44</v>
      </c>
      <c r="C27" s="219" t="s">
        <v>45</v>
      </c>
      <c r="D27" s="219" t="s">
        <v>44</v>
      </c>
      <c r="E27" s="219" t="s">
        <v>45</v>
      </c>
      <c r="G27" s="85"/>
      <c r="H27" s="85"/>
      <c r="L27" s="14"/>
      <c r="M27" s="10"/>
      <c r="N27" s="10"/>
      <c r="O27" s="10"/>
    </row>
    <row r="28" spans="1:19">
      <c r="A28" s="220" t="s">
        <v>192</v>
      </c>
      <c r="B28" s="370">
        <v>0.73799060000000005</v>
      </c>
      <c r="C28" s="343">
        <v>5.5282999999999999E-3</v>
      </c>
      <c r="D28" s="343">
        <v>0.73715310000000001</v>
      </c>
      <c r="E28" s="343">
        <v>7.1250999999999997E-3</v>
      </c>
      <c r="G28" s="10"/>
      <c r="H28" s="12"/>
      <c r="L28" s="72"/>
      <c r="M28" s="10"/>
      <c r="N28" s="10"/>
      <c r="O28" s="10"/>
    </row>
    <row r="29" spans="1:19">
      <c r="A29" s="220" t="s">
        <v>512</v>
      </c>
      <c r="B29" s="370">
        <v>0.66754550000000001</v>
      </c>
      <c r="C29" s="343">
        <v>3.8113500000000002E-2</v>
      </c>
      <c r="D29" s="343">
        <v>0.59557879999999996</v>
      </c>
      <c r="E29" s="343">
        <v>4.4403999999999999E-2</v>
      </c>
      <c r="G29" s="10"/>
      <c r="H29" s="12"/>
    </row>
    <row r="30" spans="1:19">
      <c r="A30" s="249" t="s">
        <v>77</v>
      </c>
      <c r="B30" s="370">
        <v>0.59161929999999996</v>
      </c>
      <c r="C30" s="343">
        <v>0.1447823</v>
      </c>
      <c r="D30" s="343">
        <v>0.76244339999999999</v>
      </c>
      <c r="E30" s="343">
        <v>7.0854799999999996E-2</v>
      </c>
      <c r="G30" s="10"/>
      <c r="H30" s="12"/>
    </row>
    <row r="31" spans="1:19">
      <c r="A31" s="434" t="s">
        <v>610</v>
      </c>
      <c r="B31" s="434"/>
      <c r="C31" s="434"/>
      <c r="D31" s="434"/>
      <c r="E31" s="434"/>
      <c r="G31" s="85"/>
      <c r="H31" s="85"/>
    </row>
    <row r="32" spans="1:19">
      <c r="G32" s="85"/>
      <c r="H32" s="85"/>
    </row>
    <row r="33" spans="1:8">
      <c r="G33" s="85"/>
      <c r="H33" s="85"/>
    </row>
    <row r="34" spans="1:8">
      <c r="A34" s="54"/>
      <c r="G34" s="10"/>
      <c r="H34" s="12"/>
    </row>
    <row r="35" spans="1:8">
      <c r="A35" s="54"/>
    </row>
    <row r="36" spans="1:8">
      <c r="A36" s="54"/>
    </row>
  </sheetData>
  <mergeCells count="26">
    <mergeCell ref="A1:M1"/>
    <mergeCell ref="A12:M12"/>
    <mergeCell ref="A23:M23"/>
    <mergeCell ref="A26:A27"/>
    <mergeCell ref="B26:C26"/>
    <mergeCell ref="D26:E26"/>
    <mergeCell ref="A4:A5"/>
    <mergeCell ref="B4:D4"/>
    <mergeCell ref="E4:G4"/>
    <mergeCell ref="H4:J4"/>
    <mergeCell ref="K4:M4"/>
    <mergeCell ref="A15:A16"/>
    <mergeCell ref="B15:D15"/>
    <mergeCell ref="E15:G15"/>
    <mergeCell ref="H15:J15"/>
    <mergeCell ref="K15:M15"/>
    <mergeCell ref="A31:E31"/>
    <mergeCell ref="A24:O24"/>
    <mergeCell ref="A13:O13"/>
    <mergeCell ref="A2:O2"/>
    <mergeCell ref="A10:S10"/>
    <mergeCell ref="A21:S21"/>
    <mergeCell ref="N4:P4"/>
    <mergeCell ref="Q4:S4"/>
    <mergeCell ref="N15:P15"/>
    <mergeCell ref="Q15:S1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746D9-6AF9-4478-A02B-0878875CE698}">
  <dimension ref="A1:O28"/>
  <sheetViews>
    <sheetView topLeftCell="A13" workbookViewId="0">
      <selection activeCell="A25" sqref="A25:E25"/>
    </sheetView>
  </sheetViews>
  <sheetFormatPr baseColWidth="10" defaultRowHeight="15"/>
  <cols>
    <col min="1" max="1" width="15.42578125" customWidth="1"/>
  </cols>
  <sheetData>
    <row r="1" spans="1:15">
      <c r="A1" s="437" t="s">
        <v>378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5" s="388" customFormat="1">
      <c r="A2" s="431" t="s">
        <v>830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5">
      <c r="A4" s="188" t="s">
        <v>68</v>
      </c>
      <c r="B4" s="214" t="s">
        <v>2</v>
      </c>
      <c r="C4" s="214" t="s">
        <v>3</v>
      </c>
      <c r="D4" s="214" t="s">
        <v>4</v>
      </c>
      <c r="E4" s="214" t="s">
        <v>5</v>
      </c>
      <c r="F4" s="214" t="s">
        <v>6</v>
      </c>
      <c r="G4" s="214" t="s">
        <v>7</v>
      </c>
      <c r="H4" s="214" t="s">
        <v>8</v>
      </c>
      <c r="I4" s="214" t="s">
        <v>9</v>
      </c>
      <c r="J4" s="214" t="s">
        <v>10</v>
      </c>
      <c r="K4" s="214" t="s">
        <v>11</v>
      </c>
      <c r="L4" s="214" t="s">
        <v>12</v>
      </c>
      <c r="M4" s="214" t="s">
        <v>13</v>
      </c>
      <c r="N4" s="214" t="s">
        <v>81</v>
      </c>
    </row>
    <row r="5" spans="1:15" ht="30">
      <c r="A5" s="287" t="s">
        <v>163</v>
      </c>
      <c r="B5" s="169">
        <v>815106</v>
      </c>
      <c r="C5" s="169">
        <v>794117</v>
      </c>
      <c r="D5" s="169">
        <v>774785</v>
      </c>
      <c r="E5" s="169">
        <v>889351</v>
      </c>
      <c r="F5" s="169">
        <v>944090</v>
      </c>
      <c r="G5" s="169">
        <v>973586</v>
      </c>
      <c r="H5" s="169">
        <v>1117299</v>
      </c>
      <c r="I5" s="169">
        <v>1191366</v>
      </c>
      <c r="J5" s="169">
        <v>1086865</v>
      </c>
      <c r="K5" s="169">
        <v>1060809</v>
      </c>
      <c r="L5" s="169">
        <v>1052415</v>
      </c>
      <c r="M5" s="169">
        <v>1040281</v>
      </c>
      <c r="N5" s="169">
        <v>948262</v>
      </c>
    </row>
    <row r="6" spans="1:15" ht="30">
      <c r="A6" s="197" t="s">
        <v>363</v>
      </c>
      <c r="B6" s="45">
        <v>996493</v>
      </c>
      <c r="C6" s="45">
        <v>959578</v>
      </c>
      <c r="D6" s="45">
        <v>953041</v>
      </c>
      <c r="E6" s="45">
        <v>1065555</v>
      </c>
      <c r="F6" s="45">
        <v>1086456</v>
      </c>
      <c r="G6" s="45">
        <v>1083995</v>
      </c>
      <c r="H6" s="45">
        <v>1177995</v>
      </c>
      <c r="I6" s="45">
        <v>1259874</v>
      </c>
      <c r="J6" s="45">
        <v>1147903</v>
      </c>
      <c r="K6" s="45">
        <v>1118586</v>
      </c>
      <c r="L6" s="45">
        <v>1069109</v>
      </c>
      <c r="M6" s="45">
        <v>1044033</v>
      </c>
      <c r="N6" s="45">
        <v>952222</v>
      </c>
    </row>
    <row r="7" spans="1:15">
      <c r="A7" s="188" t="s">
        <v>344</v>
      </c>
      <c r="B7" s="11">
        <v>81.797464000000005</v>
      </c>
      <c r="C7" s="11">
        <v>82.756899000000004</v>
      </c>
      <c r="D7" s="11">
        <v>81.296082999999996</v>
      </c>
      <c r="E7" s="11">
        <v>83.463640999999996</v>
      </c>
      <c r="F7" s="11">
        <v>86.896293999999997</v>
      </c>
      <c r="G7" s="11">
        <v>89.814621000000002</v>
      </c>
      <c r="H7" s="11">
        <v>94.847515999999999</v>
      </c>
      <c r="I7" s="11">
        <v>94.562313000000003</v>
      </c>
      <c r="J7" s="11">
        <v>94.682652000000004</v>
      </c>
      <c r="K7" s="11">
        <v>94.834817999999999</v>
      </c>
      <c r="L7" s="11">
        <v>98.438513</v>
      </c>
      <c r="M7" s="11">
        <v>99.640624000000003</v>
      </c>
      <c r="N7" s="11">
        <v>99.584130999999999</v>
      </c>
    </row>
    <row r="8" spans="1:15" s="388" customFormat="1">
      <c r="A8" s="434" t="s">
        <v>610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</row>
    <row r="9" spans="1:15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</row>
    <row r="10" spans="1:15">
      <c r="A10" s="437" t="s">
        <v>379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</row>
    <row r="11" spans="1:15" s="388" customFormat="1">
      <c r="A11" s="431" t="s">
        <v>830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</row>
    <row r="12" spans="1:15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</row>
    <row r="13" spans="1:15">
      <c r="A13" s="188" t="s">
        <v>68</v>
      </c>
      <c r="B13" s="214" t="s">
        <v>2</v>
      </c>
      <c r="C13" s="214" t="s">
        <v>3</v>
      </c>
      <c r="D13" s="214" t="s">
        <v>4</v>
      </c>
      <c r="E13" s="214" t="s">
        <v>5</v>
      </c>
      <c r="F13" s="214" t="s">
        <v>6</v>
      </c>
      <c r="G13" s="214" t="s">
        <v>7</v>
      </c>
      <c r="H13" s="214" t="s">
        <v>8</v>
      </c>
      <c r="I13" s="214" t="s">
        <v>9</v>
      </c>
      <c r="J13" s="214" t="s">
        <v>10</v>
      </c>
      <c r="K13" s="214" t="s">
        <v>11</v>
      </c>
      <c r="L13" s="214" t="s">
        <v>12</v>
      </c>
      <c r="M13" s="214" t="s">
        <v>13</v>
      </c>
      <c r="N13" s="214" t="s">
        <v>81</v>
      </c>
    </row>
    <row r="14" spans="1:15" ht="30">
      <c r="A14" s="287" t="s">
        <v>163</v>
      </c>
      <c r="B14" s="169">
        <v>6327</v>
      </c>
      <c r="C14" s="169">
        <v>7558</v>
      </c>
      <c r="D14" s="169">
        <v>8987</v>
      </c>
      <c r="E14" s="169">
        <v>7844</v>
      </c>
      <c r="F14" s="169">
        <v>11271</v>
      </c>
      <c r="G14" s="169">
        <v>15275</v>
      </c>
      <c r="H14" s="169">
        <v>18672</v>
      </c>
      <c r="I14" s="169">
        <v>19726</v>
      </c>
      <c r="J14" s="169">
        <v>16380</v>
      </c>
      <c r="K14" s="169">
        <v>13059</v>
      </c>
      <c r="L14" s="169">
        <v>13639</v>
      </c>
      <c r="M14" s="169">
        <v>16033</v>
      </c>
      <c r="N14" s="169">
        <v>11917</v>
      </c>
    </row>
    <row r="15" spans="1:15" ht="30">
      <c r="A15" s="197" t="s">
        <v>363</v>
      </c>
      <c r="B15" s="45">
        <v>8207</v>
      </c>
      <c r="C15" s="45">
        <v>10464</v>
      </c>
      <c r="D15" s="45">
        <v>12529</v>
      </c>
      <c r="E15" s="45">
        <v>10009</v>
      </c>
      <c r="F15" s="45">
        <v>13898</v>
      </c>
      <c r="G15" s="45">
        <v>18171</v>
      </c>
      <c r="H15" s="45">
        <v>21310</v>
      </c>
      <c r="I15" s="45">
        <v>21290</v>
      </c>
      <c r="J15" s="45">
        <v>17673</v>
      </c>
      <c r="K15" s="45">
        <v>13615</v>
      </c>
      <c r="L15" s="45">
        <v>14024</v>
      </c>
      <c r="M15" s="45">
        <v>16139</v>
      </c>
      <c r="N15" s="45">
        <v>11722</v>
      </c>
    </row>
    <row r="16" spans="1:15">
      <c r="A16" s="188" t="s">
        <v>344</v>
      </c>
      <c r="B16" s="11">
        <v>77.092725999999999</v>
      </c>
      <c r="C16" s="11">
        <v>72.228593000000004</v>
      </c>
      <c r="D16" s="11">
        <v>71.729586999999995</v>
      </c>
      <c r="E16" s="11">
        <v>78.369467</v>
      </c>
      <c r="F16" s="11">
        <v>81.097999999999999</v>
      </c>
      <c r="G16" s="11">
        <v>84.062517</v>
      </c>
      <c r="H16" s="11">
        <v>87.620835</v>
      </c>
      <c r="I16" s="11">
        <v>92.653828000000004</v>
      </c>
      <c r="J16" s="11">
        <v>92.683755000000005</v>
      </c>
      <c r="K16" s="11">
        <v>95.916269</v>
      </c>
      <c r="L16" s="11">
        <v>97.254705999999999</v>
      </c>
      <c r="M16" s="11">
        <v>99.343205999999995</v>
      </c>
      <c r="N16" s="11">
        <v>101.66354</v>
      </c>
    </row>
    <row r="17" spans="1:15" s="388" customFormat="1">
      <c r="A17" s="434" t="s">
        <v>610</v>
      </c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</row>
    <row r="18" spans="1:15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</row>
    <row r="19" spans="1:15">
      <c r="A19" s="437" t="s">
        <v>513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</row>
    <row r="20" spans="1:15" s="388" customFormat="1">
      <c r="A20" s="431" t="s">
        <v>830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</row>
    <row r="21" spans="1:15" s="213" customForma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</row>
    <row r="22" spans="1:15">
      <c r="A22" s="507"/>
      <c r="B22" s="520">
        <v>2015</v>
      </c>
      <c r="C22" s="513"/>
      <c r="D22" s="489">
        <v>2017</v>
      </c>
      <c r="E22" s="489"/>
      <c r="F22" s="54"/>
      <c r="G22" s="54"/>
      <c r="H22" s="54"/>
      <c r="I22" s="54"/>
      <c r="J22" s="54"/>
      <c r="K22" s="54"/>
      <c r="L22" s="54"/>
      <c r="M22" s="54"/>
      <c r="N22" s="54"/>
    </row>
    <row r="23" spans="1:15" ht="30">
      <c r="A23" s="507"/>
      <c r="B23" s="237" t="s">
        <v>44</v>
      </c>
      <c r="C23" s="219" t="s">
        <v>45</v>
      </c>
      <c r="D23" s="219" t="s">
        <v>44</v>
      </c>
      <c r="E23" s="219" t="s">
        <v>45</v>
      </c>
      <c r="F23" s="54"/>
      <c r="G23" s="84"/>
      <c r="H23" s="84"/>
      <c r="I23" s="54"/>
      <c r="J23" s="54"/>
      <c r="K23" s="54"/>
      <c r="L23" s="54"/>
      <c r="M23" s="54"/>
      <c r="N23" s="54"/>
    </row>
    <row r="24" spans="1:15">
      <c r="A24" s="249" t="s">
        <v>344</v>
      </c>
      <c r="B24" s="370">
        <v>0.99640620000000002</v>
      </c>
      <c r="C24" s="343">
        <v>8.6993000000000001E-3</v>
      </c>
      <c r="D24" s="343">
        <v>0.99584130000000004</v>
      </c>
      <c r="E24" s="343">
        <v>1.0852199999999999E-2</v>
      </c>
      <c r="F24" s="54"/>
      <c r="G24" s="10"/>
      <c r="H24" s="12"/>
      <c r="I24" s="54"/>
      <c r="J24" s="54"/>
      <c r="K24" s="54"/>
      <c r="L24" s="54"/>
      <c r="M24" s="54"/>
      <c r="N24" s="54"/>
    </row>
    <row r="25" spans="1:15">
      <c r="A25" s="434" t="s">
        <v>610</v>
      </c>
      <c r="B25" s="434"/>
      <c r="C25" s="434"/>
      <c r="D25" s="434"/>
      <c r="E25" s="434"/>
      <c r="F25" s="54"/>
      <c r="G25" s="54"/>
      <c r="H25" s="54"/>
      <c r="I25" s="54"/>
      <c r="J25" s="54"/>
      <c r="K25" s="54"/>
      <c r="L25" s="54"/>
      <c r="M25" s="54"/>
      <c r="N25" s="54"/>
    </row>
    <row r="26" spans="1:1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</row>
    <row r="27" spans="1:15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5">
      <c r="A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</sheetData>
  <mergeCells count="12">
    <mergeCell ref="A1:N1"/>
    <mergeCell ref="A10:N10"/>
    <mergeCell ref="A19:N19"/>
    <mergeCell ref="A22:A23"/>
    <mergeCell ref="B22:C22"/>
    <mergeCell ref="D22:E22"/>
    <mergeCell ref="A25:E25"/>
    <mergeCell ref="A2:O2"/>
    <mergeCell ref="A11:O11"/>
    <mergeCell ref="A20:O20"/>
    <mergeCell ref="A17:N17"/>
    <mergeCell ref="A8:N8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BF4A-5EC5-4F9D-8A5C-3D5C87E50102}">
  <dimension ref="A1:AN31"/>
  <sheetViews>
    <sheetView topLeftCell="A10" workbookViewId="0">
      <selection activeCell="A22" sqref="A22:O22"/>
    </sheetView>
  </sheetViews>
  <sheetFormatPr baseColWidth="10" defaultRowHeight="15"/>
  <sheetData>
    <row r="1" spans="1:40">
      <c r="A1" s="437" t="s">
        <v>380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40" s="388" customFormat="1">
      <c r="A2" s="431" t="s">
        <v>830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40">
      <c r="A4" s="507" t="s">
        <v>0</v>
      </c>
      <c r="B4" s="519" t="s">
        <v>2</v>
      </c>
      <c r="C4" s="519"/>
      <c r="D4" s="519"/>
      <c r="E4" s="519" t="s">
        <v>3</v>
      </c>
      <c r="F4" s="519"/>
      <c r="G4" s="519"/>
      <c r="H4" s="519" t="s">
        <v>4</v>
      </c>
      <c r="I4" s="519"/>
      <c r="J4" s="519"/>
      <c r="K4" s="519" t="s">
        <v>5</v>
      </c>
      <c r="L4" s="519"/>
      <c r="M4" s="519"/>
      <c r="N4" s="519" t="s">
        <v>6</v>
      </c>
      <c r="O4" s="519"/>
      <c r="P4" s="519"/>
      <c r="Q4" s="519" t="s">
        <v>7</v>
      </c>
      <c r="R4" s="519"/>
      <c r="S4" s="519"/>
      <c r="T4" s="519" t="s">
        <v>8</v>
      </c>
      <c r="U4" s="519"/>
      <c r="V4" s="519"/>
      <c r="W4" s="519" t="s">
        <v>9</v>
      </c>
      <c r="X4" s="519"/>
      <c r="Y4" s="519"/>
      <c r="Z4" s="519" t="s">
        <v>10</v>
      </c>
      <c r="AA4" s="519"/>
      <c r="AB4" s="519"/>
      <c r="AC4" s="519" t="s">
        <v>11</v>
      </c>
      <c r="AD4" s="519"/>
      <c r="AE4" s="519"/>
      <c r="AF4" s="519" t="s">
        <v>12</v>
      </c>
      <c r="AG4" s="519"/>
      <c r="AH4" s="519"/>
      <c r="AI4" s="519" t="s">
        <v>13</v>
      </c>
      <c r="AJ4" s="519"/>
      <c r="AK4" s="519"/>
      <c r="AL4" s="519" t="s">
        <v>81</v>
      </c>
      <c r="AM4" s="519"/>
      <c r="AN4" s="519"/>
    </row>
    <row r="5" spans="1:40" ht="45">
      <c r="A5" s="507"/>
      <c r="B5" s="236" t="s">
        <v>831</v>
      </c>
      <c r="C5" s="236" t="s">
        <v>503</v>
      </c>
      <c r="D5" s="222" t="s">
        <v>344</v>
      </c>
      <c r="E5" s="397" t="s">
        <v>831</v>
      </c>
      <c r="F5" s="236" t="s">
        <v>503</v>
      </c>
      <c r="G5" s="222" t="s">
        <v>344</v>
      </c>
      <c r="H5" s="397" t="s">
        <v>831</v>
      </c>
      <c r="I5" s="236" t="s">
        <v>503</v>
      </c>
      <c r="J5" s="222" t="s">
        <v>344</v>
      </c>
      <c r="K5" s="397" t="s">
        <v>831</v>
      </c>
      <c r="L5" s="236" t="s">
        <v>503</v>
      </c>
      <c r="M5" s="222" t="s">
        <v>344</v>
      </c>
      <c r="N5" s="397" t="s">
        <v>831</v>
      </c>
      <c r="O5" s="236" t="s">
        <v>503</v>
      </c>
      <c r="P5" s="222" t="s">
        <v>344</v>
      </c>
      <c r="Q5" s="397" t="s">
        <v>831</v>
      </c>
      <c r="R5" s="236" t="s">
        <v>503</v>
      </c>
      <c r="S5" s="222" t="s">
        <v>344</v>
      </c>
      <c r="T5" s="397" t="s">
        <v>831</v>
      </c>
      <c r="U5" s="236" t="s">
        <v>503</v>
      </c>
      <c r="V5" s="222" t="s">
        <v>344</v>
      </c>
      <c r="W5" s="397" t="s">
        <v>831</v>
      </c>
      <c r="X5" s="236" t="s">
        <v>503</v>
      </c>
      <c r="Y5" s="222" t="s">
        <v>344</v>
      </c>
      <c r="Z5" s="397" t="s">
        <v>831</v>
      </c>
      <c r="AA5" s="236" t="s">
        <v>503</v>
      </c>
      <c r="AB5" s="222" t="s">
        <v>344</v>
      </c>
      <c r="AC5" s="397" t="s">
        <v>831</v>
      </c>
      <c r="AD5" s="236" t="s">
        <v>503</v>
      </c>
      <c r="AE5" s="222" t="s">
        <v>344</v>
      </c>
      <c r="AF5" s="397" t="s">
        <v>831</v>
      </c>
      <c r="AG5" s="236" t="s">
        <v>503</v>
      </c>
      <c r="AH5" s="222" t="s">
        <v>344</v>
      </c>
      <c r="AI5" s="397" t="s">
        <v>831</v>
      </c>
      <c r="AJ5" s="236" t="s">
        <v>503</v>
      </c>
      <c r="AK5" s="222" t="s">
        <v>344</v>
      </c>
      <c r="AL5" s="397" t="s">
        <v>831</v>
      </c>
      <c r="AM5" s="236" t="s">
        <v>503</v>
      </c>
      <c r="AN5" s="222" t="s">
        <v>344</v>
      </c>
    </row>
    <row r="6" spans="1:40">
      <c r="A6" s="220" t="s">
        <v>14</v>
      </c>
      <c r="B6" s="169">
        <v>408977</v>
      </c>
      <c r="C6" s="169">
        <v>505916</v>
      </c>
      <c r="D6" s="11">
        <v>80.838914000000003</v>
      </c>
      <c r="E6" s="169">
        <v>390716</v>
      </c>
      <c r="F6" s="169">
        <v>486337</v>
      </c>
      <c r="G6" s="11">
        <v>80.338531000000003</v>
      </c>
      <c r="H6" s="169">
        <v>384618</v>
      </c>
      <c r="I6" s="169">
        <v>486749</v>
      </c>
      <c r="J6" s="11">
        <v>79.017728000000005</v>
      </c>
      <c r="K6" s="169">
        <v>434784</v>
      </c>
      <c r="L6" s="169">
        <v>536193</v>
      </c>
      <c r="M6" s="11">
        <v>81.087220000000002</v>
      </c>
      <c r="N6" s="169">
        <v>470967</v>
      </c>
      <c r="O6" s="169">
        <v>555397</v>
      </c>
      <c r="P6" s="11">
        <v>84.798260999999997</v>
      </c>
      <c r="Q6" s="169">
        <v>491329</v>
      </c>
      <c r="R6" s="169">
        <v>558115</v>
      </c>
      <c r="S6" s="11">
        <v>88.033648999999997</v>
      </c>
      <c r="T6" s="169">
        <v>562682</v>
      </c>
      <c r="U6" s="169">
        <v>603301</v>
      </c>
      <c r="V6" s="11">
        <v>93.267207999999997</v>
      </c>
      <c r="W6" s="169">
        <v>593095</v>
      </c>
      <c r="X6" s="169">
        <v>639390</v>
      </c>
      <c r="Y6" s="11">
        <v>92.759505000000004</v>
      </c>
      <c r="Z6" s="169">
        <v>537372</v>
      </c>
      <c r="AA6" s="169">
        <v>593865</v>
      </c>
      <c r="AB6" s="11">
        <v>90.487232000000006</v>
      </c>
      <c r="AC6" s="169">
        <v>541857</v>
      </c>
      <c r="AD6" s="169">
        <v>582537</v>
      </c>
      <c r="AE6" s="11">
        <v>93.016752999999994</v>
      </c>
      <c r="AF6" s="169">
        <v>539617</v>
      </c>
      <c r="AG6" s="169">
        <v>560534</v>
      </c>
      <c r="AH6" s="11">
        <v>96.268379999999993</v>
      </c>
      <c r="AI6" s="169">
        <v>516825</v>
      </c>
      <c r="AJ6" s="169">
        <v>528657</v>
      </c>
      <c r="AK6" s="11">
        <v>97.761876000000001</v>
      </c>
      <c r="AL6" s="169">
        <v>478320</v>
      </c>
      <c r="AM6" s="169">
        <v>492703</v>
      </c>
      <c r="AN6" s="11">
        <v>97.080797000000004</v>
      </c>
    </row>
    <row r="7" spans="1:40">
      <c r="A7" s="220" t="s">
        <v>19</v>
      </c>
      <c r="B7" s="45">
        <v>406129</v>
      </c>
      <c r="C7" s="45">
        <v>490577</v>
      </c>
      <c r="D7" s="11">
        <v>82.785984999999997</v>
      </c>
      <c r="E7" s="45">
        <v>403401</v>
      </c>
      <c r="F7" s="45">
        <v>473241</v>
      </c>
      <c r="G7" s="11">
        <v>85.242192000000003</v>
      </c>
      <c r="H7" s="45">
        <v>390167</v>
      </c>
      <c r="I7" s="45">
        <v>466292</v>
      </c>
      <c r="J7" s="11">
        <v>83.674392999999995</v>
      </c>
      <c r="K7" s="45">
        <v>454567</v>
      </c>
      <c r="L7" s="45">
        <v>529362</v>
      </c>
      <c r="M7" s="11">
        <v>85.870727000000002</v>
      </c>
      <c r="N7" s="45">
        <v>473123</v>
      </c>
      <c r="O7" s="45">
        <v>531059</v>
      </c>
      <c r="P7" s="11">
        <v>89.090478000000004</v>
      </c>
      <c r="Q7" s="45">
        <v>482257</v>
      </c>
      <c r="R7" s="45">
        <v>525880</v>
      </c>
      <c r="S7" s="11">
        <v>91.704762000000002</v>
      </c>
      <c r="T7" s="45">
        <v>554617</v>
      </c>
      <c r="U7" s="45">
        <v>574694</v>
      </c>
      <c r="V7" s="11">
        <v>96.506489000000002</v>
      </c>
      <c r="W7" s="45">
        <v>598271</v>
      </c>
      <c r="X7" s="45">
        <v>620484</v>
      </c>
      <c r="Y7" s="11">
        <v>96.420052999999996</v>
      </c>
      <c r="Z7" s="45">
        <v>549493</v>
      </c>
      <c r="AA7" s="45">
        <v>554038</v>
      </c>
      <c r="AB7" s="11">
        <v>99.179659000000001</v>
      </c>
      <c r="AC7" s="45">
        <v>518952</v>
      </c>
      <c r="AD7" s="45">
        <v>536049</v>
      </c>
      <c r="AE7" s="11">
        <v>96.810552999999999</v>
      </c>
      <c r="AF7" s="45">
        <v>512798</v>
      </c>
      <c r="AG7" s="45">
        <v>508575</v>
      </c>
      <c r="AH7" s="11">
        <v>100.83036</v>
      </c>
      <c r="AI7" s="45">
        <v>523456</v>
      </c>
      <c r="AJ7" s="45">
        <v>515376</v>
      </c>
      <c r="AK7" s="11">
        <v>101.56779</v>
      </c>
      <c r="AL7" s="45">
        <v>469942</v>
      </c>
      <c r="AM7" s="45">
        <v>459519</v>
      </c>
      <c r="AN7" s="11">
        <v>102.26824000000001</v>
      </c>
    </row>
    <row r="8" spans="1:40">
      <c r="A8" s="220" t="s">
        <v>17</v>
      </c>
      <c r="B8" s="45">
        <v>815106</v>
      </c>
      <c r="C8" s="45">
        <v>996493</v>
      </c>
      <c r="D8" s="11">
        <v>81.797464000000005</v>
      </c>
      <c r="E8" s="45">
        <v>794117</v>
      </c>
      <c r="F8" s="45">
        <v>959578</v>
      </c>
      <c r="G8" s="11">
        <v>82.756899000000004</v>
      </c>
      <c r="H8" s="45">
        <v>774785</v>
      </c>
      <c r="I8" s="45">
        <v>953041</v>
      </c>
      <c r="J8" s="11">
        <v>81.296082999999996</v>
      </c>
      <c r="K8" s="45">
        <v>889351</v>
      </c>
      <c r="L8" s="45">
        <v>1065555</v>
      </c>
      <c r="M8" s="11">
        <v>83.463640999999996</v>
      </c>
      <c r="N8" s="45">
        <v>944090</v>
      </c>
      <c r="O8" s="45">
        <v>1086456</v>
      </c>
      <c r="P8" s="11">
        <v>86.896293999999997</v>
      </c>
      <c r="Q8" s="45">
        <v>973586</v>
      </c>
      <c r="R8" s="45">
        <v>1083995</v>
      </c>
      <c r="S8" s="11">
        <v>89.814621000000002</v>
      </c>
      <c r="T8" s="45">
        <v>1117299</v>
      </c>
      <c r="U8" s="45">
        <v>1177995</v>
      </c>
      <c r="V8" s="11">
        <v>94.847515999999999</v>
      </c>
      <c r="W8" s="45">
        <v>1191366</v>
      </c>
      <c r="X8" s="45">
        <v>1259874</v>
      </c>
      <c r="Y8" s="11">
        <v>94.562313000000003</v>
      </c>
      <c r="Z8" s="45">
        <v>1086865</v>
      </c>
      <c r="AA8" s="45">
        <v>1147903</v>
      </c>
      <c r="AB8" s="11">
        <v>94.682652000000004</v>
      </c>
      <c r="AC8" s="45">
        <v>1060809</v>
      </c>
      <c r="AD8" s="45">
        <v>1118586</v>
      </c>
      <c r="AE8" s="11">
        <v>94.834817999999999</v>
      </c>
      <c r="AF8" s="45">
        <v>1052415</v>
      </c>
      <c r="AG8" s="45">
        <v>1069109</v>
      </c>
      <c r="AH8" s="11">
        <v>98.438513</v>
      </c>
      <c r="AI8" s="45">
        <v>1040281</v>
      </c>
      <c r="AJ8" s="45">
        <v>1044033</v>
      </c>
      <c r="AK8" s="11">
        <v>99.640624000000003</v>
      </c>
      <c r="AL8" s="45">
        <v>948262</v>
      </c>
      <c r="AM8" s="45">
        <v>952222</v>
      </c>
      <c r="AN8" s="11">
        <v>99.584130999999999</v>
      </c>
    </row>
    <row r="9" spans="1:40" s="388" customFormat="1">
      <c r="A9" s="434" t="s">
        <v>610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434"/>
      <c r="AJ9" s="434"/>
      <c r="AK9" s="434"/>
      <c r="AL9" s="434"/>
      <c r="AM9" s="434"/>
      <c r="AN9" s="434"/>
    </row>
    <row r="11" spans="1:40">
      <c r="A11" s="437" t="s">
        <v>381</v>
      </c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7"/>
      <c r="M11" s="437"/>
    </row>
    <row r="12" spans="1:40" s="388" customFormat="1">
      <c r="A12" s="431" t="s">
        <v>830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</row>
    <row r="14" spans="1:40">
      <c r="A14" s="507" t="s">
        <v>0</v>
      </c>
      <c r="B14" s="519" t="s">
        <v>2</v>
      </c>
      <c r="C14" s="519"/>
      <c r="D14" s="519"/>
      <c r="E14" s="519" t="s">
        <v>3</v>
      </c>
      <c r="F14" s="519"/>
      <c r="G14" s="519"/>
      <c r="H14" s="519" t="s">
        <v>4</v>
      </c>
      <c r="I14" s="519"/>
      <c r="J14" s="519"/>
      <c r="K14" s="519" t="s">
        <v>5</v>
      </c>
      <c r="L14" s="519"/>
      <c r="M14" s="519"/>
      <c r="N14" s="519" t="s">
        <v>6</v>
      </c>
      <c r="O14" s="519"/>
      <c r="P14" s="519"/>
      <c r="Q14" s="519" t="s">
        <v>7</v>
      </c>
      <c r="R14" s="519"/>
      <c r="S14" s="519"/>
      <c r="T14" s="519" t="s">
        <v>8</v>
      </c>
      <c r="U14" s="519"/>
      <c r="V14" s="519"/>
      <c r="W14" s="519" t="s">
        <v>9</v>
      </c>
      <c r="X14" s="519"/>
      <c r="Y14" s="519"/>
      <c r="Z14" s="519" t="s">
        <v>10</v>
      </c>
      <c r="AA14" s="519"/>
      <c r="AB14" s="519"/>
      <c r="AC14" s="519" t="s">
        <v>11</v>
      </c>
      <c r="AD14" s="519"/>
      <c r="AE14" s="519"/>
      <c r="AF14" s="519" t="s">
        <v>12</v>
      </c>
      <c r="AG14" s="519"/>
      <c r="AH14" s="519"/>
      <c r="AI14" s="519" t="s">
        <v>13</v>
      </c>
      <c r="AJ14" s="519"/>
      <c r="AK14" s="519"/>
      <c r="AL14" s="519" t="s">
        <v>81</v>
      </c>
      <c r="AM14" s="519"/>
      <c r="AN14" s="519"/>
    </row>
    <row r="15" spans="1:40" ht="45">
      <c r="A15" s="507"/>
      <c r="B15" s="397" t="s">
        <v>831</v>
      </c>
      <c r="C15" s="236" t="s">
        <v>503</v>
      </c>
      <c r="D15" s="222" t="s">
        <v>344</v>
      </c>
      <c r="E15" s="397" t="s">
        <v>831</v>
      </c>
      <c r="F15" s="236" t="s">
        <v>503</v>
      </c>
      <c r="G15" s="222" t="s">
        <v>344</v>
      </c>
      <c r="H15" s="397" t="s">
        <v>831</v>
      </c>
      <c r="I15" s="236" t="s">
        <v>503</v>
      </c>
      <c r="J15" s="222" t="s">
        <v>344</v>
      </c>
      <c r="K15" s="397" t="s">
        <v>831</v>
      </c>
      <c r="L15" s="236" t="s">
        <v>503</v>
      </c>
      <c r="M15" s="222" t="s">
        <v>344</v>
      </c>
      <c r="N15" s="397" t="s">
        <v>831</v>
      </c>
      <c r="O15" s="236" t="s">
        <v>503</v>
      </c>
      <c r="P15" s="222" t="s">
        <v>344</v>
      </c>
      <c r="Q15" s="397" t="s">
        <v>831</v>
      </c>
      <c r="R15" s="236" t="s">
        <v>503</v>
      </c>
      <c r="S15" s="222" t="s">
        <v>344</v>
      </c>
      <c r="T15" s="397" t="s">
        <v>831</v>
      </c>
      <c r="U15" s="236" t="s">
        <v>503</v>
      </c>
      <c r="V15" s="222" t="s">
        <v>344</v>
      </c>
      <c r="W15" s="397" t="s">
        <v>831</v>
      </c>
      <c r="X15" s="236" t="s">
        <v>503</v>
      </c>
      <c r="Y15" s="222" t="s">
        <v>344</v>
      </c>
      <c r="Z15" s="397" t="s">
        <v>831</v>
      </c>
      <c r="AA15" s="236" t="s">
        <v>503</v>
      </c>
      <c r="AB15" s="222" t="s">
        <v>344</v>
      </c>
      <c r="AC15" s="397" t="s">
        <v>831</v>
      </c>
      <c r="AD15" s="236" t="s">
        <v>503</v>
      </c>
      <c r="AE15" s="222" t="s">
        <v>344</v>
      </c>
      <c r="AF15" s="397" t="s">
        <v>831</v>
      </c>
      <c r="AG15" s="236" t="s">
        <v>503</v>
      </c>
      <c r="AH15" s="222" t="s">
        <v>344</v>
      </c>
      <c r="AI15" s="397" t="s">
        <v>831</v>
      </c>
      <c r="AJ15" s="236" t="s">
        <v>503</v>
      </c>
      <c r="AK15" s="222" t="s">
        <v>344</v>
      </c>
      <c r="AL15" s="397" t="s">
        <v>831</v>
      </c>
      <c r="AM15" s="236" t="s">
        <v>503</v>
      </c>
      <c r="AN15" s="222" t="s">
        <v>344</v>
      </c>
    </row>
    <row r="16" spans="1:40">
      <c r="A16" s="220" t="s">
        <v>14</v>
      </c>
      <c r="B16" s="169">
        <v>3171</v>
      </c>
      <c r="C16" s="169">
        <v>4214</v>
      </c>
      <c r="D16" s="11">
        <v>75.249168999999995</v>
      </c>
      <c r="E16" s="169">
        <v>3731</v>
      </c>
      <c r="F16" s="169">
        <v>5370</v>
      </c>
      <c r="G16" s="11">
        <v>69.478584999999995</v>
      </c>
      <c r="H16" s="169">
        <v>4446</v>
      </c>
      <c r="I16" s="169">
        <v>6450</v>
      </c>
      <c r="J16" s="11">
        <v>68.930233000000001</v>
      </c>
      <c r="K16" s="169">
        <v>3850</v>
      </c>
      <c r="L16" s="169">
        <v>5057</v>
      </c>
      <c r="M16" s="11">
        <v>76.132093999999995</v>
      </c>
      <c r="N16" s="169">
        <v>5517</v>
      </c>
      <c r="O16" s="169">
        <v>7045</v>
      </c>
      <c r="P16" s="11">
        <v>78.310858999999994</v>
      </c>
      <c r="Q16" s="169">
        <v>7604</v>
      </c>
      <c r="R16" s="169">
        <v>9289</v>
      </c>
      <c r="S16" s="11">
        <v>81.860264999999998</v>
      </c>
      <c r="T16" s="169">
        <v>9382</v>
      </c>
      <c r="U16" s="169">
        <v>11041</v>
      </c>
      <c r="V16" s="11">
        <v>84.974187000000001</v>
      </c>
      <c r="W16" s="169">
        <v>9678</v>
      </c>
      <c r="X16" s="169">
        <v>10750</v>
      </c>
      <c r="Y16" s="11">
        <v>90.027906999999999</v>
      </c>
      <c r="Z16" s="169">
        <v>8158</v>
      </c>
      <c r="AA16" s="169">
        <v>9047</v>
      </c>
      <c r="AB16" s="11">
        <v>90.173537999999994</v>
      </c>
      <c r="AC16" s="169">
        <v>6484</v>
      </c>
      <c r="AD16" s="169">
        <v>6942</v>
      </c>
      <c r="AE16" s="11">
        <v>93.402478000000002</v>
      </c>
      <c r="AF16" s="169">
        <v>6799</v>
      </c>
      <c r="AG16" s="169">
        <v>7202</v>
      </c>
      <c r="AH16" s="11">
        <v>94.404331999999997</v>
      </c>
      <c r="AI16" s="169">
        <v>8018</v>
      </c>
      <c r="AJ16" s="169">
        <v>8267</v>
      </c>
      <c r="AK16" s="11">
        <v>96.988024999999993</v>
      </c>
      <c r="AL16" s="169">
        <v>6032</v>
      </c>
      <c r="AM16" s="169">
        <v>6115</v>
      </c>
      <c r="AN16" s="11">
        <v>98.642681999999994</v>
      </c>
    </row>
    <row r="17" spans="1:40">
      <c r="A17" s="220" t="s">
        <v>19</v>
      </c>
      <c r="B17" s="45">
        <v>3156</v>
      </c>
      <c r="C17" s="45">
        <v>3993</v>
      </c>
      <c r="D17" s="11">
        <v>79.038317000000006</v>
      </c>
      <c r="E17" s="45">
        <v>3827</v>
      </c>
      <c r="F17" s="45">
        <v>5094</v>
      </c>
      <c r="G17" s="11">
        <v>75.127600999999999</v>
      </c>
      <c r="H17" s="45">
        <v>4541</v>
      </c>
      <c r="I17" s="45">
        <v>6079</v>
      </c>
      <c r="J17" s="11">
        <v>74.699786000000003</v>
      </c>
      <c r="K17" s="45">
        <v>3994</v>
      </c>
      <c r="L17" s="45">
        <v>4952</v>
      </c>
      <c r="M17" s="11">
        <v>80.654280999999997</v>
      </c>
      <c r="N17" s="45">
        <v>5754</v>
      </c>
      <c r="O17" s="45">
        <v>6853</v>
      </c>
      <c r="P17" s="11">
        <v>83.963228000000001</v>
      </c>
      <c r="Q17" s="45">
        <v>7671</v>
      </c>
      <c r="R17" s="45">
        <v>8882</v>
      </c>
      <c r="S17" s="11">
        <v>86.365683000000004</v>
      </c>
      <c r="T17" s="45">
        <v>9290</v>
      </c>
      <c r="U17" s="45">
        <v>10269</v>
      </c>
      <c r="V17" s="11">
        <v>90.466452000000004</v>
      </c>
      <c r="W17" s="45">
        <v>10048</v>
      </c>
      <c r="X17" s="45">
        <v>10540</v>
      </c>
      <c r="Y17" s="11">
        <v>95.332068000000007</v>
      </c>
      <c r="Z17" s="45">
        <v>8222</v>
      </c>
      <c r="AA17" s="45">
        <v>8626</v>
      </c>
      <c r="AB17" s="11">
        <v>95.316485</v>
      </c>
      <c r="AC17" s="45">
        <v>6575</v>
      </c>
      <c r="AD17" s="45">
        <v>6673</v>
      </c>
      <c r="AE17" s="11">
        <v>98.531395000000003</v>
      </c>
      <c r="AF17" s="45">
        <v>6840</v>
      </c>
      <c r="AG17" s="45">
        <v>6822</v>
      </c>
      <c r="AH17" s="11">
        <v>100.26385000000001</v>
      </c>
      <c r="AI17" s="45">
        <v>8015</v>
      </c>
      <c r="AJ17" s="45">
        <v>7872</v>
      </c>
      <c r="AK17" s="11">
        <v>101.81657</v>
      </c>
      <c r="AL17" s="45">
        <v>5885</v>
      </c>
      <c r="AM17" s="45">
        <v>5607</v>
      </c>
      <c r="AN17" s="11">
        <v>104.95809</v>
      </c>
    </row>
    <row r="18" spans="1:40">
      <c r="A18" s="220" t="s">
        <v>17</v>
      </c>
      <c r="B18" s="45">
        <v>6327</v>
      </c>
      <c r="C18" s="45">
        <v>8207</v>
      </c>
      <c r="D18" s="11">
        <v>77.092725999999999</v>
      </c>
      <c r="E18" s="45">
        <v>7558</v>
      </c>
      <c r="F18" s="45">
        <v>10464</v>
      </c>
      <c r="G18" s="11">
        <v>72.228593000000004</v>
      </c>
      <c r="H18" s="45">
        <v>8987</v>
      </c>
      <c r="I18" s="45">
        <v>12529</v>
      </c>
      <c r="J18" s="11">
        <v>71.729586999999995</v>
      </c>
      <c r="K18" s="45">
        <v>7844</v>
      </c>
      <c r="L18" s="45">
        <v>10009</v>
      </c>
      <c r="M18" s="11">
        <v>78.369467</v>
      </c>
      <c r="N18" s="45">
        <v>11271</v>
      </c>
      <c r="O18" s="45">
        <v>13898</v>
      </c>
      <c r="P18" s="11">
        <v>81.097999999999999</v>
      </c>
      <c r="Q18" s="45">
        <v>15275</v>
      </c>
      <c r="R18" s="45">
        <v>18171</v>
      </c>
      <c r="S18" s="11">
        <v>84.062517</v>
      </c>
      <c r="T18" s="45">
        <v>18672</v>
      </c>
      <c r="U18" s="45">
        <v>21310</v>
      </c>
      <c r="V18" s="11">
        <v>87.620835</v>
      </c>
      <c r="W18" s="45">
        <v>19726</v>
      </c>
      <c r="X18" s="45">
        <v>21290</v>
      </c>
      <c r="Y18" s="11">
        <v>92.653828000000004</v>
      </c>
      <c r="Z18" s="45">
        <v>16380</v>
      </c>
      <c r="AA18" s="45">
        <v>17673</v>
      </c>
      <c r="AB18" s="11">
        <v>92.683755000000005</v>
      </c>
      <c r="AC18" s="45">
        <v>13059</v>
      </c>
      <c r="AD18" s="45">
        <v>13615</v>
      </c>
      <c r="AE18" s="11">
        <v>95.916269</v>
      </c>
      <c r="AF18" s="45">
        <v>13639</v>
      </c>
      <c r="AG18" s="45">
        <v>14024</v>
      </c>
      <c r="AH18" s="11">
        <v>97.254705999999999</v>
      </c>
      <c r="AI18" s="45">
        <v>16033</v>
      </c>
      <c r="AJ18" s="45">
        <v>16139</v>
      </c>
      <c r="AK18" s="11">
        <v>99.343205999999995</v>
      </c>
      <c r="AL18" s="45">
        <v>11917</v>
      </c>
      <c r="AM18" s="45">
        <v>11722</v>
      </c>
      <c r="AN18" s="11">
        <v>101.66354</v>
      </c>
    </row>
    <row r="19" spans="1:40" s="388" customFormat="1">
      <c r="A19" s="434" t="s">
        <v>610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4"/>
      <c r="S19" s="434"/>
      <c r="T19" s="434"/>
      <c r="U19" s="434"/>
      <c r="V19" s="434"/>
      <c r="W19" s="434"/>
      <c r="X19" s="434"/>
      <c r="Y19" s="434"/>
      <c r="Z19" s="434"/>
      <c r="AA19" s="434"/>
      <c r="AB19" s="434"/>
      <c r="AC19" s="434"/>
      <c r="AD19" s="434"/>
      <c r="AE19" s="434"/>
      <c r="AF19" s="434"/>
      <c r="AG19" s="434"/>
      <c r="AH19" s="434"/>
      <c r="AI19" s="434"/>
      <c r="AJ19" s="434"/>
      <c r="AK19" s="434"/>
      <c r="AL19" s="434"/>
      <c r="AM19" s="434"/>
      <c r="AN19" s="434"/>
    </row>
    <row r="21" spans="1:40" s="213" customFormat="1">
      <c r="A21" s="437" t="s">
        <v>514</v>
      </c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37"/>
    </row>
    <row r="22" spans="1:40" s="388" customFormat="1">
      <c r="A22" s="431" t="s">
        <v>830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</row>
    <row r="23" spans="1:40">
      <c r="A23" s="14"/>
    </row>
    <row r="24" spans="1:40">
      <c r="A24" s="507" t="s">
        <v>344</v>
      </c>
      <c r="B24" s="520">
        <v>2015</v>
      </c>
      <c r="C24" s="513"/>
      <c r="D24" s="489">
        <v>2017</v>
      </c>
      <c r="E24" s="489"/>
    </row>
    <row r="25" spans="1:40" ht="30">
      <c r="A25" s="507"/>
      <c r="B25" s="237" t="s">
        <v>44</v>
      </c>
      <c r="C25" s="219" t="s">
        <v>45</v>
      </c>
      <c r="D25" s="219" t="s">
        <v>44</v>
      </c>
      <c r="E25" s="219" t="s">
        <v>45</v>
      </c>
      <c r="G25" s="84"/>
      <c r="H25" s="84"/>
    </row>
    <row r="26" spans="1:40">
      <c r="A26" s="249" t="s">
        <v>14</v>
      </c>
      <c r="B26" s="370">
        <v>0.97761880000000001</v>
      </c>
      <c r="C26" s="343">
        <v>1.2001E-2</v>
      </c>
      <c r="D26" s="343">
        <v>0.970808</v>
      </c>
      <c r="E26" s="343">
        <v>1.2917E-2</v>
      </c>
      <c r="G26" s="10"/>
      <c r="H26" s="12"/>
    </row>
    <row r="27" spans="1:40">
      <c r="A27" s="249" t="s">
        <v>19</v>
      </c>
      <c r="B27" s="370">
        <v>1.0156780000000001</v>
      </c>
      <c r="C27" s="343">
        <v>1.17482E-2</v>
      </c>
      <c r="D27" s="343">
        <v>1.0226820000000001</v>
      </c>
      <c r="E27" s="343">
        <v>1.7119100000000002E-2</v>
      </c>
      <c r="G27" s="10"/>
      <c r="H27" s="12"/>
    </row>
    <row r="28" spans="1:40">
      <c r="A28" s="434" t="s">
        <v>610</v>
      </c>
      <c r="B28" s="434"/>
      <c r="C28" s="434"/>
      <c r="D28" s="434"/>
      <c r="E28" s="434"/>
    </row>
    <row r="31" spans="1:40">
      <c r="G31" s="10"/>
      <c r="H31" s="12"/>
    </row>
  </sheetData>
  <mergeCells count="40">
    <mergeCell ref="AF4:AH4"/>
    <mergeCell ref="AL14:AN14"/>
    <mergeCell ref="A11:M11"/>
    <mergeCell ref="A21:M21"/>
    <mergeCell ref="B24:C24"/>
    <mergeCell ref="D24:E24"/>
    <mergeCell ref="A24:A25"/>
    <mergeCell ref="T14:V14"/>
    <mergeCell ref="W14:Y14"/>
    <mergeCell ref="Z14:AB14"/>
    <mergeCell ref="AC14:AE14"/>
    <mergeCell ref="AF14:AH14"/>
    <mergeCell ref="AI14:AK14"/>
    <mergeCell ref="Q4:S4"/>
    <mergeCell ref="T4:V4"/>
    <mergeCell ref="W4:Y4"/>
    <mergeCell ref="Z4:AB4"/>
    <mergeCell ref="AC4:AE4"/>
    <mergeCell ref="A1:M1"/>
    <mergeCell ref="A14:A15"/>
    <mergeCell ref="B14:D14"/>
    <mergeCell ref="E14:G14"/>
    <mergeCell ref="H14:J14"/>
    <mergeCell ref="K14:M14"/>
    <mergeCell ref="A28:E28"/>
    <mergeCell ref="A2:O2"/>
    <mergeCell ref="A12:O12"/>
    <mergeCell ref="A22:O22"/>
    <mergeCell ref="A9:AN9"/>
    <mergeCell ref="A19:AN19"/>
    <mergeCell ref="N4:P4"/>
    <mergeCell ref="A4:A5"/>
    <mergeCell ref="B4:D4"/>
    <mergeCell ref="E4:G4"/>
    <mergeCell ref="H4:J4"/>
    <mergeCell ref="K4:M4"/>
    <mergeCell ref="AI4:AK4"/>
    <mergeCell ref="AL4:AN4"/>
    <mergeCell ref="N14:P14"/>
    <mergeCell ref="Q14:S14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99913-BDFE-4F9F-979D-19B898BD4C39}">
  <dimension ref="A1:O167"/>
  <sheetViews>
    <sheetView topLeftCell="A121" workbookViewId="0">
      <selection activeCell="A131" sqref="A131:F135"/>
    </sheetView>
  </sheetViews>
  <sheetFormatPr baseColWidth="10" defaultRowHeight="15"/>
  <cols>
    <col min="2" max="2" width="17.28515625" customWidth="1"/>
  </cols>
  <sheetData>
    <row r="1" spans="1:15">
      <c r="A1" s="437" t="s">
        <v>531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240"/>
      <c r="O1" s="240"/>
    </row>
    <row r="2" spans="1:15" s="388" customFormat="1">
      <c r="A2" s="431" t="s">
        <v>830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1:15">
      <c r="A4" s="216" t="s">
        <v>161</v>
      </c>
      <c r="B4" s="216" t="s">
        <v>80</v>
      </c>
      <c r="C4" s="246" t="s">
        <v>2</v>
      </c>
      <c r="D4" s="246" t="s">
        <v>3</v>
      </c>
      <c r="E4" s="246" t="s">
        <v>4</v>
      </c>
      <c r="F4" s="246" t="s">
        <v>5</v>
      </c>
      <c r="G4" s="246" t="s">
        <v>6</v>
      </c>
      <c r="H4" s="246" t="s">
        <v>7</v>
      </c>
      <c r="I4" s="246" t="s">
        <v>8</v>
      </c>
      <c r="J4" s="246" t="s">
        <v>9</v>
      </c>
      <c r="K4" s="246" t="s">
        <v>10</v>
      </c>
      <c r="L4" s="246" t="s">
        <v>11</v>
      </c>
      <c r="M4" s="246" t="s">
        <v>12</v>
      </c>
      <c r="N4" s="246" t="s">
        <v>13</v>
      </c>
      <c r="O4" s="246" t="s">
        <v>81</v>
      </c>
    </row>
    <row r="5" spans="1:15">
      <c r="A5" s="523" t="s">
        <v>163</v>
      </c>
      <c r="B5" s="216" t="s">
        <v>46</v>
      </c>
      <c r="C5" s="238" t="s">
        <v>455</v>
      </c>
      <c r="D5" s="238" t="s">
        <v>455</v>
      </c>
      <c r="E5" s="238" t="s">
        <v>455</v>
      </c>
      <c r="F5" s="238" t="s">
        <v>455</v>
      </c>
      <c r="G5" s="238" t="s">
        <v>455</v>
      </c>
      <c r="H5" s="238" t="s">
        <v>455</v>
      </c>
      <c r="I5" s="238" t="s">
        <v>455</v>
      </c>
      <c r="J5" s="169">
        <v>13950</v>
      </c>
      <c r="K5" s="169">
        <v>13952</v>
      </c>
      <c r="L5" s="169">
        <v>12805</v>
      </c>
      <c r="M5" s="169">
        <v>10978</v>
      </c>
      <c r="N5" s="169">
        <v>9281</v>
      </c>
      <c r="O5" s="169">
        <v>9931</v>
      </c>
    </row>
    <row r="6" spans="1:15">
      <c r="A6" s="521"/>
      <c r="B6" s="216" t="s">
        <v>47</v>
      </c>
      <c r="C6" s="45">
        <v>32573</v>
      </c>
      <c r="D6" s="45">
        <v>24586</v>
      </c>
      <c r="E6" s="45">
        <v>25013</v>
      </c>
      <c r="F6" s="45">
        <v>29197</v>
      </c>
      <c r="G6" s="45">
        <v>33517</v>
      </c>
      <c r="H6" s="45">
        <v>27599</v>
      </c>
      <c r="I6" s="45">
        <v>34540</v>
      </c>
      <c r="J6" s="45">
        <v>20790</v>
      </c>
      <c r="K6" s="45">
        <v>21852</v>
      </c>
      <c r="L6" s="45">
        <v>21233</v>
      </c>
      <c r="M6" s="45">
        <v>21777</v>
      </c>
      <c r="N6" s="45">
        <v>20126</v>
      </c>
      <c r="O6" s="45">
        <v>18734</v>
      </c>
    </row>
    <row r="7" spans="1:15">
      <c r="A7" s="521"/>
      <c r="B7" s="216" t="s">
        <v>48</v>
      </c>
      <c r="C7" s="45">
        <v>28023</v>
      </c>
      <c r="D7" s="45">
        <v>28949</v>
      </c>
      <c r="E7" s="45">
        <v>29007</v>
      </c>
      <c r="F7" s="45">
        <v>31694</v>
      </c>
      <c r="G7" s="45">
        <v>29289</v>
      </c>
      <c r="H7" s="45">
        <v>32989</v>
      </c>
      <c r="I7" s="45">
        <v>38267</v>
      </c>
      <c r="J7" s="45">
        <v>35212</v>
      </c>
      <c r="K7" s="45">
        <v>32361</v>
      </c>
      <c r="L7" s="45">
        <v>38506</v>
      </c>
      <c r="M7" s="45">
        <v>35209</v>
      </c>
      <c r="N7" s="45">
        <v>38057</v>
      </c>
      <c r="O7" s="45">
        <v>34696</v>
      </c>
    </row>
    <row r="8" spans="1:15">
      <c r="A8" s="521"/>
      <c r="B8" s="216" t="s">
        <v>49</v>
      </c>
      <c r="C8" s="169">
        <v>15625</v>
      </c>
      <c r="D8" s="169">
        <v>13323</v>
      </c>
      <c r="E8" s="169">
        <v>15192</v>
      </c>
      <c r="F8" s="169">
        <v>14549</v>
      </c>
      <c r="G8" s="169">
        <v>13416</v>
      </c>
      <c r="H8" s="169">
        <v>17814</v>
      </c>
      <c r="I8" s="169">
        <v>18968</v>
      </c>
      <c r="J8" s="169">
        <v>21466</v>
      </c>
      <c r="K8" s="169">
        <v>23120</v>
      </c>
      <c r="L8" s="169">
        <v>18268</v>
      </c>
      <c r="M8" s="169">
        <v>19139</v>
      </c>
      <c r="N8" s="169">
        <v>17981</v>
      </c>
      <c r="O8" s="169">
        <v>17659</v>
      </c>
    </row>
    <row r="9" spans="1:15">
      <c r="A9" s="521"/>
      <c r="B9" s="216" t="s">
        <v>50</v>
      </c>
      <c r="C9" s="45">
        <v>31421</v>
      </c>
      <c r="D9" s="45">
        <v>30518</v>
      </c>
      <c r="E9" s="45">
        <v>31151</v>
      </c>
      <c r="F9" s="45">
        <v>37783</v>
      </c>
      <c r="G9" s="45">
        <v>35968</v>
      </c>
      <c r="H9" s="45">
        <v>41813</v>
      </c>
      <c r="I9" s="45">
        <v>52043</v>
      </c>
      <c r="J9" s="45">
        <v>54590</v>
      </c>
      <c r="K9" s="45">
        <v>48200</v>
      </c>
      <c r="L9" s="45">
        <v>50807</v>
      </c>
      <c r="M9" s="45">
        <v>46569</v>
      </c>
      <c r="N9" s="45">
        <v>48422</v>
      </c>
      <c r="O9" s="45">
        <v>44204</v>
      </c>
    </row>
    <row r="10" spans="1:15">
      <c r="A10" s="521"/>
      <c r="B10" s="216" t="s">
        <v>51</v>
      </c>
      <c r="C10" s="45">
        <v>94592</v>
      </c>
      <c r="D10" s="45">
        <v>87394</v>
      </c>
      <c r="E10" s="45">
        <v>80014</v>
      </c>
      <c r="F10" s="45">
        <v>92406</v>
      </c>
      <c r="G10" s="45">
        <v>103719</v>
      </c>
      <c r="H10" s="45">
        <v>103444</v>
      </c>
      <c r="I10" s="45">
        <v>114531</v>
      </c>
      <c r="J10" s="45">
        <v>117028</v>
      </c>
      <c r="K10" s="45">
        <v>115556</v>
      </c>
      <c r="L10" s="45">
        <v>105021</v>
      </c>
      <c r="M10" s="45">
        <v>106156</v>
      </c>
      <c r="N10" s="45">
        <v>103282</v>
      </c>
      <c r="O10" s="45">
        <v>92579</v>
      </c>
    </row>
    <row r="11" spans="1:15">
      <c r="A11" s="521"/>
      <c r="B11" s="216" t="s">
        <v>52</v>
      </c>
      <c r="C11" s="45">
        <v>329973</v>
      </c>
      <c r="D11" s="45">
        <v>334448</v>
      </c>
      <c r="E11" s="45">
        <v>320767</v>
      </c>
      <c r="F11" s="45">
        <v>358227</v>
      </c>
      <c r="G11" s="45">
        <v>376360</v>
      </c>
      <c r="H11" s="45">
        <v>391201</v>
      </c>
      <c r="I11" s="45">
        <v>437159</v>
      </c>
      <c r="J11" s="45">
        <v>471534</v>
      </c>
      <c r="K11" s="45">
        <v>406274</v>
      </c>
      <c r="L11" s="45">
        <v>418006</v>
      </c>
      <c r="M11" s="45">
        <v>410583</v>
      </c>
      <c r="N11" s="45">
        <v>406254</v>
      </c>
      <c r="O11" s="45">
        <v>363107</v>
      </c>
    </row>
    <row r="12" spans="1:15">
      <c r="A12" s="521"/>
      <c r="B12" s="216" t="s">
        <v>53</v>
      </c>
      <c r="C12" s="45">
        <v>42001</v>
      </c>
      <c r="D12" s="45">
        <v>37881</v>
      </c>
      <c r="E12" s="45">
        <v>38801</v>
      </c>
      <c r="F12" s="45">
        <v>42057</v>
      </c>
      <c r="G12" s="45">
        <v>45075</v>
      </c>
      <c r="H12" s="45">
        <v>47618</v>
      </c>
      <c r="I12" s="45">
        <v>57496</v>
      </c>
      <c r="J12" s="45">
        <v>58036</v>
      </c>
      <c r="K12" s="45">
        <v>49975</v>
      </c>
      <c r="L12" s="45">
        <v>50799</v>
      </c>
      <c r="M12" s="45">
        <v>56974</v>
      </c>
      <c r="N12" s="45">
        <v>53968</v>
      </c>
      <c r="O12" s="45">
        <v>52461</v>
      </c>
    </row>
    <row r="13" spans="1:15">
      <c r="A13" s="521"/>
      <c r="B13" s="216" t="s">
        <v>54</v>
      </c>
      <c r="C13" s="169">
        <v>43048</v>
      </c>
      <c r="D13" s="169">
        <v>36383</v>
      </c>
      <c r="E13" s="169">
        <v>42360</v>
      </c>
      <c r="F13" s="169">
        <v>50267</v>
      </c>
      <c r="G13" s="169">
        <v>54245</v>
      </c>
      <c r="H13" s="169">
        <v>56195</v>
      </c>
      <c r="I13" s="169">
        <v>65058</v>
      </c>
      <c r="J13" s="169">
        <v>69572</v>
      </c>
      <c r="K13" s="169">
        <v>63261</v>
      </c>
      <c r="L13" s="169">
        <v>62082</v>
      </c>
      <c r="M13" s="169">
        <v>53760</v>
      </c>
      <c r="N13" s="169">
        <v>61633</v>
      </c>
      <c r="O13" s="169">
        <v>60728</v>
      </c>
    </row>
    <row r="14" spans="1:15">
      <c r="A14" s="521"/>
      <c r="B14" s="216" t="s">
        <v>82</v>
      </c>
      <c r="C14" s="238" t="s">
        <v>455</v>
      </c>
      <c r="D14" s="238" t="s">
        <v>455</v>
      </c>
      <c r="E14" s="238" t="s">
        <v>455</v>
      </c>
      <c r="F14" s="238" t="s">
        <v>455</v>
      </c>
      <c r="G14" s="238" t="s">
        <v>455</v>
      </c>
      <c r="H14" s="238" t="s">
        <v>455</v>
      </c>
      <c r="I14" s="238" t="s">
        <v>455</v>
      </c>
      <c r="J14" s="238" t="s">
        <v>455</v>
      </c>
      <c r="K14" s="238" t="s">
        <v>455</v>
      </c>
      <c r="L14" s="238" t="s">
        <v>455</v>
      </c>
      <c r="M14" s="238" t="s">
        <v>455</v>
      </c>
      <c r="N14" s="238" t="s">
        <v>455</v>
      </c>
      <c r="O14" s="45">
        <v>24799</v>
      </c>
    </row>
    <row r="15" spans="1:15">
      <c r="A15" s="521"/>
      <c r="B15" s="216" t="s">
        <v>55</v>
      </c>
      <c r="C15" s="45">
        <v>107028</v>
      </c>
      <c r="D15" s="45">
        <v>98763</v>
      </c>
      <c r="E15" s="45">
        <v>101151</v>
      </c>
      <c r="F15" s="45">
        <v>114375</v>
      </c>
      <c r="G15" s="45">
        <v>125309</v>
      </c>
      <c r="H15" s="45">
        <v>122819</v>
      </c>
      <c r="I15" s="45">
        <v>133648</v>
      </c>
      <c r="J15" s="45">
        <v>151180</v>
      </c>
      <c r="K15" s="45">
        <v>142282</v>
      </c>
      <c r="L15" s="45">
        <v>125481</v>
      </c>
      <c r="M15" s="45">
        <v>131607</v>
      </c>
      <c r="N15" s="45">
        <v>121771</v>
      </c>
      <c r="O15" s="45">
        <v>84305</v>
      </c>
    </row>
    <row r="16" spans="1:15">
      <c r="A16" s="521"/>
      <c r="B16" s="216" t="s">
        <v>56</v>
      </c>
      <c r="C16" s="169">
        <v>34392</v>
      </c>
      <c r="D16" s="169">
        <v>39631</v>
      </c>
      <c r="E16" s="169">
        <v>36734</v>
      </c>
      <c r="F16" s="169">
        <v>44849</v>
      </c>
      <c r="G16" s="169">
        <v>54836</v>
      </c>
      <c r="H16" s="169">
        <v>55016</v>
      </c>
      <c r="I16" s="169">
        <v>70639</v>
      </c>
      <c r="J16" s="169">
        <v>73593</v>
      </c>
      <c r="K16" s="169">
        <v>73269</v>
      </c>
      <c r="L16" s="169">
        <v>61278</v>
      </c>
      <c r="M16" s="169">
        <v>65883</v>
      </c>
      <c r="N16" s="169">
        <v>62813</v>
      </c>
      <c r="O16" s="169">
        <v>58323</v>
      </c>
    </row>
    <row r="17" spans="1:15">
      <c r="A17" s="521"/>
      <c r="B17" s="216" t="s">
        <v>57</v>
      </c>
      <c r="C17" s="238" t="s">
        <v>455</v>
      </c>
      <c r="D17" s="238" t="s">
        <v>455</v>
      </c>
      <c r="E17" s="238" t="s">
        <v>455</v>
      </c>
      <c r="F17" s="238" t="s">
        <v>455</v>
      </c>
      <c r="G17" s="238" t="s">
        <v>455</v>
      </c>
      <c r="H17" s="238" t="s">
        <v>455</v>
      </c>
      <c r="I17" s="238" t="s">
        <v>455</v>
      </c>
      <c r="J17" s="45">
        <v>29222</v>
      </c>
      <c r="K17" s="45">
        <v>24268</v>
      </c>
      <c r="L17" s="45">
        <v>21338</v>
      </c>
      <c r="M17" s="45">
        <v>22755</v>
      </c>
      <c r="N17" s="45">
        <v>24380</v>
      </c>
      <c r="O17" s="45">
        <v>22139</v>
      </c>
    </row>
    <row r="18" spans="1:15">
      <c r="A18" s="521"/>
      <c r="B18" s="216" t="s">
        <v>58</v>
      </c>
      <c r="C18" s="45">
        <v>44369</v>
      </c>
      <c r="D18" s="45">
        <v>47584</v>
      </c>
      <c r="E18" s="45">
        <v>40467</v>
      </c>
      <c r="F18" s="45">
        <v>60840</v>
      </c>
      <c r="G18" s="45">
        <v>56812</v>
      </c>
      <c r="H18" s="45">
        <v>60445</v>
      </c>
      <c r="I18" s="45">
        <v>78508</v>
      </c>
      <c r="J18" s="45">
        <v>56890</v>
      </c>
      <c r="K18" s="45">
        <v>56829</v>
      </c>
      <c r="L18" s="45">
        <v>58954</v>
      </c>
      <c r="M18" s="45">
        <v>54767</v>
      </c>
      <c r="N18" s="45">
        <v>56589</v>
      </c>
      <c r="O18" s="45">
        <v>50698</v>
      </c>
    </row>
    <row r="19" spans="1:15">
      <c r="A19" s="521"/>
      <c r="B19" s="216" t="s">
        <v>59</v>
      </c>
      <c r="C19" s="169">
        <v>4177</v>
      </c>
      <c r="D19" s="169">
        <v>4954</v>
      </c>
      <c r="E19" s="169">
        <v>5662</v>
      </c>
      <c r="F19" s="169">
        <v>4784</v>
      </c>
      <c r="G19" s="169">
        <v>6436</v>
      </c>
      <c r="H19" s="169">
        <v>6719</v>
      </c>
      <c r="I19" s="169">
        <v>5923</v>
      </c>
      <c r="J19" s="169">
        <v>7466</v>
      </c>
      <c r="K19" s="169">
        <v>6649</v>
      </c>
      <c r="L19" s="169">
        <v>6983</v>
      </c>
      <c r="M19" s="169">
        <v>6701</v>
      </c>
      <c r="N19" s="169">
        <v>7087</v>
      </c>
      <c r="O19" s="169">
        <v>5930</v>
      </c>
    </row>
    <row r="20" spans="1:15">
      <c r="A20" s="521"/>
      <c r="B20" s="216" t="s">
        <v>60</v>
      </c>
      <c r="C20" s="45">
        <v>7884</v>
      </c>
      <c r="D20" s="45">
        <v>9703</v>
      </c>
      <c r="E20" s="45">
        <v>8466</v>
      </c>
      <c r="F20" s="45">
        <v>8323</v>
      </c>
      <c r="G20" s="45">
        <v>9108</v>
      </c>
      <c r="H20" s="45">
        <v>9914</v>
      </c>
      <c r="I20" s="45">
        <v>10519</v>
      </c>
      <c r="J20" s="45">
        <v>10837</v>
      </c>
      <c r="K20" s="45">
        <v>9017</v>
      </c>
      <c r="L20" s="45">
        <v>9248</v>
      </c>
      <c r="M20" s="45">
        <v>9557</v>
      </c>
      <c r="N20" s="45">
        <v>8637</v>
      </c>
      <c r="O20" s="45">
        <v>7969</v>
      </c>
    </row>
    <row r="21" spans="1:15">
      <c r="A21" s="521" t="s">
        <v>363</v>
      </c>
      <c r="B21" s="216" t="s">
        <v>46</v>
      </c>
      <c r="C21" s="238" t="s">
        <v>455</v>
      </c>
      <c r="D21" s="238" t="s">
        <v>455</v>
      </c>
      <c r="E21" s="238" t="s">
        <v>455</v>
      </c>
      <c r="F21" s="238" t="s">
        <v>455</v>
      </c>
      <c r="G21" s="238" t="s">
        <v>455</v>
      </c>
      <c r="H21" s="238" t="s">
        <v>455</v>
      </c>
      <c r="I21" s="238" t="s">
        <v>455</v>
      </c>
      <c r="J21" s="45">
        <v>14154</v>
      </c>
      <c r="K21" s="45">
        <v>12645</v>
      </c>
      <c r="L21" s="45">
        <v>13373</v>
      </c>
      <c r="M21" s="45">
        <v>10849</v>
      </c>
      <c r="N21" s="45">
        <v>9476</v>
      </c>
      <c r="O21" s="45">
        <v>9339</v>
      </c>
    </row>
    <row r="22" spans="1:15">
      <c r="A22" s="521"/>
      <c r="B22" s="216" t="s">
        <v>47</v>
      </c>
      <c r="C22" s="45">
        <v>29276</v>
      </c>
      <c r="D22" s="45">
        <v>24902</v>
      </c>
      <c r="E22" s="45">
        <v>25964</v>
      </c>
      <c r="F22" s="45">
        <v>31524</v>
      </c>
      <c r="G22" s="45">
        <v>34881</v>
      </c>
      <c r="H22" s="45">
        <v>28866</v>
      </c>
      <c r="I22" s="45">
        <v>34813</v>
      </c>
      <c r="J22" s="45">
        <v>20110</v>
      </c>
      <c r="K22" s="45">
        <v>22637</v>
      </c>
      <c r="L22" s="45">
        <v>24411</v>
      </c>
      <c r="M22" s="45">
        <v>22827</v>
      </c>
      <c r="N22" s="45">
        <v>20437</v>
      </c>
      <c r="O22" s="45">
        <v>19376</v>
      </c>
    </row>
    <row r="23" spans="1:15">
      <c r="A23" s="521"/>
      <c r="B23" s="216" t="s">
        <v>48</v>
      </c>
      <c r="C23" s="45">
        <v>31396</v>
      </c>
      <c r="D23" s="45">
        <v>31994</v>
      </c>
      <c r="E23" s="45">
        <v>32075</v>
      </c>
      <c r="F23" s="45">
        <v>33281</v>
      </c>
      <c r="G23" s="45">
        <v>34289</v>
      </c>
      <c r="H23" s="45">
        <v>33744</v>
      </c>
      <c r="I23" s="45">
        <v>39622</v>
      </c>
      <c r="J23" s="45">
        <v>35147</v>
      </c>
      <c r="K23" s="45">
        <v>35661</v>
      </c>
      <c r="L23" s="45">
        <v>37881</v>
      </c>
      <c r="M23" s="45">
        <v>37248</v>
      </c>
      <c r="N23" s="45">
        <v>36089</v>
      </c>
      <c r="O23" s="45">
        <v>34477</v>
      </c>
    </row>
    <row r="24" spans="1:15">
      <c r="A24" s="521"/>
      <c r="B24" s="216" t="s">
        <v>49</v>
      </c>
      <c r="C24" s="169">
        <v>17130</v>
      </c>
      <c r="D24" s="169">
        <v>16971</v>
      </c>
      <c r="E24" s="169">
        <v>18746</v>
      </c>
      <c r="F24" s="169">
        <v>18524</v>
      </c>
      <c r="G24" s="169">
        <v>16568</v>
      </c>
      <c r="H24" s="169">
        <v>20137</v>
      </c>
      <c r="I24" s="169">
        <v>19668</v>
      </c>
      <c r="J24" s="169">
        <v>22166</v>
      </c>
      <c r="K24" s="169">
        <v>22339</v>
      </c>
      <c r="L24" s="169">
        <v>18505</v>
      </c>
      <c r="M24" s="169">
        <v>18640</v>
      </c>
      <c r="N24" s="169">
        <v>18782</v>
      </c>
      <c r="O24" s="169">
        <v>15489</v>
      </c>
    </row>
    <row r="25" spans="1:15">
      <c r="A25" s="521"/>
      <c r="B25" s="216" t="s">
        <v>50</v>
      </c>
      <c r="C25" s="45">
        <v>40728</v>
      </c>
      <c r="D25" s="45">
        <v>39627</v>
      </c>
      <c r="E25" s="45">
        <v>38102</v>
      </c>
      <c r="F25" s="45">
        <v>42629</v>
      </c>
      <c r="G25" s="45">
        <v>46201</v>
      </c>
      <c r="H25" s="45">
        <v>43772</v>
      </c>
      <c r="I25" s="45">
        <v>54268</v>
      </c>
      <c r="J25" s="45">
        <v>55683</v>
      </c>
      <c r="K25" s="45">
        <v>50046</v>
      </c>
      <c r="L25" s="45">
        <v>54420</v>
      </c>
      <c r="M25" s="45">
        <v>46447</v>
      </c>
      <c r="N25" s="45">
        <v>49038</v>
      </c>
      <c r="O25" s="45">
        <v>41488</v>
      </c>
    </row>
    <row r="26" spans="1:15">
      <c r="A26" s="521"/>
      <c r="B26" s="216" t="s">
        <v>51</v>
      </c>
      <c r="C26" s="45">
        <v>109069</v>
      </c>
      <c r="D26" s="45">
        <v>96911</v>
      </c>
      <c r="E26" s="45">
        <v>94434</v>
      </c>
      <c r="F26" s="45">
        <v>104318</v>
      </c>
      <c r="G26" s="45">
        <v>105450</v>
      </c>
      <c r="H26" s="45">
        <v>104021</v>
      </c>
      <c r="I26" s="45">
        <v>120240</v>
      </c>
      <c r="J26" s="45">
        <v>117715</v>
      </c>
      <c r="K26" s="45">
        <v>120704</v>
      </c>
      <c r="L26" s="45">
        <v>100495</v>
      </c>
      <c r="M26" s="45">
        <v>106642</v>
      </c>
      <c r="N26" s="45">
        <v>103648</v>
      </c>
      <c r="O26" s="45">
        <v>94557</v>
      </c>
    </row>
    <row r="27" spans="1:15">
      <c r="A27" s="521"/>
      <c r="B27" s="216" t="s">
        <v>52</v>
      </c>
      <c r="C27" s="45">
        <v>369314</v>
      </c>
      <c r="D27" s="45">
        <v>354624</v>
      </c>
      <c r="E27" s="45">
        <v>374585</v>
      </c>
      <c r="F27" s="45">
        <v>409125</v>
      </c>
      <c r="G27" s="45">
        <v>422962</v>
      </c>
      <c r="H27" s="45">
        <v>429605</v>
      </c>
      <c r="I27" s="45">
        <v>452514</v>
      </c>
      <c r="J27" s="45">
        <v>513323</v>
      </c>
      <c r="K27" s="45">
        <v>427649</v>
      </c>
      <c r="L27" s="45">
        <v>439213</v>
      </c>
      <c r="M27" s="45">
        <v>411585</v>
      </c>
      <c r="N27" s="45">
        <v>413131</v>
      </c>
      <c r="O27" s="45">
        <v>376679</v>
      </c>
    </row>
    <row r="28" spans="1:15">
      <c r="A28" s="521"/>
      <c r="B28" s="216" t="s">
        <v>53</v>
      </c>
      <c r="C28" s="169">
        <v>55619</v>
      </c>
      <c r="D28" s="169">
        <v>50052</v>
      </c>
      <c r="E28" s="169">
        <v>47850</v>
      </c>
      <c r="F28" s="169">
        <v>56153</v>
      </c>
      <c r="G28" s="169">
        <v>51806</v>
      </c>
      <c r="H28" s="169">
        <v>56323</v>
      </c>
      <c r="I28" s="169">
        <v>60960</v>
      </c>
      <c r="J28" s="169">
        <v>62112</v>
      </c>
      <c r="K28" s="169">
        <v>59927</v>
      </c>
      <c r="L28" s="169">
        <v>61534</v>
      </c>
      <c r="M28" s="169">
        <v>54998</v>
      </c>
      <c r="N28" s="169">
        <v>55397</v>
      </c>
      <c r="O28" s="169">
        <v>49862</v>
      </c>
    </row>
    <row r="29" spans="1:15">
      <c r="A29" s="521"/>
      <c r="B29" s="216" t="s">
        <v>54</v>
      </c>
      <c r="C29" s="45">
        <v>65828</v>
      </c>
      <c r="D29" s="45">
        <v>67513</v>
      </c>
      <c r="E29" s="45">
        <v>63060</v>
      </c>
      <c r="F29" s="45">
        <v>69665</v>
      </c>
      <c r="G29" s="45">
        <v>69237</v>
      </c>
      <c r="H29" s="45">
        <v>67075</v>
      </c>
      <c r="I29" s="45">
        <v>72315</v>
      </c>
      <c r="J29" s="45">
        <v>76129</v>
      </c>
      <c r="K29" s="45">
        <v>68113</v>
      </c>
      <c r="L29" s="45">
        <v>68510</v>
      </c>
      <c r="M29" s="45">
        <v>62089</v>
      </c>
      <c r="N29" s="45">
        <v>63277</v>
      </c>
      <c r="O29" s="45">
        <v>61418</v>
      </c>
    </row>
    <row r="30" spans="1:15">
      <c r="A30" s="521"/>
      <c r="B30" s="216" t="s">
        <v>82</v>
      </c>
      <c r="C30" s="238" t="s">
        <v>455</v>
      </c>
      <c r="D30" s="238" t="s">
        <v>455</v>
      </c>
      <c r="E30" s="238" t="s">
        <v>455</v>
      </c>
      <c r="F30" s="238" t="s">
        <v>455</v>
      </c>
      <c r="G30" s="238" t="s">
        <v>455</v>
      </c>
      <c r="H30" s="238" t="s">
        <v>455</v>
      </c>
      <c r="I30" s="238" t="s">
        <v>455</v>
      </c>
      <c r="J30" s="238" t="s">
        <v>455</v>
      </c>
      <c r="K30" s="238" t="s">
        <v>455</v>
      </c>
      <c r="L30" s="238" t="s">
        <v>455</v>
      </c>
      <c r="M30" s="238" t="s">
        <v>455</v>
      </c>
      <c r="N30" s="238" t="s">
        <v>455</v>
      </c>
      <c r="O30" s="45">
        <v>23950</v>
      </c>
    </row>
    <row r="31" spans="1:15">
      <c r="A31" s="521"/>
      <c r="B31" s="216" t="s">
        <v>55</v>
      </c>
      <c r="C31" s="45">
        <v>132760</v>
      </c>
      <c r="D31" s="45">
        <v>130022</v>
      </c>
      <c r="E31" s="45">
        <v>128039</v>
      </c>
      <c r="F31" s="45">
        <v>141676</v>
      </c>
      <c r="G31" s="45">
        <v>142597</v>
      </c>
      <c r="H31" s="45">
        <v>137605</v>
      </c>
      <c r="I31" s="45">
        <v>148380</v>
      </c>
      <c r="J31" s="45">
        <v>152936</v>
      </c>
      <c r="K31" s="45">
        <v>147047</v>
      </c>
      <c r="L31" s="45">
        <v>133296</v>
      </c>
      <c r="M31" s="45">
        <v>135452</v>
      </c>
      <c r="N31" s="45">
        <v>119694</v>
      </c>
      <c r="O31" s="45">
        <v>80796</v>
      </c>
    </row>
    <row r="32" spans="1:15">
      <c r="A32" s="521"/>
      <c r="B32" s="216" t="s">
        <v>56</v>
      </c>
      <c r="C32" s="45">
        <v>58036</v>
      </c>
      <c r="D32" s="45">
        <v>59547</v>
      </c>
      <c r="E32" s="45">
        <v>53828</v>
      </c>
      <c r="F32" s="45">
        <v>66062</v>
      </c>
      <c r="G32" s="45">
        <v>71943</v>
      </c>
      <c r="H32" s="45">
        <v>64108</v>
      </c>
      <c r="I32" s="45">
        <v>69668</v>
      </c>
      <c r="J32" s="45">
        <v>76467</v>
      </c>
      <c r="K32" s="45">
        <v>75401</v>
      </c>
      <c r="L32" s="45">
        <v>65990</v>
      </c>
      <c r="M32" s="45">
        <v>64660</v>
      </c>
      <c r="N32" s="45">
        <v>62435</v>
      </c>
      <c r="O32" s="45">
        <v>57962</v>
      </c>
    </row>
    <row r="33" spans="1:15">
      <c r="A33" s="521"/>
      <c r="B33" s="216" t="s">
        <v>57</v>
      </c>
      <c r="C33" s="238" t="s">
        <v>455</v>
      </c>
      <c r="D33" s="238" t="s">
        <v>455</v>
      </c>
      <c r="E33" s="238" t="s">
        <v>455</v>
      </c>
      <c r="F33" s="238" t="s">
        <v>455</v>
      </c>
      <c r="G33" s="238" t="s">
        <v>455</v>
      </c>
      <c r="H33" s="238" t="s">
        <v>455</v>
      </c>
      <c r="I33" s="238" t="s">
        <v>455</v>
      </c>
      <c r="J33" s="169">
        <v>33547</v>
      </c>
      <c r="K33" s="169">
        <v>28858</v>
      </c>
      <c r="L33" s="169">
        <v>24004</v>
      </c>
      <c r="M33" s="169">
        <v>23501</v>
      </c>
      <c r="N33" s="169">
        <v>23940</v>
      </c>
      <c r="O33" s="169">
        <v>21256</v>
      </c>
    </row>
    <row r="34" spans="1:15">
      <c r="A34" s="521"/>
      <c r="B34" s="216" t="s">
        <v>58</v>
      </c>
      <c r="C34" s="45">
        <v>72184</v>
      </c>
      <c r="D34" s="45">
        <v>70885</v>
      </c>
      <c r="E34" s="45">
        <v>61962</v>
      </c>
      <c r="F34" s="45">
        <v>77514</v>
      </c>
      <c r="G34" s="45">
        <v>73496</v>
      </c>
      <c r="H34" s="45">
        <v>80101</v>
      </c>
      <c r="I34" s="45">
        <v>87864</v>
      </c>
      <c r="J34" s="45">
        <v>62626</v>
      </c>
      <c r="K34" s="45">
        <v>60196</v>
      </c>
      <c r="L34" s="45">
        <v>60318</v>
      </c>
      <c r="M34" s="45">
        <v>58171</v>
      </c>
      <c r="N34" s="45">
        <v>52874</v>
      </c>
      <c r="O34" s="45">
        <v>51380</v>
      </c>
    </row>
    <row r="35" spans="1:15">
      <c r="A35" s="521"/>
      <c r="B35" s="216" t="s">
        <v>59</v>
      </c>
      <c r="C35" s="45">
        <v>5949</v>
      </c>
      <c r="D35" s="45">
        <v>6080</v>
      </c>
      <c r="E35" s="45">
        <v>6440</v>
      </c>
      <c r="F35" s="45">
        <v>5640</v>
      </c>
      <c r="G35" s="45">
        <v>6846</v>
      </c>
      <c r="H35" s="45">
        <v>7430</v>
      </c>
      <c r="I35" s="45">
        <v>6926</v>
      </c>
      <c r="J35" s="45">
        <v>7952</v>
      </c>
      <c r="K35" s="45">
        <v>7196</v>
      </c>
      <c r="L35" s="45">
        <v>7118</v>
      </c>
      <c r="M35" s="45">
        <v>6614</v>
      </c>
      <c r="N35" s="45">
        <v>7098</v>
      </c>
      <c r="O35" s="45">
        <v>5874</v>
      </c>
    </row>
    <row r="36" spans="1:15">
      <c r="A36" s="521"/>
      <c r="B36" s="216" t="s">
        <v>60</v>
      </c>
      <c r="C36" s="45">
        <v>9204</v>
      </c>
      <c r="D36" s="45">
        <v>10450</v>
      </c>
      <c r="E36" s="45">
        <v>7956</v>
      </c>
      <c r="F36" s="45">
        <v>9444</v>
      </c>
      <c r="G36" s="45">
        <v>10180</v>
      </c>
      <c r="H36" s="45">
        <v>11208</v>
      </c>
      <c r="I36" s="45">
        <v>10757</v>
      </c>
      <c r="J36" s="45">
        <v>9807</v>
      </c>
      <c r="K36" s="45">
        <v>9484</v>
      </c>
      <c r="L36" s="45">
        <v>9518</v>
      </c>
      <c r="M36" s="45">
        <v>9386</v>
      </c>
      <c r="N36" s="45">
        <v>8717</v>
      </c>
      <c r="O36" s="45">
        <v>8319</v>
      </c>
    </row>
    <row r="37" spans="1:15">
      <c r="A37" s="521" t="s">
        <v>344</v>
      </c>
      <c r="B37" s="216" t="s">
        <v>46</v>
      </c>
      <c r="C37" s="238" t="s">
        <v>455</v>
      </c>
      <c r="D37" s="238" t="s">
        <v>455</v>
      </c>
      <c r="E37" s="238" t="s">
        <v>455</v>
      </c>
      <c r="F37" s="238" t="s">
        <v>455</v>
      </c>
      <c r="G37" s="238" t="s">
        <v>455</v>
      </c>
      <c r="H37" s="238" t="s">
        <v>455</v>
      </c>
      <c r="I37" s="238" t="s">
        <v>455</v>
      </c>
      <c r="J37" s="11">
        <v>98.558711000000002</v>
      </c>
      <c r="K37" s="11">
        <v>110.3361</v>
      </c>
      <c r="L37" s="11">
        <v>95.752635999999995</v>
      </c>
      <c r="M37" s="11">
        <v>101.18904999999999</v>
      </c>
      <c r="N37" s="11">
        <v>97.942170000000004</v>
      </c>
      <c r="O37" s="11">
        <v>106.33901</v>
      </c>
    </row>
    <row r="38" spans="1:15">
      <c r="A38" s="521"/>
      <c r="B38" s="216" t="s">
        <v>47</v>
      </c>
      <c r="C38" s="11">
        <v>111.26178</v>
      </c>
      <c r="D38" s="11">
        <v>98.731026</v>
      </c>
      <c r="E38" s="11">
        <v>96.337236000000004</v>
      </c>
      <c r="F38" s="11">
        <v>92.618323000000004</v>
      </c>
      <c r="G38" s="11">
        <v>96.089562000000001</v>
      </c>
      <c r="H38" s="11">
        <v>95.610753000000003</v>
      </c>
      <c r="I38" s="11">
        <v>99.215810000000005</v>
      </c>
      <c r="J38" s="11">
        <v>103.3814</v>
      </c>
      <c r="K38" s="11">
        <v>96.532225999999994</v>
      </c>
      <c r="L38" s="11">
        <v>86.981279000000001</v>
      </c>
      <c r="M38" s="11">
        <v>95.400183999999996</v>
      </c>
      <c r="N38" s="11">
        <v>98.478250000000003</v>
      </c>
      <c r="O38" s="11">
        <v>96.686622999999997</v>
      </c>
    </row>
    <row r="39" spans="1:15">
      <c r="A39" s="521"/>
      <c r="B39" s="216" t="s">
        <v>48</v>
      </c>
      <c r="C39" s="11">
        <v>89.256592999999995</v>
      </c>
      <c r="D39" s="11">
        <v>90.482590000000002</v>
      </c>
      <c r="E39" s="11">
        <v>90.434917999999996</v>
      </c>
      <c r="F39" s="11">
        <v>95.231513000000007</v>
      </c>
      <c r="G39" s="11">
        <v>85.418064000000001</v>
      </c>
      <c r="H39" s="11">
        <v>97.762564999999995</v>
      </c>
      <c r="I39" s="11">
        <v>96.580183000000005</v>
      </c>
      <c r="J39" s="11">
        <v>100.18494</v>
      </c>
      <c r="K39" s="11">
        <v>90.746193000000005</v>
      </c>
      <c r="L39" s="11">
        <v>101.6499</v>
      </c>
      <c r="M39" s="11">
        <v>94.525880999999998</v>
      </c>
      <c r="N39" s="11">
        <v>105.45319000000001</v>
      </c>
      <c r="O39" s="11">
        <v>100.63521</v>
      </c>
    </row>
    <row r="40" spans="1:15">
      <c r="A40" s="521"/>
      <c r="B40" s="216" t="s">
        <v>49</v>
      </c>
      <c r="C40" s="11">
        <v>91.214243999999994</v>
      </c>
      <c r="D40" s="11">
        <v>78.504508000000001</v>
      </c>
      <c r="E40" s="11">
        <v>81.041289000000006</v>
      </c>
      <c r="F40" s="11">
        <v>78.541352000000003</v>
      </c>
      <c r="G40" s="11">
        <v>80.975374000000002</v>
      </c>
      <c r="H40" s="11">
        <v>88.464021000000002</v>
      </c>
      <c r="I40" s="11">
        <v>96.440918999999994</v>
      </c>
      <c r="J40" s="11">
        <v>96.842010000000002</v>
      </c>
      <c r="K40" s="11">
        <v>103.49612999999999</v>
      </c>
      <c r="L40" s="11">
        <v>98.719264999999993</v>
      </c>
      <c r="M40" s="11">
        <v>102.67704000000001</v>
      </c>
      <c r="N40" s="11">
        <v>95.735277999999994</v>
      </c>
      <c r="O40" s="11">
        <v>114.00994</v>
      </c>
    </row>
    <row r="41" spans="1:15">
      <c r="A41" s="521"/>
      <c r="B41" s="216" t="s">
        <v>50</v>
      </c>
      <c r="C41" s="11">
        <v>77.148398999999998</v>
      </c>
      <c r="D41" s="11">
        <v>77.013148000000001</v>
      </c>
      <c r="E41" s="11">
        <v>81.756862999999996</v>
      </c>
      <c r="F41" s="11">
        <v>88.632152000000005</v>
      </c>
      <c r="G41" s="11">
        <v>77.851129</v>
      </c>
      <c r="H41" s="11">
        <v>95.524535999999998</v>
      </c>
      <c r="I41" s="11">
        <v>95.899978000000004</v>
      </c>
      <c r="J41" s="11">
        <v>98.037103000000002</v>
      </c>
      <c r="K41" s="11">
        <v>96.311394000000007</v>
      </c>
      <c r="L41" s="11">
        <v>93.360896999999994</v>
      </c>
      <c r="M41" s="11">
        <v>100.26266</v>
      </c>
      <c r="N41" s="11">
        <v>98.743831</v>
      </c>
      <c r="O41" s="11">
        <v>106.54647</v>
      </c>
    </row>
    <row r="42" spans="1:15">
      <c r="A42" s="521"/>
      <c r="B42" s="216" t="s">
        <v>51</v>
      </c>
      <c r="C42" s="11">
        <v>86.726750999999993</v>
      </c>
      <c r="D42" s="11">
        <v>90.179648999999998</v>
      </c>
      <c r="E42" s="11">
        <v>84.730075999999997</v>
      </c>
      <c r="F42" s="11">
        <v>88.581068999999999</v>
      </c>
      <c r="G42" s="11">
        <v>98.358463999999998</v>
      </c>
      <c r="H42" s="11">
        <v>99.445303999999993</v>
      </c>
      <c r="I42" s="11">
        <v>95.251996000000005</v>
      </c>
      <c r="J42" s="11">
        <v>99.416387</v>
      </c>
      <c r="K42" s="11">
        <v>95.735021000000003</v>
      </c>
      <c r="L42" s="11">
        <v>104.50371</v>
      </c>
      <c r="M42" s="11">
        <v>99.544269999999997</v>
      </c>
      <c r="N42" s="11">
        <v>99.646882000000005</v>
      </c>
      <c r="O42" s="11">
        <v>97.908140000000003</v>
      </c>
    </row>
    <row r="43" spans="1:15">
      <c r="A43" s="521"/>
      <c r="B43" s="216" t="s">
        <v>52</v>
      </c>
      <c r="C43" s="11">
        <v>89.347547000000006</v>
      </c>
      <c r="D43" s="11">
        <v>94.310593999999995</v>
      </c>
      <c r="E43" s="11">
        <v>85.632632999999998</v>
      </c>
      <c r="F43" s="11">
        <v>87.559303</v>
      </c>
      <c r="G43" s="11">
        <v>88.981988999999999</v>
      </c>
      <c r="H43" s="11">
        <v>91.060625000000002</v>
      </c>
      <c r="I43" s="11">
        <v>96.606735</v>
      </c>
      <c r="J43" s="11">
        <v>91.859121999999999</v>
      </c>
      <c r="K43" s="11">
        <v>95.001741999999993</v>
      </c>
      <c r="L43" s="11">
        <v>95.171591000000006</v>
      </c>
      <c r="M43" s="11">
        <v>99.756551000000002</v>
      </c>
      <c r="N43" s="11">
        <v>98.335395000000005</v>
      </c>
      <c r="O43" s="11">
        <v>96.396932000000007</v>
      </c>
    </row>
    <row r="44" spans="1:15">
      <c r="A44" s="521"/>
      <c r="B44" s="216" t="s">
        <v>53</v>
      </c>
      <c r="C44" s="11">
        <v>75.515561000000005</v>
      </c>
      <c r="D44" s="11">
        <v>75.683289000000002</v>
      </c>
      <c r="E44" s="11">
        <v>81.088819000000001</v>
      </c>
      <c r="F44" s="11">
        <v>74.897155999999995</v>
      </c>
      <c r="G44" s="11">
        <v>87.007295999999997</v>
      </c>
      <c r="H44" s="11">
        <v>84.544501999999994</v>
      </c>
      <c r="I44" s="11">
        <v>94.317584999999994</v>
      </c>
      <c r="J44" s="11">
        <v>93.437661000000006</v>
      </c>
      <c r="K44" s="11">
        <v>83.393128000000004</v>
      </c>
      <c r="L44" s="11">
        <v>82.554360000000003</v>
      </c>
      <c r="M44" s="11">
        <v>103.59286</v>
      </c>
      <c r="N44" s="11">
        <v>97.420438000000004</v>
      </c>
      <c r="O44" s="11">
        <v>105.21239</v>
      </c>
    </row>
    <row r="45" spans="1:15">
      <c r="A45" s="521"/>
      <c r="B45" s="216" t="s">
        <v>54</v>
      </c>
      <c r="C45" s="11">
        <v>65.394665000000003</v>
      </c>
      <c r="D45" s="11">
        <v>53.890362000000003</v>
      </c>
      <c r="E45" s="11">
        <v>67.174120000000002</v>
      </c>
      <c r="F45" s="11">
        <v>72.155315000000002</v>
      </c>
      <c r="G45" s="11">
        <v>78.346838000000005</v>
      </c>
      <c r="H45" s="11">
        <v>83.779351000000005</v>
      </c>
      <c r="I45" s="11">
        <v>89.964737999999997</v>
      </c>
      <c r="J45" s="11">
        <v>91.386988000000002</v>
      </c>
      <c r="K45" s="11">
        <v>92.876542999999998</v>
      </c>
      <c r="L45" s="11">
        <v>90.617428000000004</v>
      </c>
      <c r="M45" s="11">
        <v>86.585385000000002</v>
      </c>
      <c r="N45" s="11">
        <v>97.401899999999998</v>
      </c>
      <c r="O45" s="11">
        <v>98.876551000000006</v>
      </c>
    </row>
    <row r="46" spans="1:15">
      <c r="A46" s="521"/>
      <c r="B46" s="216" t="s">
        <v>82</v>
      </c>
      <c r="C46" s="238" t="s">
        <v>455</v>
      </c>
      <c r="D46" s="238" t="s">
        <v>455</v>
      </c>
      <c r="E46" s="238" t="s">
        <v>455</v>
      </c>
      <c r="F46" s="238" t="s">
        <v>455</v>
      </c>
      <c r="G46" s="238" t="s">
        <v>455</v>
      </c>
      <c r="H46" s="238" t="s">
        <v>455</v>
      </c>
      <c r="I46" s="238" t="s">
        <v>455</v>
      </c>
      <c r="J46" s="238" t="s">
        <v>455</v>
      </c>
      <c r="K46" s="238" t="s">
        <v>455</v>
      </c>
      <c r="L46" s="238" t="s">
        <v>455</v>
      </c>
      <c r="M46" s="238" t="s">
        <v>455</v>
      </c>
      <c r="N46" s="238" t="s">
        <v>455</v>
      </c>
      <c r="O46" s="11">
        <v>103.54489</v>
      </c>
    </row>
    <row r="47" spans="1:15">
      <c r="A47" s="521"/>
      <c r="B47" s="216" t="s">
        <v>55</v>
      </c>
      <c r="C47" s="11">
        <v>80.617655999999997</v>
      </c>
      <c r="D47" s="11">
        <v>75.958684000000005</v>
      </c>
      <c r="E47" s="11">
        <v>79.000147999999996</v>
      </c>
      <c r="F47" s="11">
        <v>80.729974999999996</v>
      </c>
      <c r="G47" s="11">
        <v>87.876322999999999</v>
      </c>
      <c r="H47" s="11">
        <v>89.254750999999999</v>
      </c>
      <c r="I47" s="11">
        <v>90.071438000000001</v>
      </c>
      <c r="J47" s="11">
        <v>98.851806999999994</v>
      </c>
      <c r="K47" s="11">
        <v>96.759539000000004</v>
      </c>
      <c r="L47" s="11">
        <v>94.137107999999998</v>
      </c>
      <c r="M47" s="11">
        <v>97.161355999999998</v>
      </c>
      <c r="N47" s="11">
        <v>101.73526</v>
      </c>
      <c r="O47" s="11">
        <v>104.34304</v>
      </c>
    </row>
    <row r="48" spans="1:15">
      <c r="A48" s="521"/>
      <c r="B48" s="216" t="s">
        <v>56</v>
      </c>
      <c r="C48" s="11">
        <v>59.259770000000003</v>
      </c>
      <c r="D48" s="11">
        <v>66.554151000000005</v>
      </c>
      <c r="E48" s="11">
        <v>68.243292999999994</v>
      </c>
      <c r="F48" s="11">
        <v>67.889256000000003</v>
      </c>
      <c r="G48" s="11">
        <v>76.221452999999997</v>
      </c>
      <c r="H48" s="11">
        <v>85.817683000000002</v>
      </c>
      <c r="I48" s="11">
        <v>101.39375</v>
      </c>
      <c r="J48" s="11">
        <v>96.241516000000004</v>
      </c>
      <c r="K48" s="11">
        <v>97.172450999999995</v>
      </c>
      <c r="L48" s="11">
        <v>92.859523999999993</v>
      </c>
      <c r="M48" s="11">
        <v>101.89143</v>
      </c>
      <c r="N48" s="11">
        <v>100.60543</v>
      </c>
      <c r="O48" s="11">
        <v>100.62282</v>
      </c>
    </row>
    <row r="49" spans="1:15">
      <c r="A49" s="521"/>
      <c r="B49" s="216" t="s">
        <v>57</v>
      </c>
      <c r="C49" s="238" t="s">
        <v>455</v>
      </c>
      <c r="D49" s="238" t="s">
        <v>455</v>
      </c>
      <c r="E49" s="238" t="s">
        <v>455</v>
      </c>
      <c r="F49" s="238" t="s">
        <v>455</v>
      </c>
      <c r="G49" s="238" t="s">
        <v>455</v>
      </c>
      <c r="H49" s="238" t="s">
        <v>455</v>
      </c>
      <c r="I49" s="238" t="s">
        <v>455</v>
      </c>
      <c r="J49" s="11">
        <v>87.107640000000004</v>
      </c>
      <c r="K49" s="11">
        <v>84.094532000000001</v>
      </c>
      <c r="L49" s="11">
        <v>88.893518</v>
      </c>
      <c r="M49" s="11">
        <v>96.825666999999996</v>
      </c>
      <c r="N49" s="11">
        <v>101.83793</v>
      </c>
      <c r="O49" s="11">
        <v>104.15412000000001</v>
      </c>
    </row>
    <row r="50" spans="1:15">
      <c r="A50" s="521"/>
      <c r="B50" s="216" t="s">
        <v>58</v>
      </c>
      <c r="C50" s="11">
        <v>61.466529999999999</v>
      </c>
      <c r="D50" s="11">
        <v>67.128446999999994</v>
      </c>
      <c r="E50" s="11">
        <v>65.309382999999997</v>
      </c>
      <c r="F50" s="11">
        <v>78.489046999999999</v>
      </c>
      <c r="G50" s="11">
        <v>77.299445000000006</v>
      </c>
      <c r="H50" s="11">
        <v>75.460981000000004</v>
      </c>
      <c r="I50" s="11">
        <v>89.351725000000002</v>
      </c>
      <c r="J50" s="11">
        <v>90.840864999999994</v>
      </c>
      <c r="K50" s="11">
        <v>94.406604999999999</v>
      </c>
      <c r="L50" s="11">
        <v>97.738652000000002</v>
      </c>
      <c r="M50" s="11">
        <v>94.148286999999996</v>
      </c>
      <c r="N50" s="11">
        <v>107.02614</v>
      </c>
      <c r="O50" s="11">
        <v>98.672635</v>
      </c>
    </row>
    <row r="51" spans="1:15">
      <c r="A51" s="521"/>
      <c r="B51" s="216" t="s">
        <v>59</v>
      </c>
      <c r="C51" s="11">
        <v>70.213481000000002</v>
      </c>
      <c r="D51" s="11">
        <v>81.480262999999994</v>
      </c>
      <c r="E51" s="11">
        <v>87.919255000000007</v>
      </c>
      <c r="F51" s="11">
        <v>84.822694999999996</v>
      </c>
      <c r="G51" s="11">
        <v>94.011100999999996</v>
      </c>
      <c r="H51" s="11">
        <v>90.430685999999994</v>
      </c>
      <c r="I51" s="11">
        <v>85.518337000000002</v>
      </c>
      <c r="J51" s="11">
        <v>93.888329999999996</v>
      </c>
      <c r="K51" s="11">
        <v>92.398555000000002</v>
      </c>
      <c r="L51" s="11">
        <v>98.103399999999993</v>
      </c>
      <c r="M51" s="11">
        <v>101.31538999999999</v>
      </c>
      <c r="N51" s="11">
        <v>99.845027000000002</v>
      </c>
      <c r="O51" s="11">
        <v>100.95335</v>
      </c>
    </row>
    <row r="52" spans="1:15">
      <c r="A52" s="521"/>
      <c r="B52" s="216" t="s">
        <v>60</v>
      </c>
      <c r="C52" s="11">
        <v>85.658409000000006</v>
      </c>
      <c r="D52" s="11">
        <v>92.851675</v>
      </c>
      <c r="E52" s="11">
        <v>106.41025999999999</v>
      </c>
      <c r="F52" s="11">
        <v>88.130030000000005</v>
      </c>
      <c r="G52" s="11">
        <v>89.469548000000003</v>
      </c>
      <c r="H52" s="11">
        <v>88.454674999999995</v>
      </c>
      <c r="I52" s="11">
        <v>97.787486999999999</v>
      </c>
      <c r="J52" s="11">
        <v>110.5027</v>
      </c>
      <c r="K52" s="11">
        <v>95.075917000000004</v>
      </c>
      <c r="L52" s="11">
        <v>97.163269999999997</v>
      </c>
      <c r="M52" s="11">
        <v>101.82186</v>
      </c>
      <c r="N52" s="11">
        <v>99.082252999999994</v>
      </c>
      <c r="O52" s="11">
        <v>95.792764000000005</v>
      </c>
    </row>
    <row r="53" spans="1:15" s="388" customFormat="1">
      <c r="A53" s="434" t="s">
        <v>610</v>
      </c>
      <c r="B53" s="434"/>
      <c r="C53" s="434"/>
      <c r="D53" s="434"/>
      <c r="E53" s="434"/>
      <c r="F53" s="434"/>
      <c r="G53" s="434"/>
      <c r="H53" s="434"/>
      <c r="I53" s="434"/>
      <c r="J53" s="434"/>
      <c r="K53" s="434"/>
      <c r="L53" s="434"/>
      <c r="M53" s="434"/>
      <c r="N53" s="434"/>
      <c r="O53" s="434"/>
    </row>
    <row r="54" spans="1:15">
      <c r="A54" s="240"/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</row>
    <row r="55" spans="1:15">
      <c r="A55" s="437" t="s">
        <v>533</v>
      </c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</row>
    <row r="56" spans="1:15" s="388" customFormat="1">
      <c r="A56" s="431" t="s">
        <v>830</v>
      </c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</row>
    <row r="57" spans="1:15">
      <c r="A57" s="240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</row>
    <row r="58" spans="1:15">
      <c r="A58" s="216" t="s">
        <v>161</v>
      </c>
      <c r="B58" s="216" t="s">
        <v>80</v>
      </c>
      <c r="C58" s="246" t="s">
        <v>2</v>
      </c>
      <c r="D58" s="246" t="s">
        <v>3</v>
      </c>
      <c r="E58" s="246" t="s">
        <v>4</v>
      </c>
      <c r="F58" s="246" t="s">
        <v>5</v>
      </c>
      <c r="G58" s="246" t="s">
        <v>6</v>
      </c>
      <c r="H58" s="246" t="s">
        <v>7</v>
      </c>
      <c r="I58" s="246" t="s">
        <v>8</v>
      </c>
      <c r="J58" s="246" t="s">
        <v>9</v>
      </c>
      <c r="K58" s="246" t="s">
        <v>10</v>
      </c>
      <c r="L58" s="246" t="s">
        <v>11</v>
      </c>
      <c r="M58" s="246" t="s">
        <v>12</v>
      </c>
      <c r="N58" s="246" t="s">
        <v>13</v>
      </c>
      <c r="O58" s="246" t="s">
        <v>81</v>
      </c>
    </row>
    <row r="59" spans="1:15">
      <c r="A59" s="523" t="s">
        <v>163</v>
      </c>
      <c r="B59" s="216" t="s">
        <v>46</v>
      </c>
      <c r="C59" s="238" t="s">
        <v>455</v>
      </c>
      <c r="D59" s="238" t="s">
        <v>455</v>
      </c>
      <c r="E59" s="238" t="s">
        <v>455</v>
      </c>
      <c r="F59" s="238" t="s">
        <v>455</v>
      </c>
      <c r="G59" s="238" t="s">
        <v>455</v>
      </c>
      <c r="H59" s="238" t="s">
        <v>455</v>
      </c>
      <c r="I59" s="238" t="s">
        <v>455</v>
      </c>
      <c r="J59" s="169">
        <v>121</v>
      </c>
      <c r="K59" s="169">
        <v>165</v>
      </c>
      <c r="L59" s="169">
        <v>591</v>
      </c>
      <c r="M59" s="169">
        <v>584</v>
      </c>
      <c r="N59" s="169">
        <v>148</v>
      </c>
      <c r="O59" s="169">
        <v>473</v>
      </c>
    </row>
    <row r="60" spans="1:15">
      <c r="A60" s="521"/>
      <c r="B60" s="216" t="s">
        <v>47</v>
      </c>
      <c r="C60" s="45">
        <v>405</v>
      </c>
      <c r="D60" s="45">
        <v>277</v>
      </c>
      <c r="E60" s="45">
        <v>252</v>
      </c>
      <c r="F60" s="45">
        <v>247</v>
      </c>
      <c r="G60" s="45">
        <v>406</v>
      </c>
      <c r="H60" s="45">
        <v>476</v>
      </c>
      <c r="I60" s="45">
        <v>580</v>
      </c>
      <c r="J60" s="45">
        <v>395</v>
      </c>
      <c r="K60" s="45">
        <v>345</v>
      </c>
      <c r="L60" s="45">
        <v>948</v>
      </c>
      <c r="M60" s="45">
        <v>681</v>
      </c>
      <c r="N60" s="45">
        <v>536</v>
      </c>
      <c r="O60" s="45">
        <v>552</v>
      </c>
    </row>
    <row r="61" spans="1:15">
      <c r="A61" s="521"/>
      <c r="B61" s="216" t="s">
        <v>48</v>
      </c>
      <c r="C61" s="45">
        <v>300</v>
      </c>
      <c r="D61" s="45">
        <v>397</v>
      </c>
      <c r="E61" s="45">
        <v>421</v>
      </c>
      <c r="F61" s="45">
        <v>340</v>
      </c>
      <c r="G61" s="45">
        <v>324</v>
      </c>
      <c r="H61" s="45">
        <v>405</v>
      </c>
      <c r="I61" s="45">
        <v>572</v>
      </c>
      <c r="J61" s="45">
        <v>528</v>
      </c>
      <c r="K61" s="45">
        <v>515</v>
      </c>
      <c r="L61" s="45">
        <v>1026</v>
      </c>
      <c r="M61" s="45">
        <v>555</v>
      </c>
      <c r="N61" s="45">
        <v>439</v>
      </c>
      <c r="O61" s="45">
        <v>505</v>
      </c>
    </row>
    <row r="62" spans="1:15">
      <c r="A62" s="521"/>
      <c r="B62" s="216" t="s">
        <v>49</v>
      </c>
      <c r="C62" s="169">
        <v>227</v>
      </c>
      <c r="D62" s="169">
        <v>307</v>
      </c>
      <c r="E62" s="169">
        <v>341</v>
      </c>
      <c r="F62" s="169">
        <v>229</v>
      </c>
      <c r="G62" s="169">
        <v>422</v>
      </c>
      <c r="H62" s="169">
        <v>493</v>
      </c>
      <c r="I62" s="169">
        <v>611</v>
      </c>
      <c r="J62" s="169">
        <v>561</v>
      </c>
      <c r="K62" s="169">
        <v>435</v>
      </c>
      <c r="L62" s="169">
        <v>658</v>
      </c>
      <c r="M62" s="169">
        <v>568</v>
      </c>
      <c r="N62" s="169">
        <v>901</v>
      </c>
      <c r="O62" s="169">
        <v>430</v>
      </c>
    </row>
    <row r="63" spans="1:15">
      <c r="A63" s="521"/>
      <c r="B63" s="216" t="s">
        <v>50</v>
      </c>
      <c r="C63" s="45">
        <v>377</v>
      </c>
      <c r="D63" s="45">
        <v>274</v>
      </c>
      <c r="E63" s="45">
        <v>521</v>
      </c>
      <c r="F63" s="45">
        <v>430</v>
      </c>
      <c r="G63" s="45">
        <v>742</v>
      </c>
      <c r="H63" s="45">
        <v>778</v>
      </c>
      <c r="I63" s="45">
        <v>958</v>
      </c>
      <c r="J63" s="45">
        <v>942</v>
      </c>
      <c r="K63" s="45">
        <v>681</v>
      </c>
      <c r="L63" s="45">
        <v>543</v>
      </c>
      <c r="M63" s="45">
        <v>664</v>
      </c>
      <c r="N63" s="45">
        <v>788</v>
      </c>
      <c r="O63" s="45">
        <v>582</v>
      </c>
    </row>
    <row r="64" spans="1:15">
      <c r="A64" s="521"/>
      <c r="B64" s="216" t="s">
        <v>51</v>
      </c>
      <c r="C64" s="45">
        <v>390</v>
      </c>
      <c r="D64" s="45">
        <v>572</v>
      </c>
      <c r="E64" s="45">
        <v>1473</v>
      </c>
      <c r="F64" s="45">
        <v>947</v>
      </c>
      <c r="G64" s="45">
        <v>1874</v>
      </c>
      <c r="H64" s="45">
        <v>1554</v>
      </c>
      <c r="I64" s="45">
        <v>2152</v>
      </c>
      <c r="J64" s="45">
        <v>1978</v>
      </c>
      <c r="K64" s="45">
        <v>1771</v>
      </c>
      <c r="L64" s="45">
        <v>943</v>
      </c>
      <c r="M64" s="45">
        <v>1228</v>
      </c>
      <c r="N64" s="45">
        <v>1599</v>
      </c>
      <c r="O64" s="45">
        <v>1021</v>
      </c>
    </row>
    <row r="65" spans="1:15">
      <c r="A65" s="521"/>
      <c r="B65" s="216" t="s">
        <v>52</v>
      </c>
      <c r="C65" s="45">
        <v>2033</v>
      </c>
      <c r="D65" s="45">
        <v>2268</v>
      </c>
      <c r="E65" s="45">
        <v>2217</v>
      </c>
      <c r="F65" s="45">
        <v>1854</v>
      </c>
      <c r="G65" s="45">
        <v>3155</v>
      </c>
      <c r="H65" s="45">
        <v>3038</v>
      </c>
      <c r="I65" s="45">
        <v>3753</v>
      </c>
      <c r="J65" s="45">
        <v>3762</v>
      </c>
      <c r="K65" s="45">
        <v>3134</v>
      </c>
      <c r="L65" s="45">
        <v>1693</v>
      </c>
      <c r="M65" s="45">
        <v>2161</v>
      </c>
      <c r="N65" s="45">
        <v>3292</v>
      </c>
      <c r="O65" s="45">
        <v>2196</v>
      </c>
    </row>
    <row r="66" spans="1:15">
      <c r="A66" s="521"/>
      <c r="B66" s="216" t="s">
        <v>53</v>
      </c>
      <c r="C66" s="45">
        <v>407</v>
      </c>
      <c r="D66" s="45">
        <v>346</v>
      </c>
      <c r="E66" s="45">
        <v>298</v>
      </c>
      <c r="F66" s="45">
        <v>651</v>
      </c>
      <c r="G66" s="45">
        <v>740</v>
      </c>
      <c r="H66" s="45">
        <v>1121</v>
      </c>
      <c r="I66" s="45">
        <v>920</v>
      </c>
      <c r="J66" s="45">
        <v>1723</v>
      </c>
      <c r="K66" s="45">
        <v>1348</v>
      </c>
      <c r="L66" s="45">
        <v>803</v>
      </c>
      <c r="M66" s="45">
        <v>1088</v>
      </c>
      <c r="N66" s="45">
        <v>1343</v>
      </c>
      <c r="O66" s="45">
        <v>863</v>
      </c>
    </row>
    <row r="67" spans="1:15">
      <c r="A67" s="521"/>
      <c r="B67" s="216" t="s">
        <v>54</v>
      </c>
      <c r="C67" s="169">
        <v>369</v>
      </c>
      <c r="D67" s="169">
        <v>315</v>
      </c>
      <c r="E67" s="169">
        <v>867</v>
      </c>
      <c r="F67" s="169">
        <v>532</v>
      </c>
      <c r="G67" s="169">
        <v>660</v>
      </c>
      <c r="H67" s="169">
        <v>1469</v>
      </c>
      <c r="I67" s="169">
        <v>1650</v>
      </c>
      <c r="J67" s="169">
        <v>1715</v>
      </c>
      <c r="K67" s="169">
        <v>1388</v>
      </c>
      <c r="L67" s="169">
        <v>1038</v>
      </c>
      <c r="M67" s="169">
        <v>800</v>
      </c>
      <c r="N67" s="169">
        <v>1015</v>
      </c>
      <c r="O67" s="169">
        <v>818</v>
      </c>
    </row>
    <row r="68" spans="1:15">
      <c r="A68" s="521"/>
      <c r="B68" s="216" t="s">
        <v>82</v>
      </c>
      <c r="C68" s="238" t="s">
        <v>455</v>
      </c>
      <c r="D68" s="238" t="s">
        <v>455</v>
      </c>
      <c r="E68" s="238" t="s">
        <v>455</v>
      </c>
      <c r="F68" s="238" t="s">
        <v>455</v>
      </c>
      <c r="G68" s="238" t="s">
        <v>455</v>
      </c>
      <c r="H68" s="238" t="s">
        <v>455</v>
      </c>
      <c r="I68" s="238" t="s">
        <v>455</v>
      </c>
      <c r="J68" s="238" t="s">
        <v>455</v>
      </c>
      <c r="K68" s="238" t="s">
        <v>455</v>
      </c>
      <c r="L68" s="238" t="s">
        <v>455</v>
      </c>
      <c r="M68" s="238" t="s">
        <v>455</v>
      </c>
      <c r="N68" s="238" t="s">
        <v>455</v>
      </c>
      <c r="O68" s="45">
        <v>448</v>
      </c>
    </row>
    <row r="69" spans="1:15">
      <c r="A69" s="521"/>
      <c r="B69" s="216" t="s">
        <v>55</v>
      </c>
      <c r="C69" s="45">
        <v>770</v>
      </c>
      <c r="D69" s="45">
        <v>1711</v>
      </c>
      <c r="E69" s="45">
        <v>1726</v>
      </c>
      <c r="F69" s="45">
        <v>1129</v>
      </c>
      <c r="G69" s="45">
        <v>1341</v>
      </c>
      <c r="H69" s="45">
        <v>2776</v>
      </c>
      <c r="I69" s="45">
        <v>3126</v>
      </c>
      <c r="J69" s="45">
        <v>3255</v>
      </c>
      <c r="K69" s="45">
        <v>2968</v>
      </c>
      <c r="L69" s="45">
        <v>1267</v>
      </c>
      <c r="M69" s="45">
        <v>1925</v>
      </c>
      <c r="N69" s="45">
        <v>2182</v>
      </c>
      <c r="O69" s="45">
        <v>1159</v>
      </c>
    </row>
    <row r="70" spans="1:15">
      <c r="A70" s="521"/>
      <c r="B70" s="216" t="s">
        <v>56</v>
      </c>
      <c r="C70" s="169">
        <v>336</v>
      </c>
      <c r="D70" s="169">
        <v>367</v>
      </c>
      <c r="E70" s="169">
        <v>273</v>
      </c>
      <c r="F70" s="169">
        <v>750</v>
      </c>
      <c r="G70" s="169">
        <v>894</v>
      </c>
      <c r="H70" s="169">
        <v>1574</v>
      </c>
      <c r="I70" s="169">
        <v>1916</v>
      </c>
      <c r="J70" s="169">
        <v>2005</v>
      </c>
      <c r="K70" s="169">
        <v>1494</v>
      </c>
      <c r="L70" s="169">
        <v>902</v>
      </c>
      <c r="M70" s="169">
        <v>1148</v>
      </c>
      <c r="N70" s="169">
        <v>1399</v>
      </c>
      <c r="O70" s="169">
        <v>922</v>
      </c>
    </row>
    <row r="71" spans="1:15">
      <c r="A71" s="521"/>
      <c r="B71" s="216" t="s">
        <v>57</v>
      </c>
      <c r="C71" s="238" t="s">
        <v>455</v>
      </c>
      <c r="D71" s="238" t="s">
        <v>455</v>
      </c>
      <c r="E71" s="238" t="s">
        <v>455</v>
      </c>
      <c r="F71" s="238" t="s">
        <v>455</v>
      </c>
      <c r="G71" s="238" t="s">
        <v>455</v>
      </c>
      <c r="H71" s="238" t="s">
        <v>455</v>
      </c>
      <c r="I71" s="238" t="s">
        <v>455</v>
      </c>
      <c r="J71" s="45">
        <v>692</v>
      </c>
      <c r="K71" s="45">
        <v>580</v>
      </c>
      <c r="L71" s="45">
        <v>849</v>
      </c>
      <c r="M71" s="45">
        <v>698</v>
      </c>
      <c r="N71" s="45">
        <v>655</v>
      </c>
      <c r="O71" s="45">
        <v>603</v>
      </c>
    </row>
    <row r="72" spans="1:15">
      <c r="A72" s="521"/>
      <c r="B72" s="216" t="s">
        <v>58</v>
      </c>
      <c r="C72" s="45">
        <v>430</v>
      </c>
      <c r="D72" s="45">
        <v>404</v>
      </c>
      <c r="E72" s="45">
        <v>295</v>
      </c>
      <c r="F72" s="45">
        <v>422</v>
      </c>
      <c r="G72" s="45">
        <v>389</v>
      </c>
      <c r="H72" s="45">
        <v>1240</v>
      </c>
      <c r="I72" s="45">
        <v>2016</v>
      </c>
      <c r="J72" s="45">
        <v>1539</v>
      </c>
      <c r="K72" s="45">
        <v>1217</v>
      </c>
      <c r="L72" s="45">
        <v>918</v>
      </c>
      <c r="M72" s="45">
        <v>817</v>
      </c>
      <c r="N72" s="45">
        <v>1241</v>
      </c>
      <c r="O72" s="45">
        <v>715</v>
      </c>
    </row>
    <row r="73" spans="1:15">
      <c r="A73" s="521"/>
      <c r="B73" s="216" t="s">
        <v>59</v>
      </c>
      <c r="C73" s="169">
        <v>137</v>
      </c>
      <c r="D73" s="169">
        <v>138</v>
      </c>
      <c r="E73" s="169">
        <v>170</v>
      </c>
      <c r="F73" s="169">
        <v>164</v>
      </c>
      <c r="G73" s="169">
        <v>173</v>
      </c>
      <c r="H73" s="169">
        <v>196</v>
      </c>
      <c r="I73" s="169">
        <v>220</v>
      </c>
      <c r="J73" s="169">
        <v>288</v>
      </c>
      <c r="K73" s="169">
        <v>232</v>
      </c>
      <c r="L73" s="169">
        <v>588</v>
      </c>
      <c r="M73" s="169">
        <v>378</v>
      </c>
      <c r="N73" s="169">
        <v>215</v>
      </c>
      <c r="O73" s="169">
        <v>277</v>
      </c>
    </row>
    <row r="74" spans="1:15">
      <c r="A74" s="521"/>
      <c r="B74" s="216" t="s">
        <v>60</v>
      </c>
      <c r="C74" s="45">
        <v>146</v>
      </c>
      <c r="D74" s="45">
        <v>182</v>
      </c>
      <c r="E74" s="45">
        <v>133</v>
      </c>
      <c r="F74" s="45">
        <v>149</v>
      </c>
      <c r="G74" s="45">
        <v>151</v>
      </c>
      <c r="H74" s="45">
        <v>155</v>
      </c>
      <c r="I74" s="45">
        <v>198</v>
      </c>
      <c r="J74" s="45">
        <v>222</v>
      </c>
      <c r="K74" s="45">
        <v>107</v>
      </c>
      <c r="L74" s="45">
        <v>292</v>
      </c>
      <c r="M74" s="45">
        <v>344</v>
      </c>
      <c r="N74" s="45">
        <v>280</v>
      </c>
      <c r="O74" s="45">
        <v>353</v>
      </c>
    </row>
    <row r="75" spans="1:15">
      <c r="A75" s="521" t="s">
        <v>363</v>
      </c>
      <c r="B75" s="216" t="s">
        <v>46</v>
      </c>
      <c r="C75" s="238" t="s">
        <v>455</v>
      </c>
      <c r="D75" s="238" t="s">
        <v>455</v>
      </c>
      <c r="E75" s="238" t="s">
        <v>455</v>
      </c>
      <c r="F75" s="238" t="s">
        <v>455</v>
      </c>
      <c r="G75" s="238" t="s">
        <v>455</v>
      </c>
      <c r="H75" s="238" t="s">
        <v>455</v>
      </c>
      <c r="I75" s="238" t="s">
        <v>455</v>
      </c>
      <c r="J75" s="45">
        <v>126</v>
      </c>
      <c r="K75" s="45">
        <v>161</v>
      </c>
      <c r="L75" s="45">
        <v>598</v>
      </c>
      <c r="M75" s="45">
        <v>587</v>
      </c>
      <c r="N75" s="45">
        <v>157</v>
      </c>
      <c r="O75" s="45">
        <v>448</v>
      </c>
    </row>
    <row r="76" spans="1:15">
      <c r="A76" s="521"/>
      <c r="B76" s="216" t="s">
        <v>47</v>
      </c>
      <c r="C76" s="45">
        <v>381</v>
      </c>
      <c r="D76" s="45">
        <v>296</v>
      </c>
      <c r="E76" s="45">
        <v>289</v>
      </c>
      <c r="F76" s="45">
        <v>332</v>
      </c>
      <c r="G76" s="45">
        <v>557</v>
      </c>
      <c r="H76" s="45">
        <v>586</v>
      </c>
      <c r="I76" s="45">
        <v>661</v>
      </c>
      <c r="J76" s="45">
        <v>400</v>
      </c>
      <c r="K76" s="45">
        <v>342</v>
      </c>
      <c r="L76" s="45">
        <v>979</v>
      </c>
      <c r="M76" s="45">
        <v>721</v>
      </c>
      <c r="N76" s="45">
        <v>544</v>
      </c>
      <c r="O76" s="45">
        <v>572</v>
      </c>
    </row>
    <row r="77" spans="1:15">
      <c r="A77" s="521"/>
      <c r="B77" s="216" t="s">
        <v>48</v>
      </c>
      <c r="C77" s="45">
        <v>359</v>
      </c>
      <c r="D77" s="45">
        <v>488</v>
      </c>
      <c r="E77" s="45">
        <v>531</v>
      </c>
      <c r="F77" s="45">
        <v>432</v>
      </c>
      <c r="G77" s="45">
        <v>425</v>
      </c>
      <c r="H77" s="45">
        <v>467</v>
      </c>
      <c r="I77" s="45">
        <v>649</v>
      </c>
      <c r="J77" s="45">
        <v>555</v>
      </c>
      <c r="K77" s="45">
        <v>560</v>
      </c>
      <c r="L77" s="45">
        <v>1058</v>
      </c>
      <c r="M77" s="45">
        <v>583</v>
      </c>
      <c r="N77" s="45">
        <v>408</v>
      </c>
      <c r="O77" s="45">
        <v>499</v>
      </c>
    </row>
    <row r="78" spans="1:15">
      <c r="A78" s="521"/>
      <c r="B78" s="216" t="s">
        <v>49</v>
      </c>
      <c r="C78" s="169">
        <v>261</v>
      </c>
      <c r="D78" s="169">
        <v>450</v>
      </c>
      <c r="E78" s="169">
        <v>458</v>
      </c>
      <c r="F78" s="169">
        <v>313</v>
      </c>
      <c r="G78" s="169">
        <v>518</v>
      </c>
      <c r="H78" s="169">
        <v>562</v>
      </c>
      <c r="I78" s="169">
        <v>698</v>
      </c>
      <c r="J78" s="169">
        <v>565</v>
      </c>
      <c r="K78" s="169">
        <v>458</v>
      </c>
      <c r="L78" s="169">
        <v>698</v>
      </c>
      <c r="M78" s="169">
        <v>550</v>
      </c>
      <c r="N78" s="169">
        <v>924</v>
      </c>
      <c r="O78" s="169">
        <v>376</v>
      </c>
    </row>
    <row r="79" spans="1:15">
      <c r="A79" s="521"/>
      <c r="B79" s="216" t="s">
        <v>50</v>
      </c>
      <c r="C79" s="45">
        <v>485</v>
      </c>
      <c r="D79" s="45">
        <v>380</v>
      </c>
      <c r="E79" s="45">
        <v>816</v>
      </c>
      <c r="F79" s="45">
        <v>542</v>
      </c>
      <c r="G79" s="45">
        <v>964</v>
      </c>
      <c r="H79" s="45">
        <v>912</v>
      </c>
      <c r="I79" s="45">
        <v>1116</v>
      </c>
      <c r="J79" s="45">
        <v>990</v>
      </c>
      <c r="K79" s="45">
        <v>741</v>
      </c>
      <c r="L79" s="45">
        <v>562</v>
      </c>
      <c r="M79" s="45">
        <v>690</v>
      </c>
      <c r="N79" s="45">
        <v>791</v>
      </c>
      <c r="O79" s="45">
        <v>549</v>
      </c>
    </row>
    <row r="80" spans="1:15">
      <c r="A80" s="521"/>
      <c r="B80" s="216" t="s">
        <v>51</v>
      </c>
      <c r="C80" s="45">
        <v>479</v>
      </c>
      <c r="D80" s="45">
        <v>698</v>
      </c>
      <c r="E80" s="45">
        <v>1791</v>
      </c>
      <c r="F80" s="45">
        <v>1137</v>
      </c>
      <c r="G80" s="45">
        <v>2133</v>
      </c>
      <c r="H80" s="45">
        <v>1660</v>
      </c>
      <c r="I80" s="45">
        <v>2311</v>
      </c>
      <c r="J80" s="45">
        <v>2097</v>
      </c>
      <c r="K80" s="45">
        <v>1845</v>
      </c>
      <c r="L80" s="45">
        <v>928</v>
      </c>
      <c r="M80" s="45">
        <v>1256</v>
      </c>
      <c r="N80" s="45">
        <v>1614</v>
      </c>
      <c r="O80" s="45">
        <v>1023</v>
      </c>
    </row>
    <row r="81" spans="1:15">
      <c r="A81" s="521"/>
      <c r="B81" s="216" t="s">
        <v>52</v>
      </c>
      <c r="C81" s="45">
        <v>2503</v>
      </c>
      <c r="D81" s="45">
        <v>2658</v>
      </c>
      <c r="E81" s="45">
        <v>2781</v>
      </c>
      <c r="F81" s="45">
        <v>2164</v>
      </c>
      <c r="G81" s="45">
        <v>3785</v>
      </c>
      <c r="H81" s="45">
        <v>3361</v>
      </c>
      <c r="I81" s="45">
        <v>4001</v>
      </c>
      <c r="J81" s="45">
        <v>4127</v>
      </c>
      <c r="K81" s="45">
        <v>3378</v>
      </c>
      <c r="L81" s="45">
        <v>1761</v>
      </c>
      <c r="M81" s="45">
        <v>2196</v>
      </c>
      <c r="N81" s="45">
        <v>3323</v>
      </c>
      <c r="O81" s="45">
        <v>2230</v>
      </c>
    </row>
    <row r="82" spans="1:15">
      <c r="A82" s="521"/>
      <c r="B82" s="216" t="s">
        <v>53</v>
      </c>
      <c r="C82" s="169">
        <v>541</v>
      </c>
      <c r="D82" s="169">
        <v>469</v>
      </c>
      <c r="E82" s="169">
        <v>383</v>
      </c>
      <c r="F82" s="169">
        <v>870</v>
      </c>
      <c r="G82" s="169">
        <v>900</v>
      </c>
      <c r="H82" s="169">
        <v>1300</v>
      </c>
      <c r="I82" s="169">
        <v>1096</v>
      </c>
      <c r="J82" s="169">
        <v>1882</v>
      </c>
      <c r="K82" s="169">
        <v>1563</v>
      </c>
      <c r="L82" s="169">
        <v>833</v>
      </c>
      <c r="M82" s="169">
        <v>1042</v>
      </c>
      <c r="N82" s="169">
        <v>1382</v>
      </c>
      <c r="O82" s="169">
        <v>835</v>
      </c>
    </row>
    <row r="83" spans="1:15">
      <c r="A83" s="521"/>
      <c r="B83" s="216" t="s">
        <v>54</v>
      </c>
      <c r="C83" s="45">
        <v>570</v>
      </c>
      <c r="D83" s="45">
        <v>596</v>
      </c>
      <c r="E83" s="45">
        <v>1561</v>
      </c>
      <c r="F83" s="45">
        <v>770</v>
      </c>
      <c r="G83" s="45">
        <v>832</v>
      </c>
      <c r="H83" s="45">
        <v>1856</v>
      </c>
      <c r="I83" s="45">
        <v>2000</v>
      </c>
      <c r="J83" s="45">
        <v>1898</v>
      </c>
      <c r="K83" s="45">
        <v>1547</v>
      </c>
      <c r="L83" s="45">
        <v>1129</v>
      </c>
      <c r="M83" s="45">
        <v>915</v>
      </c>
      <c r="N83" s="45">
        <v>1038</v>
      </c>
      <c r="O83" s="45">
        <v>825</v>
      </c>
    </row>
    <row r="84" spans="1:15">
      <c r="A84" s="521"/>
      <c r="B84" s="216" t="s">
        <v>82</v>
      </c>
      <c r="C84" s="238" t="s">
        <v>455</v>
      </c>
      <c r="D84" s="238" t="s">
        <v>455</v>
      </c>
      <c r="E84" s="238" t="s">
        <v>455</v>
      </c>
      <c r="F84" s="238" t="s">
        <v>455</v>
      </c>
      <c r="G84" s="238" t="s">
        <v>455</v>
      </c>
      <c r="H84" s="238" t="s">
        <v>455</v>
      </c>
      <c r="I84" s="238" t="s">
        <v>455</v>
      </c>
      <c r="J84" s="238" t="s">
        <v>455</v>
      </c>
      <c r="K84" s="238" t="s">
        <v>455</v>
      </c>
      <c r="L84" s="238" t="s">
        <v>455</v>
      </c>
      <c r="M84" s="238" t="s">
        <v>455</v>
      </c>
      <c r="N84" s="238" t="s">
        <v>455</v>
      </c>
      <c r="O84" s="45">
        <v>431</v>
      </c>
    </row>
    <row r="85" spans="1:15">
      <c r="A85" s="521"/>
      <c r="B85" s="216" t="s">
        <v>55</v>
      </c>
      <c r="C85" s="45">
        <v>1009</v>
      </c>
      <c r="D85" s="45">
        <v>2858</v>
      </c>
      <c r="E85" s="45">
        <v>2695</v>
      </c>
      <c r="F85" s="45">
        <v>1400</v>
      </c>
      <c r="G85" s="45">
        <v>1611</v>
      </c>
      <c r="H85" s="45">
        <v>3465</v>
      </c>
      <c r="I85" s="45">
        <v>3511</v>
      </c>
      <c r="J85" s="45">
        <v>3434</v>
      </c>
      <c r="K85" s="45">
        <v>3062</v>
      </c>
      <c r="L85" s="45">
        <v>1310</v>
      </c>
      <c r="M85" s="45">
        <v>2016</v>
      </c>
      <c r="N85" s="45">
        <v>2155</v>
      </c>
      <c r="O85" s="45">
        <v>1102</v>
      </c>
    </row>
    <row r="86" spans="1:15">
      <c r="A86" s="521"/>
      <c r="B86" s="216" t="s">
        <v>56</v>
      </c>
      <c r="C86" s="45">
        <v>554</v>
      </c>
      <c r="D86" s="45">
        <v>565</v>
      </c>
      <c r="E86" s="45">
        <v>418</v>
      </c>
      <c r="F86" s="45">
        <v>1109</v>
      </c>
      <c r="G86" s="45">
        <v>1258</v>
      </c>
      <c r="H86" s="45">
        <v>1991</v>
      </c>
      <c r="I86" s="45">
        <v>2225</v>
      </c>
      <c r="J86" s="45">
        <v>2160</v>
      </c>
      <c r="K86" s="45">
        <v>1624</v>
      </c>
      <c r="L86" s="45">
        <v>963</v>
      </c>
      <c r="M86" s="45">
        <v>1146</v>
      </c>
      <c r="N86" s="45">
        <v>1386</v>
      </c>
      <c r="O86" s="45">
        <v>918</v>
      </c>
    </row>
    <row r="87" spans="1:15">
      <c r="A87" s="521"/>
      <c r="B87" s="216" t="s">
        <v>57</v>
      </c>
      <c r="C87" s="238" t="s">
        <v>455</v>
      </c>
      <c r="D87" s="238" t="s">
        <v>455</v>
      </c>
      <c r="E87" s="238" t="s">
        <v>455</v>
      </c>
      <c r="F87" s="238" t="s">
        <v>455</v>
      </c>
      <c r="G87" s="238" t="s">
        <v>455</v>
      </c>
      <c r="H87" s="238" t="s">
        <v>455</v>
      </c>
      <c r="I87" s="238" t="s">
        <v>455</v>
      </c>
      <c r="J87" s="169">
        <v>808</v>
      </c>
      <c r="K87" s="169">
        <v>656</v>
      </c>
      <c r="L87" s="169">
        <v>908</v>
      </c>
      <c r="M87" s="169">
        <v>712</v>
      </c>
      <c r="N87" s="169">
        <v>685</v>
      </c>
      <c r="O87" s="169">
        <v>568</v>
      </c>
    </row>
    <row r="88" spans="1:15">
      <c r="A88" s="521"/>
      <c r="B88" s="216" t="s">
        <v>58</v>
      </c>
      <c r="C88" s="45">
        <v>684</v>
      </c>
      <c r="D88" s="45">
        <v>620</v>
      </c>
      <c r="E88" s="45">
        <v>454</v>
      </c>
      <c r="F88" s="45">
        <v>548</v>
      </c>
      <c r="G88" s="45">
        <v>514</v>
      </c>
      <c r="H88" s="45">
        <v>1591</v>
      </c>
      <c r="I88" s="45">
        <v>2535</v>
      </c>
      <c r="J88" s="45">
        <v>1715</v>
      </c>
      <c r="K88" s="45">
        <v>1377</v>
      </c>
      <c r="L88" s="45">
        <v>979</v>
      </c>
      <c r="M88" s="45">
        <v>889</v>
      </c>
      <c r="N88" s="45">
        <v>1216</v>
      </c>
      <c r="O88" s="45">
        <v>709</v>
      </c>
    </row>
    <row r="89" spans="1:15">
      <c r="A89" s="521"/>
      <c r="B89" s="216" t="s">
        <v>59</v>
      </c>
      <c r="C89" s="45">
        <v>198</v>
      </c>
      <c r="D89" s="45">
        <v>176</v>
      </c>
      <c r="E89" s="45">
        <v>211</v>
      </c>
      <c r="F89" s="45">
        <v>227</v>
      </c>
      <c r="G89" s="45">
        <v>226</v>
      </c>
      <c r="H89" s="45">
        <v>239</v>
      </c>
      <c r="I89" s="45">
        <v>283</v>
      </c>
      <c r="J89" s="45">
        <v>310</v>
      </c>
      <c r="K89" s="45">
        <v>240</v>
      </c>
      <c r="L89" s="45">
        <v>605</v>
      </c>
      <c r="M89" s="45">
        <v>364</v>
      </c>
      <c r="N89" s="45">
        <v>213</v>
      </c>
      <c r="O89" s="45">
        <v>275</v>
      </c>
    </row>
    <row r="90" spans="1:15">
      <c r="A90" s="521"/>
      <c r="B90" s="216" t="s">
        <v>60</v>
      </c>
      <c r="C90" s="45">
        <v>183</v>
      </c>
      <c r="D90" s="45">
        <v>210</v>
      </c>
      <c r="E90" s="45">
        <v>141</v>
      </c>
      <c r="F90" s="45">
        <v>165</v>
      </c>
      <c r="G90" s="45">
        <v>175</v>
      </c>
      <c r="H90" s="45">
        <v>181</v>
      </c>
      <c r="I90" s="45">
        <v>224</v>
      </c>
      <c r="J90" s="45">
        <v>223</v>
      </c>
      <c r="K90" s="45">
        <v>119</v>
      </c>
      <c r="L90" s="45">
        <v>304</v>
      </c>
      <c r="M90" s="45">
        <v>357</v>
      </c>
      <c r="N90" s="45">
        <v>303</v>
      </c>
      <c r="O90" s="45">
        <v>362</v>
      </c>
    </row>
    <row r="91" spans="1:15">
      <c r="A91" s="521" t="s">
        <v>344</v>
      </c>
      <c r="B91" s="216" t="s">
        <v>46</v>
      </c>
      <c r="C91" s="238" t="s">
        <v>455</v>
      </c>
      <c r="D91" s="238" t="s">
        <v>455</v>
      </c>
      <c r="E91" s="238" t="s">
        <v>455</v>
      </c>
      <c r="F91" s="238" t="s">
        <v>455</v>
      </c>
      <c r="G91" s="238" t="s">
        <v>455</v>
      </c>
      <c r="H91" s="238" t="s">
        <v>455</v>
      </c>
      <c r="I91" s="238" t="s">
        <v>455</v>
      </c>
      <c r="J91" s="11">
        <v>96.031745999999998</v>
      </c>
      <c r="K91" s="11">
        <v>102.48447</v>
      </c>
      <c r="L91" s="11">
        <v>98.829431</v>
      </c>
      <c r="M91" s="11">
        <v>99.488927000000004</v>
      </c>
      <c r="N91" s="11">
        <v>94.267516000000001</v>
      </c>
      <c r="O91" s="11">
        <v>105.58036</v>
      </c>
    </row>
    <row r="92" spans="1:15">
      <c r="A92" s="521"/>
      <c r="B92" s="216" t="s">
        <v>47</v>
      </c>
      <c r="C92" s="11">
        <v>106.29921</v>
      </c>
      <c r="D92" s="11">
        <v>93.581080999999998</v>
      </c>
      <c r="E92" s="11">
        <v>87.197232</v>
      </c>
      <c r="F92" s="11">
        <v>74.397589999999994</v>
      </c>
      <c r="G92" s="11">
        <v>72.890484999999998</v>
      </c>
      <c r="H92" s="11">
        <v>81.228668999999996</v>
      </c>
      <c r="I92" s="11">
        <v>87.745840000000001</v>
      </c>
      <c r="J92" s="11">
        <v>98.75</v>
      </c>
      <c r="K92" s="11">
        <v>100.87719</v>
      </c>
      <c r="L92" s="11">
        <v>96.833504000000005</v>
      </c>
      <c r="M92" s="11">
        <v>94.452150000000003</v>
      </c>
      <c r="N92" s="11">
        <v>98.529411999999994</v>
      </c>
      <c r="O92" s="11">
        <v>96.503496999999996</v>
      </c>
    </row>
    <row r="93" spans="1:15">
      <c r="A93" s="521"/>
      <c r="B93" s="216" t="s">
        <v>48</v>
      </c>
      <c r="C93" s="11">
        <v>83.565460000000002</v>
      </c>
      <c r="D93" s="11">
        <v>81.352458999999996</v>
      </c>
      <c r="E93" s="11">
        <v>79.284368999999998</v>
      </c>
      <c r="F93" s="11">
        <v>78.703704000000002</v>
      </c>
      <c r="G93" s="11">
        <v>76.235293999999996</v>
      </c>
      <c r="H93" s="11">
        <v>86.723769000000004</v>
      </c>
      <c r="I93" s="11">
        <v>88.135593</v>
      </c>
      <c r="J93" s="11">
        <v>95.135135000000005</v>
      </c>
      <c r="K93" s="11">
        <v>91.964286000000001</v>
      </c>
      <c r="L93" s="11">
        <v>96.975425000000001</v>
      </c>
      <c r="M93" s="11">
        <v>95.197255999999996</v>
      </c>
      <c r="N93" s="11">
        <v>107.59804</v>
      </c>
      <c r="O93" s="11">
        <v>101.2024</v>
      </c>
    </row>
    <row r="94" spans="1:15">
      <c r="A94" s="521"/>
      <c r="B94" s="216" t="s">
        <v>49</v>
      </c>
      <c r="C94" s="11">
        <v>86.973179999999999</v>
      </c>
      <c r="D94" s="11">
        <v>68.222222000000002</v>
      </c>
      <c r="E94" s="11">
        <v>74.454148000000004</v>
      </c>
      <c r="F94" s="11">
        <v>73.162938999999994</v>
      </c>
      <c r="G94" s="11">
        <v>81.467180999999997</v>
      </c>
      <c r="H94" s="11">
        <v>87.72242</v>
      </c>
      <c r="I94" s="11">
        <v>87.535816999999994</v>
      </c>
      <c r="J94" s="11">
        <v>99.292034999999998</v>
      </c>
      <c r="K94" s="11">
        <v>94.978166000000002</v>
      </c>
      <c r="L94" s="11">
        <v>94.269340999999997</v>
      </c>
      <c r="M94" s="11">
        <v>103.27273</v>
      </c>
      <c r="N94" s="11">
        <v>97.510823000000002</v>
      </c>
      <c r="O94" s="11">
        <v>114.3617</v>
      </c>
    </row>
    <row r="95" spans="1:15">
      <c r="A95" s="521"/>
      <c r="B95" s="216" t="s">
        <v>50</v>
      </c>
      <c r="C95" s="11">
        <v>77.731959000000003</v>
      </c>
      <c r="D95" s="11">
        <v>72.105262999999994</v>
      </c>
      <c r="E95" s="11">
        <v>63.848039</v>
      </c>
      <c r="F95" s="11">
        <v>79.335792999999995</v>
      </c>
      <c r="G95" s="11">
        <v>76.970954000000006</v>
      </c>
      <c r="H95" s="11">
        <v>85.307017999999999</v>
      </c>
      <c r="I95" s="11">
        <v>85.842293999999995</v>
      </c>
      <c r="J95" s="11">
        <v>95.151515000000003</v>
      </c>
      <c r="K95" s="11">
        <v>91.902833999999999</v>
      </c>
      <c r="L95" s="11">
        <v>96.619217000000006</v>
      </c>
      <c r="M95" s="11">
        <v>96.231883999999994</v>
      </c>
      <c r="N95" s="11">
        <v>99.620733000000001</v>
      </c>
      <c r="O95" s="11">
        <v>106.01093</v>
      </c>
    </row>
    <row r="96" spans="1:15">
      <c r="A96" s="521"/>
      <c r="B96" s="216" t="s">
        <v>51</v>
      </c>
      <c r="C96" s="11">
        <v>81.419623999999999</v>
      </c>
      <c r="D96" s="11">
        <v>81.948424000000003</v>
      </c>
      <c r="E96" s="11">
        <v>82.244556000000003</v>
      </c>
      <c r="F96" s="11">
        <v>83.289357999999993</v>
      </c>
      <c r="G96" s="11">
        <v>87.857478</v>
      </c>
      <c r="H96" s="11">
        <v>93.614457999999999</v>
      </c>
      <c r="I96" s="11">
        <v>93.119861999999998</v>
      </c>
      <c r="J96" s="11">
        <v>94.325226999999998</v>
      </c>
      <c r="K96" s="11">
        <v>95.989159999999998</v>
      </c>
      <c r="L96" s="11">
        <v>101.61638000000001</v>
      </c>
      <c r="M96" s="11">
        <v>97.770701000000003</v>
      </c>
      <c r="N96" s="11">
        <v>99.070632000000003</v>
      </c>
      <c r="O96" s="11">
        <v>99.804496999999998</v>
      </c>
    </row>
    <row r="97" spans="1:15">
      <c r="A97" s="521"/>
      <c r="B97" s="216" t="s">
        <v>52</v>
      </c>
      <c r="C97" s="11">
        <v>81.222532999999999</v>
      </c>
      <c r="D97" s="11">
        <v>85.327314000000001</v>
      </c>
      <c r="E97" s="11">
        <v>79.719525000000004</v>
      </c>
      <c r="F97" s="11">
        <v>85.674677000000003</v>
      </c>
      <c r="G97" s="11">
        <v>83.355350000000001</v>
      </c>
      <c r="H97" s="11">
        <v>90.389764999999997</v>
      </c>
      <c r="I97" s="11">
        <v>93.801550000000006</v>
      </c>
      <c r="J97" s="11">
        <v>91.155803000000006</v>
      </c>
      <c r="K97" s="11">
        <v>92.776791000000003</v>
      </c>
      <c r="L97" s="11">
        <v>96.138558000000003</v>
      </c>
      <c r="M97" s="11">
        <v>98.406193000000002</v>
      </c>
      <c r="N97" s="11">
        <v>99.067108000000005</v>
      </c>
      <c r="O97" s="11">
        <v>98.475335999999999</v>
      </c>
    </row>
    <row r="98" spans="1:15">
      <c r="A98" s="521"/>
      <c r="B98" s="216" t="s">
        <v>53</v>
      </c>
      <c r="C98" s="11">
        <v>75.231054</v>
      </c>
      <c r="D98" s="11">
        <v>73.773987000000005</v>
      </c>
      <c r="E98" s="11">
        <v>77.806788999999995</v>
      </c>
      <c r="F98" s="11">
        <v>74.827585999999997</v>
      </c>
      <c r="G98" s="11">
        <v>82.222222000000002</v>
      </c>
      <c r="H98" s="11">
        <v>86.230768999999995</v>
      </c>
      <c r="I98" s="11">
        <v>83.941605999999993</v>
      </c>
      <c r="J98" s="11">
        <v>91.551541</v>
      </c>
      <c r="K98" s="11">
        <v>86.244401999999994</v>
      </c>
      <c r="L98" s="11">
        <v>96.398559000000006</v>
      </c>
      <c r="M98" s="11">
        <v>104.41459</v>
      </c>
      <c r="N98" s="11">
        <v>97.178003000000004</v>
      </c>
      <c r="O98" s="11">
        <v>103.35329</v>
      </c>
    </row>
    <row r="99" spans="1:15">
      <c r="A99" s="521"/>
      <c r="B99" s="216" t="s">
        <v>54</v>
      </c>
      <c r="C99" s="11">
        <v>64.736841999999996</v>
      </c>
      <c r="D99" s="11">
        <v>52.852348999999997</v>
      </c>
      <c r="E99" s="11">
        <v>55.541319999999999</v>
      </c>
      <c r="F99" s="11">
        <v>69.090908999999996</v>
      </c>
      <c r="G99" s="11">
        <v>79.326922999999994</v>
      </c>
      <c r="H99" s="11">
        <v>79.148707000000002</v>
      </c>
      <c r="I99" s="11">
        <v>82.5</v>
      </c>
      <c r="J99" s="11">
        <v>90.358271999999999</v>
      </c>
      <c r="K99" s="11">
        <v>89.722042999999999</v>
      </c>
      <c r="L99" s="11">
        <v>91.939769999999996</v>
      </c>
      <c r="M99" s="11">
        <v>87.431693999999993</v>
      </c>
      <c r="N99" s="11">
        <v>97.784199999999998</v>
      </c>
      <c r="O99" s="11">
        <v>99.151515000000003</v>
      </c>
    </row>
    <row r="100" spans="1:15">
      <c r="A100" s="521"/>
      <c r="B100" s="216" t="s">
        <v>82</v>
      </c>
      <c r="C100" s="238" t="s">
        <v>455</v>
      </c>
      <c r="D100" s="238" t="s">
        <v>455</v>
      </c>
      <c r="E100" s="238" t="s">
        <v>455</v>
      </c>
      <c r="F100" s="238" t="s">
        <v>455</v>
      </c>
      <c r="G100" s="238" t="s">
        <v>455</v>
      </c>
      <c r="H100" s="238" t="s">
        <v>455</v>
      </c>
      <c r="I100" s="238" t="s">
        <v>455</v>
      </c>
      <c r="J100" s="238" t="s">
        <v>455</v>
      </c>
      <c r="K100" s="238" t="s">
        <v>455</v>
      </c>
      <c r="L100" s="238" t="s">
        <v>455</v>
      </c>
      <c r="M100" s="238" t="s">
        <v>455</v>
      </c>
      <c r="N100" s="238" t="s">
        <v>455</v>
      </c>
      <c r="O100" s="11">
        <v>103.94432</v>
      </c>
    </row>
    <row r="101" spans="1:15">
      <c r="A101" s="521"/>
      <c r="B101" s="216" t="s">
        <v>55</v>
      </c>
      <c r="C101" s="11">
        <v>76.313181</v>
      </c>
      <c r="D101" s="11">
        <v>59.867040000000003</v>
      </c>
      <c r="E101" s="11">
        <v>64.044527000000002</v>
      </c>
      <c r="F101" s="11">
        <v>80.642857000000006</v>
      </c>
      <c r="G101" s="11">
        <v>83.240223</v>
      </c>
      <c r="H101" s="11">
        <v>80.115440000000007</v>
      </c>
      <c r="I101" s="11">
        <v>89.034463000000002</v>
      </c>
      <c r="J101" s="11">
        <v>94.787419999999997</v>
      </c>
      <c r="K101" s="11">
        <v>96.930110999999997</v>
      </c>
      <c r="L101" s="11">
        <v>96.717556999999999</v>
      </c>
      <c r="M101" s="11">
        <v>95.486110999999994</v>
      </c>
      <c r="N101" s="11">
        <v>101.2529</v>
      </c>
      <c r="O101" s="11">
        <v>105.17241</v>
      </c>
    </row>
    <row r="102" spans="1:15">
      <c r="A102" s="521"/>
      <c r="B102" s="216" t="s">
        <v>56</v>
      </c>
      <c r="C102" s="11">
        <v>60.649819000000001</v>
      </c>
      <c r="D102" s="11">
        <v>64.955752000000004</v>
      </c>
      <c r="E102" s="11">
        <v>65.311004999999994</v>
      </c>
      <c r="F102" s="11">
        <v>67.628494000000003</v>
      </c>
      <c r="G102" s="11">
        <v>71.065183000000005</v>
      </c>
      <c r="H102" s="11">
        <v>79.055751000000001</v>
      </c>
      <c r="I102" s="11">
        <v>86.112359999999995</v>
      </c>
      <c r="J102" s="11">
        <v>92.824073999999996</v>
      </c>
      <c r="K102" s="11">
        <v>91.995074000000002</v>
      </c>
      <c r="L102" s="11">
        <v>93.665627999999998</v>
      </c>
      <c r="M102" s="11">
        <v>100.17452</v>
      </c>
      <c r="N102" s="11">
        <v>100.93795</v>
      </c>
      <c r="O102" s="11">
        <v>100.43573000000001</v>
      </c>
    </row>
    <row r="103" spans="1:15">
      <c r="A103" s="521"/>
      <c r="B103" s="216" t="s">
        <v>57</v>
      </c>
      <c r="C103" s="238" t="s">
        <v>455</v>
      </c>
      <c r="D103" s="238" t="s">
        <v>455</v>
      </c>
      <c r="E103" s="238" t="s">
        <v>455</v>
      </c>
      <c r="F103" s="238" t="s">
        <v>455</v>
      </c>
      <c r="G103" s="238" t="s">
        <v>455</v>
      </c>
      <c r="H103" s="238" t="s">
        <v>455</v>
      </c>
      <c r="I103" s="238" t="s">
        <v>455</v>
      </c>
      <c r="J103" s="11">
        <v>85.643563999999998</v>
      </c>
      <c r="K103" s="11">
        <v>88.414634000000007</v>
      </c>
      <c r="L103" s="11">
        <v>93.502202999999994</v>
      </c>
      <c r="M103" s="11">
        <v>98.033708000000004</v>
      </c>
      <c r="N103" s="11">
        <v>95.620437999999993</v>
      </c>
      <c r="O103" s="11">
        <v>106.16197</v>
      </c>
    </row>
    <row r="104" spans="1:15">
      <c r="A104" s="521"/>
      <c r="B104" s="216" t="s">
        <v>58</v>
      </c>
      <c r="C104" s="11">
        <v>62.865496999999998</v>
      </c>
      <c r="D104" s="11">
        <v>65.161289999999994</v>
      </c>
      <c r="E104" s="11">
        <v>64.977974000000003</v>
      </c>
      <c r="F104" s="11">
        <v>77.007299000000003</v>
      </c>
      <c r="G104" s="11">
        <v>75.680933999999993</v>
      </c>
      <c r="H104" s="11">
        <v>77.938404000000006</v>
      </c>
      <c r="I104" s="11">
        <v>79.526627000000005</v>
      </c>
      <c r="J104" s="11">
        <v>89.737609000000006</v>
      </c>
      <c r="K104" s="11">
        <v>88.380537000000004</v>
      </c>
      <c r="L104" s="11">
        <v>93.769152000000005</v>
      </c>
      <c r="M104" s="11">
        <v>91.901011999999994</v>
      </c>
      <c r="N104" s="11">
        <v>102.05592</v>
      </c>
      <c r="O104" s="11">
        <v>100.84626</v>
      </c>
    </row>
    <row r="105" spans="1:15">
      <c r="A105" s="521"/>
      <c r="B105" s="216" t="s">
        <v>59</v>
      </c>
      <c r="C105" s="11">
        <v>69.191918999999999</v>
      </c>
      <c r="D105" s="11">
        <v>78.409091000000004</v>
      </c>
      <c r="E105" s="11">
        <v>80.568719999999999</v>
      </c>
      <c r="F105" s="11">
        <v>72.246696</v>
      </c>
      <c r="G105" s="11">
        <v>76.548672999999994</v>
      </c>
      <c r="H105" s="11">
        <v>82.008368000000004</v>
      </c>
      <c r="I105" s="11">
        <v>77.738516000000004</v>
      </c>
      <c r="J105" s="11">
        <v>92.903226000000004</v>
      </c>
      <c r="K105" s="11">
        <v>96.666667000000004</v>
      </c>
      <c r="L105" s="11">
        <v>97.190083000000001</v>
      </c>
      <c r="M105" s="11">
        <v>103.84614999999999</v>
      </c>
      <c r="N105" s="11">
        <v>100.93897</v>
      </c>
      <c r="O105" s="11">
        <v>100.72727</v>
      </c>
    </row>
    <row r="106" spans="1:15">
      <c r="A106" s="521"/>
      <c r="B106" s="216" t="s">
        <v>60</v>
      </c>
      <c r="C106" s="11">
        <v>79.781420999999995</v>
      </c>
      <c r="D106" s="11">
        <v>86.666667000000004</v>
      </c>
      <c r="E106" s="11">
        <v>94.326240999999996</v>
      </c>
      <c r="F106" s="11">
        <v>90.303030000000007</v>
      </c>
      <c r="G106" s="11">
        <v>86.285713999999999</v>
      </c>
      <c r="H106" s="11">
        <v>85.635358999999994</v>
      </c>
      <c r="I106" s="11">
        <v>88.392857000000006</v>
      </c>
      <c r="J106" s="11">
        <v>99.551569999999998</v>
      </c>
      <c r="K106" s="11">
        <v>89.915965999999997</v>
      </c>
      <c r="L106" s="11">
        <v>96.052632000000003</v>
      </c>
      <c r="M106" s="11">
        <v>96.358542999999997</v>
      </c>
      <c r="N106" s="11">
        <v>92.409240999999994</v>
      </c>
      <c r="O106" s="11">
        <v>97.513812000000001</v>
      </c>
    </row>
    <row r="107" spans="1:15" s="388" customFormat="1">
      <c r="A107" s="434" t="s">
        <v>610</v>
      </c>
      <c r="B107" s="434"/>
      <c r="C107" s="434"/>
      <c r="D107" s="434"/>
      <c r="E107" s="434"/>
      <c r="F107" s="434"/>
      <c r="G107" s="434"/>
      <c r="H107" s="434"/>
      <c r="I107" s="434"/>
      <c r="J107" s="434"/>
      <c r="K107" s="434"/>
      <c r="L107" s="434"/>
      <c r="M107" s="434"/>
      <c r="N107" s="434"/>
      <c r="O107" s="434"/>
    </row>
    <row r="109" spans="1:15">
      <c r="A109" s="437" t="s">
        <v>534</v>
      </c>
      <c r="B109" s="437"/>
      <c r="C109" s="437"/>
      <c r="D109" s="437"/>
      <c r="E109" s="437"/>
      <c r="F109" s="437"/>
      <c r="G109" s="437"/>
      <c r="H109" s="437"/>
      <c r="I109" s="437"/>
      <c r="J109" s="437"/>
      <c r="K109" s="437"/>
      <c r="L109" s="437"/>
      <c r="M109" s="437"/>
    </row>
    <row r="110" spans="1:15" s="388" customFormat="1">
      <c r="A110" s="431" t="s">
        <v>830</v>
      </c>
      <c r="B110" s="431"/>
      <c r="C110" s="431"/>
      <c r="D110" s="431"/>
      <c r="E110" s="431"/>
      <c r="F110" s="431"/>
      <c r="G110" s="431"/>
      <c r="H110" s="431"/>
      <c r="I110" s="431"/>
      <c r="J110" s="431"/>
      <c r="K110" s="431"/>
      <c r="L110" s="431"/>
      <c r="M110" s="431"/>
      <c r="N110" s="431"/>
      <c r="O110" s="431"/>
    </row>
    <row r="111" spans="1:15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</row>
    <row r="112" spans="1:15">
      <c r="A112" s="494" t="s">
        <v>80</v>
      </c>
      <c r="B112" s="520">
        <v>2015</v>
      </c>
      <c r="C112" s="513"/>
      <c r="D112" s="489">
        <v>2017</v>
      </c>
      <c r="E112" s="489"/>
      <c r="F112" s="240"/>
      <c r="G112" s="240"/>
      <c r="H112" s="240"/>
      <c r="I112" s="240"/>
      <c r="J112" s="240"/>
      <c r="K112" s="240"/>
      <c r="L112" s="240"/>
      <c r="M112" s="240"/>
    </row>
    <row r="113" spans="1:13" ht="30">
      <c r="A113" s="494"/>
      <c r="B113" s="237" t="s">
        <v>44</v>
      </c>
      <c r="C113" s="219" t="s">
        <v>45</v>
      </c>
      <c r="D113" s="219" t="s">
        <v>44</v>
      </c>
      <c r="E113" s="219" t="s">
        <v>45</v>
      </c>
      <c r="F113" s="240"/>
      <c r="G113" s="240"/>
      <c r="H113" s="240"/>
      <c r="I113" s="240"/>
      <c r="J113" s="240"/>
      <c r="K113" s="240"/>
      <c r="L113" s="240"/>
      <c r="M113" s="240"/>
    </row>
    <row r="114" spans="1:13">
      <c r="A114" s="277" t="s">
        <v>46</v>
      </c>
      <c r="B114" s="420">
        <v>0.97942169999999995</v>
      </c>
      <c r="C114" s="420">
        <v>5.6126000000000002E-2</v>
      </c>
      <c r="D114" s="420">
        <v>1.0633900000000001</v>
      </c>
      <c r="E114" s="420">
        <v>3.7000400000000003E-2</v>
      </c>
      <c r="F114" s="240"/>
      <c r="G114" s="240"/>
      <c r="H114" s="240"/>
      <c r="I114" s="240"/>
      <c r="J114" s="240"/>
      <c r="K114" s="240"/>
      <c r="L114" s="240"/>
      <c r="M114" s="240"/>
    </row>
    <row r="115" spans="1:13">
      <c r="A115" s="277" t="s">
        <v>47</v>
      </c>
      <c r="B115" s="420">
        <v>0.98478250000000001</v>
      </c>
      <c r="C115" s="420">
        <v>3.7391300000000002E-2</v>
      </c>
      <c r="D115" s="420">
        <v>0.96686620000000001</v>
      </c>
      <c r="E115" s="420">
        <v>3.28851E-2</v>
      </c>
      <c r="F115" s="240"/>
      <c r="G115" s="240"/>
      <c r="H115" s="240"/>
      <c r="I115" s="240"/>
      <c r="J115" s="240"/>
      <c r="K115" s="240"/>
      <c r="L115" s="240"/>
      <c r="M115" s="240"/>
    </row>
    <row r="116" spans="1:13">
      <c r="A116" s="277" t="s">
        <v>48</v>
      </c>
      <c r="B116" s="420">
        <v>1.054532</v>
      </c>
      <c r="C116" s="420">
        <v>4.3130300000000003E-2</v>
      </c>
      <c r="D116" s="420">
        <v>1.0063519999999999</v>
      </c>
      <c r="E116" s="420">
        <v>2.6086499999999999E-2</v>
      </c>
      <c r="F116" s="240"/>
      <c r="G116" s="240"/>
      <c r="H116" s="240"/>
      <c r="I116" s="240"/>
      <c r="J116" s="240"/>
      <c r="K116" s="240"/>
      <c r="L116" s="240"/>
      <c r="M116" s="240"/>
    </row>
    <row r="117" spans="1:13">
      <c r="A117" s="277" t="s">
        <v>49</v>
      </c>
      <c r="B117" s="421">
        <v>0.9573528</v>
      </c>
      <c r="C117" s="421">
        <v>2.72442E-2</v>
      </c>
      <c r="D117" s="421">
        <v>1.140099</v>
      </c>
      <c r="E117" s="421">
        <v>5.4552799999999999E-2</v>
      </c>
      <c r="F117" s="240"/>
      <c r="G117" s="240"/>
      <c r="H117" s="240"/>
      <c r="I117" s="240"/>
      <c r="J117" s="240"/>
      <c r="K117" s="240"/>
      <c r="L117" s="240"/>
      <c r="M117" s="240"/>
    </row>
    <row r="118" spans="1:13">
      <c r="A118" s="277" t="s">
        <v>50</v>
      </c>
      <c r="B118" s="422">
        <v>0.98743829999999999</v>
      </c>
      <c r="C118" s="422">
        <v>2.3707499999999999E-2</v>
      </c>
      <c r="D118" s="422">
        <v>1.0654650000000001</v>
      </c>
      <c r="E118" s="422">
        <v>3.15835E-2</v>
      </c>
      <c r="F118" s="240"/>
      <c r="G118" s="240"/>
      <c r="H118" s="240"/>
      <c r="I118" s="240"/>
      <c r="J118" s="240"/>
      <c r="K118" s="240"/>
      <c r="L118" s="240"/>
      <c r="M118" s="240"/>
    </row>
    <row r="119" spans="1:13">
      <c r="A119" s="277" t="s">
        <v>51</v>
      </c>
      <c r="B119" s="422">
        <v>0.99646880000000004</v>
      </c>
      <c r="C119" s="422">
        <v>2.0405199999999998E-2</v>
      </c>
      <c r="D119" s="422">
        <v>0.97908139999999999</v>
      </c>
      <c r="E119" s="422">
        <v>2.7623000000000002E-2</v>
      </c>
      <c r="F119" s="240"/>
      <c r="G119" s="240"/>
      <c r="H119" s="240"/>
      <c r="I119" s="240"/>
      <c r="J119" s="240"/>
      <c r="K119" s="240"/>
      <c r="L119" s="240"/>
      <c r="M119" s="240"/>
    </row>
    <row r="120" spans="1:13">
      <c r="A120" s="277" t="s">
        <v>52</v>
      </c>
      <c r="B120" s="422">
        <v>0.9833539</v>
      </c>
      <c r="C120" s="422">
        <v>1.8295599999999999E-2</v>
      </c>
      <c r="D120" s="422">
        <v>0.96396930000000003</v>
      </c>
      <c r="E120" s="422">
        <v>2.2938099999999999E-2</v>
      </c>
      <c r="F120" s="240"/>
      <c r="G120" s="240"/>
      <c r="H120" s="240"/>
      <c r="I120" s="240"/>
      <c r="J120" s="240"/>
      <c r="K120" s="240"/>
      <c r="L120" s="240"/>
      <c r="M120" s="240"/>
    </row>
    <row r="121" spans="1:13">
      <c r="A121" s="277" t="s">
        <v>53</v>
      </c>
      <c r="B121" s="422">
        <v>0.97420439999999997</v>
      </c>
      <c r="C121" s="422">
        <v>2.34217E-2</v>
      </c>
      <c r="D121" s="422">
        <v>1.0521240000000001</v>
      </c>
      <c r="E121" s="422">
        <v>3.26317E-2</v>
      </c>
      <c r="F121" s="240"/>
      <c r="G121" s="240"/>
      <c r="H121" s="240"/>
      <c r="I121" s="240"/>
      <c r="J121" s="240"/>
      <c r="K121" s="240"/>
      <c r="L121" s="240"/>
      <c r="M121" s="240"/>
    </row>
    <row r="122" spans="1:13">
      <c r="A122" s="277" t="s">
        <v>54</v>
      </c>
      <c r="B122" s="422">
        <v>0.97401899999999997</v>
      </c>
      <c r="C122" s="422">
        <v>2.5376099999999999E-2</v>
      </c>
      <c r="D122" s="422">
        <v>0.98876549999999996</v>
      </c>
      <c r="E122" s="422">
        <v>3.5908799999999998E-2</v>
      </c>
      <c r="F122" s="240"/>
      <c r="G122" s="240"/>
      <c r="H122" s="240"/>
      <c r="I122" s="240"/>
      <c r="J122" s="240"/>
      <c r="K122" s="240"/>
      <c r="L122" s="240"/>
      <c r="M122" s="240"/>
    </row>
    <row r="123" spans="1:13">
      <c r="A123" s="277" t="s">
        <v>82</v>
      </c>
      <c r="B123" s="422"/>
      <c r="C123" s="422"/>
      <c r="D123" s="422">
        <v>1.0354490000000001</v>
      </c>
      <c r="E123" s="422">
        <v>3.69226E-2</v>
      </c>
      <c r="F123" s="240"/>
      <c r="G123" s="240"/>
      <c r="H123" s="240"/>
      <c r="I123" s="240"/>
      <c r="J123" s="240"/>
      <c r="K123" s="240"/>
      <c r="L123" s="240"/>
      <c r="M123" s="240"/>
    </row>
    <row r="124" spans="1:13">
      <c r="A124" s="277" t="s">
        <v>55</v>
      </c>
      <c r="B124" s="422">
        <v>1.017353</v>
      </c>
      <c r="C124" s="422">
        <v>2.0544400000000001E-2</v>
      </c>
      <c r="D124" s="422">
        <v>1.0434300000000001</v>
      </c>
      <c r="E124" s="422">
        <v>2.39919E-2</v>
      </c>
      <c r="F124" s="240"/>
      <c r="G124" s="240"/>
      <c r="H124" s="240"/>
      <c r="I124" s="240"/>
      <c r="J124" s="240"/>
      <c r="K124" s="240"/>
      <c r="L124" s="240"/>
      <c r="M124" s="240"/>
    </row>
    <row r="125" spans="1:13">
      <c r="A125" s="277" t="s">
        <v>56</v>
      </c>
      <c r="B125" s="422">
        <v>1.006054</v>
      </c>
      <c r="C125" s="422">
        <v>2.4495800000000002E-2</v>
      </c>
      <c r="D125" s="422">
        <v>1.0062279999999999</v>
      </c>
      <c r="E125" s="422">
        <v>2.62575E-2</v>
      </c>
      <c r="F125" s="240"/>
      <c r="G125" s="240"/>
      <c r="H125" s="240"/>
      <c r="I125" s="240"/>
      <c r="J125" s="240"/>
      <c r="K125" s="240"/>
      <c r="L125" s="240"/>
      <c r="M125" s="240"/>
    </row>
    <row r="126" spans="1:13">
      <c r="A126" s="277" t="s">
        <v>57</v>
      </c>
      <c r="B126" s="422">
        <v>1.0183789999999999</v>
      </c>
      <c r="C126" s="422">
        <v>3.4710400000000002E-2</v>
      </c>
      <c r="D126" s="422">
        <v>1.0415410000000001</v>
      </c>
      <c r="E126" s="422">
        <v>3.6053500000000002E-2</v>
      </c>
      <c r="F126" s="240"/>
      <c r="G126" s="240"/>
      <c r="H126" s="240"/>
      <c r="I126" s="240"/>
      <c r="J126" s="240"/>
      <c r="K126" s="240"/>
      <c r="L126" s="240"/>
      <c r="M126" s="240"/>
    </row>
    <row r="127" spans="1:13">
      <c r="A127" s="277" t="s">
        <v>58</v>
      </c>
      <c r="B127" s="422">
        <v>1.0702609999999999</v>
      </c>
      <c r="C127" s="422">
        <v>2.86463E-2</v>
      </c>
      <c r="D127" s="422">
        <v>0.9867264</v>
      </c>
      <c r="E127" s="422">
        <v>3.1549000000000001E-2</v>
      </c>
      <c r="F127" s="240"/>
      <c r="G127" s="240"/>
      <c r="H127" s="240"/>
      <c r="I127" s="240"/>
      <c r="J127" s="240"/>
      <c r="K127" s="240"/>
      <c r="L127" s="240"/>
      <c r="M127" s="240"/>
    </row>
    <row r="128" spans="1:13">
      <c r="A128" s="277" t="s">
        <v>59</v>
      </c>
      <c r="B128" s="422">
        <v>0.99845030000000001</v>
      </c>
      <c r="C128" s="422">
        <v>6.8190299999999995E-2</v>
      </c>
      <c r="D128" s="422">
        <v>1.0095339999999999</v>
      </c>
      <c r="E128" s="422">
        <v>5.0486700000000002E-2</v>
      </c>
      <c r="F128" s="240"/>
      <c r="G128" s="240"/>
      <c r="H128" s="240"/>
      <c r="I128" s="240"/>
      <c r="J128" s="240"/>
      <c r="K128" s="240"/>
      <c r="L128" s="240"/>
      <c r="M128" s="240"/>
    </row>
    <row r="129" spans="1:13">
      <c r="A129" s="277" t="s">
        <v>60</v>
      </c>
      <c r="B129" s="422">
        <v>0.99082250000000005</v>
      </c>
      <c r="C129" s="422">
        <v>3.49451E-2</v>
      </c>
      <c r="D129" s="422">
        <v>0.95792759999999999</v>
      </c>
      <c r="E129" s="422">
        <v>3.3087499999999999E-2</v>
      </c>
      <c r="F129" s="96"/>
      <c r="G129" s="96"/>
      <c r="H129" s="96"/>
      <c r="I129" s="96"/>
      <c r="J129" s="96"/>
      <c r="K129" s="240"/>
      <c r="L129" s="96"/>
      <c r="M129" s="96"/>
    </row>
    <row r="130" spans="1:13">
      <c r="A130" s="278" t="s">
        <v>189</v>
      </c>
      <c r="B130" s="422">
        <v>0.99640620000000002</v>
      </c>
      <c r="C130" s="422">
        <v>8.6993000000000001E-3</v>
      </c>
      <c r="D130" s="422">
        <v>0.99584130000000004</v>
      </c>
      <c r="E130" s="422">
        <v>1.0852199999999999E-2</v>
      </c>
      <c r="F130" s="239"/>
      <c r="G130" s="240"/>
      <c r="H130" s="240"/>
      <c r="I130" s="96"/>
      <c r="J130" s="96"/>
      <c r="L130" s="240"/>
      <c r="M130" s="239"/>
    </row>
    <row r="131" spans="1:13">
      <c r="A131" s="434" t="s">
        <v>610</v>
      </c>
      <c r="B131" s="434"/>
      <c r="C131" s="434"/>
      <c r="D131" s="434"/>
      <c r="E131" s="434"/>
      <c r="F131" s="171"/>
      <c r="G131" s="240"/>
      <c r="H131" s="99"/>
      <c r="I131" s="98"/>
      <c r="J131" s="96"/>
      <c r="K131" s="10"/>
      <c r="L131" s="12"/>
      <c r="M131" s="10"/>
    </row>
    <row r="132" spans="1:13">
      <c r="A132" s="388"/>
      <c r="B132" s="388"/>
      <c r="C132" s="388"/>
      <c r="D132" s="388"/>
      <c r="E132" s="388"/>
      <c r="F132" s="388"/>
    </row>
    <row r="133" spans="1:13">
      <c r="A133" s="377" t="s">
        <v>612</v>
      </c>
      <c r="B133" s="388"/>
      <c r="C133" s="388"/>
      <c r="D133" s="388"/>
      <c r="E133" s="388"/>
      <c r="F133" s="388"/>
      <c r="I133" s="240"/>
      <c r="J133" s="240"/>
      <c r="K133" s="240"/>
      <c r="L133" s="240"/>
    </row>
    <row r="134" spans="1:13" ht="43.5" customHeight="1">
      <c r="A134" s="442" t="s">
        <v>618</v>
      </c>
      <c r="B134" s="442"/>
      <c r="C134" s="442"/>
      <c r="D134" s="442"/>
      <c r="E134" s="442"/>
      <c r="F134" s="442"/>
    </row>
    <row r="135" spans="1:13" ht="60.75" customHeight="1">
      <c r="A135" s="442" t="s">
        <v>619</v>
      </c>
      <c r="B135" s="442"/>
      <c r="C135" s="442"/>
      <c r="D135" s="442"/>
      <c r="E135" s="442"/>
      <c r="F135" s="442"/>
    </row>
    <row r="136" spans="1:13">
      <c r="A136" s="240"/>
    </row>
    <row r="137" spans="1:13">
      <c r="A137" s="240"/>
    </row>
    <row r="138" spans="1:13">
      <c r="A138" s="240"/>
    </row>
    <row r="139" spans="1:13">
      <c r="A139" s="240"/>
    </row>
    <row r="140" spans="1:13">
      <c r="A140" s="240"/>
    </row>
    <row r="141" spans="1:13">
      <c r="A141" s="240"/>
    </row>
    <row r="142" spans="1:13">
      <c r="A142" s="240"/>
    </row>
    <row r="143" spans="1:13">
      <c r="A143" s="240"/>
    </row>
    <row r="144" spans="1:13">
      <c r="A144" s="240"/>
    </row>
    <row r="145" spans="1:1">
      <c r="A145" s="240"/>
    </row>
    <row r="146" spans="1:1">
      <c r="A146" s="240"/>
    </row>
    <row r="147" spans="1:1">
      <c r="A147" s="240"/>
    </row>
    <row r="148" spans="1:1">
      <c r="A148" s="240"/>
    </row>
    <row r="149" spans="1:1">
      <c r="A149" s="240"/>
    </row>
    <row r="150" spans="1:1">
      <c r="A150" s="240"/>
    </row>
    <row r="151" spans="1:1">
      <c r="A151" s="240"/>
    </row>
    <row r="152" spans="1:1">
      <c r="A152" s="240"/>
    </row>
    <row r="153" spans="1:1">
      <c r="A153" s="240"/>
    </row>
    <row r="154" spans="1:1">
      <c r="A154" s="240"/>
    </row>
    <row r="155" spans="1:1">
      <c r="A155" s="240"/>
    </row>
    <row r="156" spans="1:1">
      <c r="A156" s="240"/>
    </row>
    <row r="157" spans="1:1">
      <c r="A157" s="240"/>
    </row>
    <row r="158" spans="1:1">
      <c r="A158" s="240"/>
    </row>
    <row r="159" spans="1:1">
      <c r="A159" s="240"/>
    </row>
    <row r="160" spans="1:1">
      <c r="A160" s="240"/>
    </row>
    <row r="161" spans="1:3">
      <c r="A161" s="240"/>
    </row>
    <row r="162" spans="1:3">
      <c r="A162" s="240"/>
    </row>
    <row r="163" spans="1:3">
      <c r="A163" s="240"/>
    </row>
    <row r="164" spans="1:3">
      <c r="A164" s="240"/>
    </row>
    <row r="165" spans="1:3">
      <c r="A165" s="240"/>
    </row>
    <row r="166" spans="1:3">
      <c r="A166" s="240"/>
    </row>
    <row r="167" spans="1:3">
      <c r="A167" s="240"/>
      <c r="B167" s="240"/>
      <c r="C167" s="240"/>
    </row>
  </sheetData>
  <mergeCells count="20">
    <mergeCell ref="A1:M1"/>
    <mergeCell ref="A5:A20"/>
    <mergeCell ref="A21:A36"/>
    <mergeCell ref="A37:A52"/>
    <mergeCell ref="A59:A74"/>
    <mergeCell ref="A2:O2"/>
    <mergeCell ref="A53:O53"/>
    <mergeCell ref="A55:O55"/>
    <mergeCell ref="A109:M109"/>
    <mergeCell ref="A112:A113"/>
    <mergeCell ref="B112:C112"/>
    <mergeCell ref="D112:E112"/>
    <mergeCell ref="A75:A90"/>
    <mergeCell ref="A131:E131"/>
    <mergeCell ref="A134:F134"/>
    <mergeCell ref="A135:F135"/>
    <mergeCell ref="A110:O110"/>
    <mergeCell ref="A56:O56"/>
    <mergeCell ref="A107:O107"/>
    <mergeCell ref="A91:A106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0F23B-3D19-401A-AEEF-93F7A6FD1248}">
  <dimension ref="A1:S40"/>
  <sheetViews>
    <sheetView topLeftCell="A22" workbookViewId="0">
      <selection activeCell="A25" sqref="A25:S25"/>
    </sheetView>
  </sheetViews>
  <sheetFormatPr baseColWidth="10" defaultRowHeight="15"/>
  <cols>
    <col min="2" max="17" width="12.7109375" customWidth="1"/>
    <col min="18" max="19" width="12.5703125" customWidth="1"/>
  </cols>
  <sheetData>
    <row r="1" spans="1:19">
      <c r="A1" s="437" t="s">
        <v>384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9" s="388" customFormat="1">
      <c r="A2" s="431" t="s">
        <v>830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4" spans="1:19">
      <c r="A4" s="507" t="s">
        <v>83</v>
      </c>
      <c r="B4" s="519" t="s">
        <v>9</v>
      </c>
      <c r="C4" s="519"/>
      <c r="D4" s="519"/>
      <c r="E4" s="519" t="s">
        <v>10</v>
      </c>
      <c r="F4" s="519"/>
      <c r="G4" s="519"/>
      <c r="H4" s="519" t="s">
        <v>11</v>
      </c>
      <c r="I4" s="519"/>
      <c r="J4" s="519"/>
      <c r="K4" s="519" t="s">
        <v>12</v>
      </c>
      <c r="L4" s="519"/>
      <c r="M4" s="519"/>
      <c r="N4" s="519" t="s">
        <v>13</v>
      </c>
      <c r="O4" s="519"/>
      <c r="P4" s="519"/>
      <c r="Q4" s="519" t="s">
        <v>81</v>
      </c>
      <c r="R4" s="519"/>
      <c r="S4" s="519"/>
    </row>
    <row r="5" spans="1:19" ht="30">
      <c r="A5" s="507"/>
      <c r="B5" s="236" t="s">
        <v>550</v>
      </c>
      <c r="C5" s="236" t="s">
        <v>363</v>
      </c>
      <c r="D5" s="222" t="s">
        <v>344</v>
      </c>
      <c r="E5" s="236" t="s">
        <v>550</v>
      </c>
      <c r="F5" s="236" t="s">
        <v>363</v>
      </c>
      <c r="G5" s="222" t="s">
        <v>344</v>
      </c>
      <c r="H5" s="236" t="s">
        <v>550</v>
      </c>
      <c r="I5" s="236" t="s">
        <v>363</v>
      </c>
      <c r="J5" s="222" t="s">
        <v>344</v>
      </c>
      <c r="K5" s="236" t="s">
        <v>550</v>
      </c>
      <c r="L5" s="236" t="s">
        <v>363</v>
      </c>
      <c r="M5" s="222" t="s">
        <v>344</v>
      </c>
      <c r="N5" s="236" t="s">
        <v>550</v>
      </c>
      <c r="O5" s="236" t="s">
        <v>363</v>
      </c>
      <c r="P5" s="222" t="s">
        <v>344</v>
      </c>
      <c r="Q5" s="236" t="s">
        <v>550</v>
      </c>
      <c r="R5" s="236" t="s">
        <v>363</v>
      </c>
      <c r="S5" s="222" t="s">
        <v>344</v>
      </c>
    </row>
    <row r="6" spans="1:19">
      <c r="A6" s="220" t="s">
        <v>29</v>
      </c>
      <c r="B6" s="169">
        <v>299020</v>
      </c>
      <c r="C6" s="169">
        <v>366323</v>
      </c>
      <c r="D6" s="11">
        <v>81.627415999999997</v>
      </c>
      <c r="E6" s="169">
        <v>294058</v>
      </c>
      <c r="F6" s="169">
        <v>339058</v>
      </c>
      <c r="G6" s="11">
        <v>86.727934000000005</v>
      </c>
      <c r="H6" s="169">
        <v>291046</v>
      </c>
      <c r="I6" s="169">
        <v>325180</v>
      </c>
      <c r="J6" s="11">
        <v>89.503044000000003</v>
      </c>
      <c r="K6" s="169">
        <v>288748</v>
      </c>
      <c r="L6" s="169">
        <v>310336</v>
      </c>
      <c r="M6" s="11">
        <v>93.043668999999994</v>
      </c>
      <c r="N6" s="169">
        <v>285341</v>
      </c>
      <c r="O6" s="169">
        <v>306952</v>
      </c>
      <c r="P6" s="11">
        <v>92.959485999999998</v>
      </c>
      <c r="Q6" s="169">
        <v>272112</v>
      </c>
      <c r="R6" s="169">
        <v>284572</v>
      </c>
      <c r="S6" s="11">
        <v>95.621494999999996</v>
      </c>
    </row>
    <row r="7" spans="1:19">
      <c r="A7" s="220" t="s">
        <v>30</v>
      </c>
      <c r="B7" s="45">
        <v>314519</v>
      </c>
      <c r="C7" s="45">
        <v>336635</v>
      </c>
      <c r="D7" s="11">
        <v>93.430273</v>
      </c>
      <c r="E7" s="45">
        <v>277606</v>
      </c>
      <c r="F7" s="45">
        <v>291732</v>
      </c>
      <c r="G7" s="11">
        <v>95.157884999999993</v>
      </c>
      <c r="H7" s="45">
        <v>267143</v>
      </c>
      <c r="I7" s="45">
        <v>294477</v>
      </c>
      <c r="J7" s="11">
        <v>90.717781000000002</v>
      </c>
      <c r="K7" s="45">
        <v>283444</v>
      </c>
      <c r="L7" s="45">
        <v>288137</v>
      </c>
      <c r="M7" s="11">
        <v>98.371261000000004</v>
      </c>
      <c r="N7" s="45">
        <v>281506</v>
      </c>
      <c r="O7" s="45">
        <v>282950</v>
      </c>
      <c r="P7" s="11">
        <v>99.489661999999996</v>
      </c>
      <c r="Q7" s="45">
        <v>265096</v>
      </c>
      <c r="R7" s="45">
        <v>268988</v>
      </c>
      <c r="S7" s="11">
        <v>98.553094999999999</v>
      </c>
    </row>
    <row r="8" spans="1:19">
      <c r="A8" s="220" t="s">
        <v>31</v>
      </c>
      <c r="B8" s="45">
        <v>237259</v>
      </c>
      <c r="C8" s="45">
        <v>230420</v>
      </c>
      <c r="D8" s="11">
        <v>102.96805999999999</v>
      </c>
      <c r="E8" s="45">
        <v>226642</v>
      </c>
      <c r="F8" s="45">
        <v>228462</v>
      </c>
      <c r="G8" s="11">
        <v>99.203368999999995</v>
      </c>
      <c r="H8" s="45">
        <v>218445</v>
      </c>
      <c r="I8" s="45">
        <v>223462</v>
      </c>
      <c r="J8" s="11">
        <v>97.754875999999996</v>
      </c>
      <c r="K8" s="45">
        <v>203449</v>
      </c>
      <c r="L8" s="45">
        <v>210643</v>
      </c>
      <c r="M8" s="11">
        <v>96.584743000000003</v>
      </c>
      <c r="N8" s="45">
        <v>211122</v>
      </c>
      <c r="O8" s="45">
        <v>206589</v>
      </c>
      <c r="P8" s="11">
        <v>102.19421</v>
      </c>
      <c r="Q8" s="45">
        <v>183899</v>
      </c>
      <c r="R8" s="45">
        <v>186433</v>
      </c>
      <c r="S8" s="11">
        <v>98.640799000000001</v>
      </c>
    </row>
    <row r="9" spans="1:19">
      <c r="A9" s="220" t="s">
        <v>32</v>
      </c>
      <c r="B9" s="169">
        <v>193692</v>
      </c>
      <c r="C9" s="169">
        <v>189354</v>
      </c>
      <c r="D9" s="11">
        <v>102.29095</v>
      </c>
      <c r="E9" s="169">
        <v>172081</v>
      </c>
      <c r="F9" s="169">
        <v>178787</v>
      </c>
      <c r="G9" s="11">
        <v>96.249167999999997</v>
      </c>
      <c r="H9" s="169">
        <v>148708</v>
      </c>
      <c r="I9" s="169">
        <v>146588</v>
      </c>
      <c r="J9" s="11">
        <v>101.44623</v>
      </c>
      <c r="K9" s="169">
        <v>164753</v>
      </c>
      <c r="L9" s="169">
        <v>154099</v>
      </c>
      <c r="M9" s="11">
        <v>106.91374</v>
      </c>
      <c r="N9" s="169">
        <v>153085</v>
      </c>
      <c r="O9" s="169">
        <v>145502</v>
      </c>
      <c r="P9" s="11">
        <v>105.21160999999999</v>
      </c>
      <c r="Q9" s="169">
        <v>134973</v>
      </c>
      <c r="R9" s="169">
        <v>127375</v>
      </c>
      <c r="S9" s="11">
        <v>105.96505999999999</v>
      </c>
    </row>
    <row r="10" spans="1:19">
      <c r="A10" s="220" t="s">
        <v>33</v>
      </c>
      <c r="B10" s="45">
        <v>146089</v>
      </c>
      <c r="C10" s="45">
        <v>136652</v>
      </c>
      <c r="D10" s="11">
        <v>106.90586</v>
      </c>
      <c r="E10" s="45">
        <v>116478</v>
      </c>
      <c r="F10" s="45">
        <v>109864</v>
      </c>
      <c r="G10" s="11">
        <v>106.02016999999999</v>
      </c>
      <c r="H10" s="45">
        <v>135467</v>
      </c>
      <c r="I10" s="45">
        <v>128879</v>
      </c>
      <c r="J10" s="11">
        <v>105.11177000000001</v>
      </c>
      <c r="K10" s="45">
        <v>111789</v>
      </c>
      <c r="L10" s="45">
        <v>105596</v>
      </c>
      <c r="M10" s="11">
        <v>105.86481000000001</v>
      </c>
      <c r="N10" s="45">
        <v>109116</v>
      </c>
      <c r="O10" s="45">
        <v>101960</v>
      </c>
      <c r="P10" s="11">
        <v>107.01844</v>
      </c>
      <c r="Q10" s="45">
        <v>92081</v>
      </c>
      <c r="R10" s="45">
        <v>84753</v>
      </c>
      <c r="S10" s="11">
        <v>108.6463</v>
      </c>
    </row>
    <row r="11" spans="1:19">
      <c r="A11" s="220" t="s">
        <v>17</v>
      </c>
      <c r="B11" s="45">
        <v>1190579</v>
      </c>
      <c r="C11" s="45">
        <v>1259384</v>
      </c>
      <c r="D11" s="11">
        <v>94.536614999999998</v>
      </c>
      <c r="E11" s="45">
        <v>1086865</v>
      </c>
      <c r="F11" s="45">
        <v>1147903</v>
      </c>
      <c r="G11" s="11">
        <v>94.682652000000004</v>
      </c>
      <c r="H11" s="45">
        <v>1060809</v>
      </c>
      <c r="I11" s="45">
        <v>1118586</v>
      </c>
      <c r="J11" s="11">
        <v>94.834817999999999</v>
      </c>
      <c r="K11" s="45">
        <v>1052183</v>
      </c>
      <c r="L11" s="45">
        <v>1068811</v>
      </c>
      <c r="M11" s="11">
        <v>98.444253000000003</v>
      </c>
      <c r="N11" s="45">
        <v>1040170</v>
      </c>
      <c r="O11" s="45">
        <v>1043953</v>
      </c>
      <c r="P11" s="11">
        <v>99.637626999999995</v>
      </c>
      <c r="Q11" s="45">
        <v>948161</v>
      </c>
      <c r="R11" s="45">
        <v>952121</v>
      </c>
      <c r="S11" s="11">
        <v>99.584085999999999</v>
      </c>
    </row>
    <row r="12" spans="1:19" s="388" customFormat="1">
      <c r="A12" s="434" t="s">
        <v>610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</row>
    <row r="14" spans="1:19">
      <c r="A14" s="437" t="s">
        <v>385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54"/>
      <c r="O14" s="54"/>
      <c r="P14" s="54"/>
      <c r="Q14" s="54"/>
      <c r="R14" s="54"/>
      <c r="S14" s="54"/>
    </row>
    <row r="15" spans="1:19" s="388" customFormat="1">
      <c r="A15" s="431" t="s">
        <v>830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</row>
    <row r="16" spans="1:19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</row>
    <row r="17" spans="1:19">
      <c r="A17" s="507" t="s">
        <v>83</v>
      </c>
      <c r="B17" s="519" t="s">
        <v>9</v>
      </c>
      <c r="C17" s="519"/>
      <c r="D17" s="519"/>
      <c r="E17" s="519" t="s">
        <v>10</v>
      </c>
      <c r="F17" s="519"/>
      <c r="G17" s="519"/>
      <c r="H17" s="519" t="s">
        <v>11</v>
      </c>
      <c r="I17" s="519"/>
      <c r="J17" s="519"/>
      <c r="K17" s="519" t="s">
        <v>12</v>
      </c>
      <c r="L17" s="519"/>
      <c r="M17" s="519"/>
      <c r="N17" s="519" t="s">
        <v>13</v>
      </c>
      <c r="O17" s="519"/>
      <c r="P17" s="519"/>
      <c r="Q17" s="519" t="s">
        <v>81</v>
      </c>
      <c r="R17" s="519"/>
      <c r="S17" s="519"/>
    </row>
    <row r="18" spans="1:19" ht="30">
      <c r="A18" s="507"/>
      <c r="B18" s="236" t="s">
        <v>550</v>
      </c>
      <c r="C18" s="236" t="s">
        <v>363</v>
      </c>
      <c r="D18" s="222" t="s">
        <v>344</v>
      </c>
      <c r="E18" s="236" t="s">
        <v>550</v>
      </c>
      <c r="F18" s="236" t="s">
        <v>363</v>
      </c>
      <c r="G18" s="222" t="s">
        <v>344</v>
      </c>
      <c r="H18" s="236" t="s">
        <v>550</v>
      </c>
      <c r="I18" s="236" t="s">
        <v>363</v>
      </c>
      <c r="J18" s="222" t="s">
        <v>344</v>
      </c>
      <c r="K18" s="236" t="s">
        <v>550</v>
      </c>
      <c r="L18" s="236" t="s">
        <v>363</v>
      </c>
      <c r="M18" s="222" t="s">
        <v>344</v>
      </c>
      <c r="N18" s="236" t="s">
        <v>550</v>
      </c>
      <c r="O18" s="236" t="s">
        <v>363</v>
      </c>
      <c r="P18" s="222" t="s">
        <v>344</v>
      </c>
      <c r="Q18" s="236" t="s">
        <v>550</v>
      </c>
      <c r="R18" s="236" t="s">
        <v>363</v>
      </c>
      <c r="S18" s="222" t="s">
        <v>344</v>
      </c>
    </row>
    <row r="19" spans="1:19">
      <c r="A19" s="220" t="s">
        <v>29</v>
      </c>
      <c r="B19" s="169">
        <v>6942</v>
      </c>
      <c r="C19" s="169">
        <v>8267</v>
      </c>
      <c r="D19" s="11">
        <v>83.97242</v>
      </c>
      <c r="E19" s="169">
        <v>5873</v>
      </c>
      <c r="F19" s="169">
        <v>6698</v>
      </c>
      <c r="G19" s="11">
        <v>87.68289</v>
      </c>
      <c r="H19" s="169">
        <v>3913</v>
      </c>
      <c r="I19" s="169">
        <v>4353</v>
      </c>
      <c r="J19" s="11">
        <v>89.892027999999996</v>
      </c>
      <c r="K19" s="169">
        <v>4225</v>
      </c>
      <c r="L19" s="169">
        <v>4608</v>
      </c>
      <c r="M19" s="11">
        <v>91.688367999999997</v>
      </c>
      <c r="N19" s="169">
        <v>5045</v>
      </c>
      <c r="O19" s="169">
        <v>5380</v>
      </c>
      <c r="P19" s="11">
        <v>93.773234000000002</v>
      </c>
      <c r="Q19" s="169">
        <v>3680</v>
      </c>
      <c r="R19" s="169">
        <v>3762</v>
      </c>
      <c r="S19" s="11">
        <v>97.820307999999997</v>
      </c>
    </row>
    <row r="20" spans="1:19">
      <c r="A20" s="220" t="s">
        <v>30</v>
      </c>
      <c r="B20" s="45">
        <v>5486</v>
      </c>
      <c r="C20" s="45">
        <v>5893</v>
      </c>
      <c r="D20" s="11">
        <v>93.093501000000003</v>
      </c>
      <c r="E20" s="45">
        <v>4421</v>
      </c>
      <c r="F20" s="45">
        <v>4805</v>
      </c>
      <c r="G20" s="11">
        <v>92.008324999999999</v>
      </c>
      <c r="H20" s="45">
        <v>3410</v>
      </c>
      <c r="I20" s="45">
        <v>3632</v>
      </c>
      <c r="J20" s="11">
        <v>93.887664999999998</v>
      </c>
      <c r="K20" s="45">
        <v>3638</v>
      </c>
      <c r="L20" s="45">
        <v>3732</v>
      </c>
      <c r="M20" s="11">
        <v>97.481243000000006</v>
      </c>
      <c r="N20" s="45">
        <v>4390</v>
      </c>
      <c r="O20" s="45">
        <v>4427</v>
      </c>
      <c r="P20" s="11">
        <v>99.16422</v>
      </c>
      <c r="Q20" s="45">
        <v>3423</v>
      </c>
      <c r="R20" s="45">
        <v>3365</v>
      </c>
      <c r="S20" s="11">
        <v>101.72363</v>
      </c>
    </row>
    <row r="21" spans="1:19">
      <c r="A21" s="220" t="s">
        <v>31</v>
      </c>
      <c r="B21" s="45">
        <v>3460</v>
      </c>
      <c r="C21" s="45">
        <v>3452</v>
      </c>
      <c r="D21" s="11">
        <v>100.23175000000001</v>
      </c>
      <c r="E21" s="45">
        <v>3100</v>
      </c>
      <c r="F21" s="45">
        <v>3208</v>
      </c>
      <c r="G21" s="11">
        <v>96.633415999999997</v>
      </c>
      <c r="H21" s="45">
        <v>2542</v>
      </c>
      <c r="I21" s="45">
        <v>2551</v>
      </c>
      <c r="J21" s="11">
        <v>99.647197000000006</v>
      </c>
      <c r="K21" s="45">
        <v>2694</v>
      </c>
      <c r="L21" s="45">
        <v>2675</v>
      </c>
      <c r="M21" s="11">
        <v>100.71028</v>
      </c>
      <c r="N21" s="45">
        <v>3066</v>
      </c>
      <c r="O21" s="45">
        <v>3019</v>
      </c>
      <c r="P21" s="11">
        <v>101.55681</v>
      </c>
      <c r="Q21" s="45">
        <v>2287</v>
      </c>
      <c r="R21" s="45">
        <v>2222</v>
      </c>
      <c r="S21" s="11">
        <v>102.92529</v>
      </c>
    </row>
    <row r="22" spans="1:19">
      <c r="A22" s="220" t="s">
        <v>32</v>
      </c>
      <c r="B22" s="169">
        <v>2392</v>
      </c>
      <c r="C22" s="169">
        <v>2297</v>
      </c>
      <c r="D22" s="11">
        <v>104.13583</v>
      </c>
      <c r="E22" s="169">
        <v>2050</v>
      </c>
      <c r="F22" s="169">
        <v>2049</v>
      </c>
      <c r="G22" s="11">
        <v>100.0488</v>
      </c>
      <c r="H22" s="169">
        <v>1963</v>
      </c>
      <c r="I22" s="169">
        <v>1923</v>
      </c>
      <c r="J22" s="11">
        <v>102.08008</v>
      </c>
      <c r="K22" s="169">
        <v>1946</v>
      </c>
      <c r="L22" s="169">
        <v>1900</v>
      </c>
      <c r="M22" s="11">
        <v>102.42104999999999</v>
      </c>
      <c r="N22" s="169">
        <v>2101</v>
      </c>
      <c r="O22" s="169">
        <v>1984</v>
      </c>
      <c r="P22" s="11">
        <v>105.89718000000001</v>
      </c>
      <c r="Q22" s="169">
        <v>1537</v>
      </c>
      <c r="R22" s="169">
        <v>1444</v>
      </c>
      <c r="S22" s="11">
        <v>106.44044</v>
      </c>
    </row>
    <row r="23" spans="1:19">
      <c r="A23" s="220" t="s">
        <v>33</v>
      </c>
      <c r="B23" s="45">
        <v>1425</v>
      </c>
      <c r="C23" s="45">
        <v>1365</v>
      </c>
      <c r="D23" s="11">
        <v>104.3956</v>
      </c>
      <c r="E23" s="45">
        <v>936</v>
      </c>
      <c r="F23" s="45">
        <v>913</v>
      </c>
      <c r="G23" s="11">
        <v>102.51917</v>
      </c>
      <c r="H23" s="45">
        <v>1231</v>
      </c>
      <c r="I23" s="45">
        <v>1156</v>
      </c>
      <c r="J23" s="11">
        <v>106.48788999999999</v>
      </c>
      <c r="K23" s="45">
        <v>1133</v>
      </c>
      <c r="L23" s="45">
        <v>1106</v>
      </c>
      <c r="M23" s="11">
        <v>102.44123</v>
      </c>
      <c r="N23" s="45">
        <v>1428</v>
      </c>
      <c r="O23" s="45">
        <v>1327</v>
      </c>
      <c r="P23" s="11">
        <v>107.61114999999999</v>
      </c>
      <c r="Q23" s="45">
        <v>989</v>
      </c>
      <c r="R23" s="45">
        <v>928</v>
      </c>
      <c r="S23" s="11">
        <v>106.57328</v>
      </c>
    </row>
    <row r="24" spans="1:19">
      <c r="A24" s="220" t="s">
        <v>17</v>
      </c>
      <c r="B24" s="45">
        <v>19705</v>
      </c>
      <c r="C24" s="45">
        <v>21274</v>
      </c>
      <c r="D24" s="11">
        <v>92.624799999999993</v>
      </c>
      <c r="E24" s="45">
        <v>16380</v>
      </c>
      <c r="F24" s="45">
        <v>17673</v>
      </c>
      <c r="G24" s="11">
        <v>92.683755000000005</v>
      </c>
      <c r="H24" s="45">
        <v>13059</v>
      </c>
      <c r="I24" s="45">
        <v>13615</v>
      </c>
      <c r="J24" s="11">
        <v>95.916269</v>
      </c>
      <c r="K24" s="45">
        <v>13636</v>
      </c>
      <c r="L24" s="45">
        <v>14021</v>
      </c>
      <c r="M24" s="11">
        <v>97.254119000000003</v>
      </c>
      <c r="N24" s="45">
        <v>16030</v>
      </c>
      <c r="O24" s="45">
        <v>16137</v>
      </c>
      <c r="P24" s="11">
        <v>99.336928</v>
      </c>
      <c r="Q24" s="45">
        <v>11916</v>
      </c>
      <c r="R24" s="45">
        <v>11721</v>
      </c>
      <c r="S24" s="11">
        <v>101.66368</v>
      </c>
    </row>
    <row r="25" spans="1:19" s="388" customFormat="1">
      <c r="A25" s="434" t="s">
        <v>610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434"/>
      <c r="O25" s="434"/>
      <c r="P25" s="434"/>
      <c r="Q25" s="434"/>
      <c r="R25" s="434"/>
      <c r="S25" s="434"/>
    </row>
    <row r="27" spans="1:19">
      <c r="A27" s="437" t="s">
        <v>832</v>
      </c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</row>
    <row r="28" spans="1:19" s="388" customFormat="1">
      <c r="A28" s="431" t="s">
        <v>830</v>
      </c>
      <c r="B28" s="431"/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</row>
    <row r="29" spans="1:19" s="213" customFormat="1">
      <c r="A29" s="212"/>
    </row>
    <row r="30" spans="1:19">
      <c r="A30" s="507" t="s">
        <v>344</v>
      </c>
      <c r="B30" s="520">
        <v>2015</v>
      </c>
      <c r="C30" s="513"/>
      <c r="D30" s="489">
        <v>2017</v>
      </c>
      <c r="E30" s="489"/>
    </row>
    <row r="31" spans="1:19" ht="30">
      <c r="A31" s="507"/>
      <c r="B31" s="237" t="s">
        <v>44</v>
      </c>
      <c r="C31" s="219" t="s">
        <v>45</v>
      </c>
      <c r="D31" s="219" t="s">
        <v>44</v>
      </c>
      <c r="E31" s="219" t="s">
        <v>45</v>
      </c>
      <c r="G31" s="84"/>
      <c r="H31" s="84"/>
    </row>
    <row r="32" spans="1:19">
      <c r="A32" s="249" t="s">
        <v>29</v>
      </c>
      <c r="B32" s="370">
        <v>0.9295949</v>
      </c>
      <c r="C32" s="343">
        <v>1.47606E-2</v>
      </c>
      <c r="D32" s="343">
        <v>0.95621489999999998</v>
      </c>
      <c r="E32" s="343">
        <v>1.7124199999999999E-2</v>
      </c>
      <c r="G32" s="10"/>
      <c r="H32" s="12"/>
    </row>
    <row r="33" spans="1:8">
      <c r="A33" s="249" t="s">
        <v>30</v>
      </c>
      <c r="B33" s="370">
        <v>0.99489660000000002</v>
      </c>
      <c r="C33" s="343">
        <v>1.51723E-2</v>
      </c>
      <c r="D33" s="343">
        <v>0.98553100000000005</v>
      </c>
      <c r="E33" s="343">
        <v>1.5897399999999999E-2</v>
      </c>
      <c r="G33" s="10"/>
      <c r="H33" s="12"/>
    </row>
    <row r="34" spans="1:8">
      <c r="A34" s="249" t="s">
        <v>31</v>
      </c>
      <c r="B34" s="370">
        <v>1.0219419999999999</v>
      </c>
      <c r="C34" s="343">
        <v>1.81961E-2</v>
      </c>
      <c r="D34" s="343">
        <v>0.98640799999999995</v>
      </c>
      <c r="E34" s="343">
        <v>3.2313799999999997E-2</v>
      </c>
      <c r="G34" s="10"/>
      <c r="H34" s="12"/>
    </row>
    <row r="35" spans="1:8">
      <c r="A35" s="249" t="s">
        <v>32</v>
      </c>
      <c r="B35" s="370">
        <v>1.0521160000000001</v>
      </c>
      <c r="C35" s="343">
        <v>2.52415E-2</v>
      </c>
      <c r="D35" s="343">
        <v>1.0596509999999999</v>
      </c>
      <c r="E35" s="343">
        <v>2.2830699999999999E-2</v>
      </c>
      <c r="G35" s="10"/>
      <c r="H35" s="12"/>
    </row>
    <row r="36" spans="1:8">
      <c r="A36" s="249" t="s">
        <v>33</v>
      </c>
      <c r="B36" s="370">
        <v>1.070184</v>
      </c>
      <c r="C36" s="343">
        <v>2.9098599999999999E-2</v>
      </c>
      <c r="D36" s="343">
        <v>1.086463</v>
      </c>
      <c r="E36" s="343">
        <v>3.5770000000000003E-2</v>
      </c>
      <c r="G36" s="10"/>
      <c r="H36" s="12"/>
    </row>
    <row r="37" spans="1:8">
      <c r="A37" s="434" t="s">
        <v>610</v>
      </c>
      <c r="B37" s="434"/>
      <c r="C37" s="434"/>
      <c r="D37" s="434"/>
      <c r="E37" s="434"/>
      <c r="F37" s="171"/>
    </row>
    <row r="38" spans="1:8">
      <c r="A38" s="388"/>
      <c r="B38" s="388"/>
      <c r="C38" s="388"/>
      <c r="D38" s="388"/>
      <c r="E38" s="388"/>
      <c r="F38" s="388"/>
    </row>
    <row r="39" spans="1:8">
      <c r="A39" s="377" t="s">
        <v>612</v>
      </c>
      <c r="B39" s="388"/>
      <c r="C39" s="388"/>
      <c r="D39" s="388"/>
      <c r="E39" s="388"/>
      <c r="F39" s="388"/>
    </row>
    <row r="40" spans="1:8">
      <c r="A40" s="431" t="s">
        <v>613</v>
      </c>
      <c r="B40" s="431"/>
      <c r="C40" s="431"/>
      <c r="D40" s="431"/>
      <c r="E40" s="431"/>
      <c r="F40" s="431"/>
    </row>
  </sheetData>
  <mergeCells count="27">
    <mergeCell ref="A1:M1"/>
    <mergeCell ref="A14:M14"/>
    <mergeCell ref="A17:A18"/>
    <mergeCell ref="B17:D17"/>
    <mergeCell ref="E17:G17"/>
    <mergeCell ref="H17:J17"/>
    <mergeCell ref="K17:M17"/>
    <mergeCell ref="A4:A5"/>
    <mergeCell ref="B4:D4"/>
    <mergeCell ref="E4:G4"/>
    <mergeCell ref="H4:J4"/>
    <mergeCell ref="K4:M4"/>
    <mergeCell ref="A37:E37"/>
    <mergeCell ref="A40:F40"/>
    <mergeCell ref="A28:O28"/>
    <mergeCell ref="A15:O15"/>
    <mergeCell ref="A2:O2"/>
    <mergeCell ref="A12:S12"/>
    <mergeCell ref="A25:S25"/>
    <mergeCell ref="A27:M27"/>
    <mergeCell ref="A30:A31"/>
    <mergeCell ref="B30:C30"/>
    <mergeCell ref="D30:E30"/>
    <mergeCell ref="Q4:S4"/>
    <mergeCell ref="N17:P17"/>
    <mergeCell ref="Q17:S17"/>
    <mergeCell ref="N4:P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141</vt:i4>
      </vt:variant>
    </vt:vector>
  </HeadingPairs>
  <TitlesOfParts>
    <vt:vector size="141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Alina Oyarzún</dc:creator>
  <cp:lastModifiedBy>Alejandra Calvo Marinkovich</cp:lastModifiedBy>
  <cp:lastPrinted>2018-10-25T20:34:49Z</cp:lastPrinted>
  <dcterms:created xsi:type="dcterms:W3CDTF">2018-09-07T19:55:13Z</dcterms:created>
  <dcterms:modified xsi:type="dcterms:W3CDTF">2018-10-26T14:16:17Z</dcterms:modified>
</cp:coreProperties>
</file>