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https://colaboramds-my.sharepoint.com/personal/cnocera_desarrollosocial_cl/Documents/CASEN/CASEN 2020/Salidas 2020 Obs/"/>
    </mc:Choice>
  </mc:AlternateContent>
  <xr:revisionPtr revIDLastSave="0" documentId="8_{7CC60531-2AE4-4DC5-AE2D-7A3A8C7F6F69}" xr6:coauthVersionLast="47" xr6:coauthVersionMax="47" xr10:uidLastSave="{00000000-0000-0000-0000-000000000000}"/>
  <bookViews>
    <workbookView xWindow="-120" yWindow="-120" windowWidth="29040" windowHeight="15840" tabRatio="745"/>
  </bookViews>
  <sheets>
    <sheet name="Indice" sheetId="140"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 name="19" sheetId="20" r:id="rId20"/>
    <sheet name="20" sheetId="133" r:id="rId21"/>
    <sheet name="21" sheetId="21" r:id="rId22"/>
    <sheet name="22" sheetId="22" r:id="rId23"/>
    <sheet name="23" sheetId="23" r:id="rId24"/>
    <sheet name="24" sheetId="24" r:id="rId25"/>
    <sheet name="25" sheetId="25" r:id="rId26"/>
    <sheet name="26" sheetId="26" r:id="rId27"/>
    <sheet name="27" sheetId="27" r:id="rId28"/>
    <sheet name="28" sheetId="28" r:id="rId29"/>
    <sheet name="29" sheetId="29" r:id="rId30"/>
    <sheet name="30" sheetId="34" r:id="rId31"/>
    <sheet name="31" sheetId="35" r:id="rId32"/>
    <sheet name="32" sheetId="136" r:id="rId33"/>
    <sheet name="33" sheetId="37" r:id="rId34"/>
    <sheet name="34" sheetId="38" r:id="rId35"/>
    <sheet name="35" sheetId="40" r:id="rId36"/>
    <sheet name="36" sheetId="41" r:id="rId37"/>
    <sheet name="37" sheetId="137" r:id="rId38"/>
    <sheet name="38" sheetId="44" r:id="rId39"/>
    <sheet name="39" sheetId="45" r:id="rId40"/>
    <sheet name="40" sheetId="46" r:id="rId41"/>
    <sheet name="41" sheetId="47" r:id="rId42"/>
    <sheet name="42" sheetId="48" r:id="rId43"/>
    <sheet name="43" sheetId="49" r:id="rId44"/>
    <sheet name="44" sheetId="50" r:id="rId45"/>
    <sheet name="45" sheetId="51" r:id="rId46"/>
    <sheet name="46" sheetId="52" r:id="rId47"/>
    <sheet name="47" sheetId="53" r:id="rId48"/>
    <sheet name="48" sheetId="54" r:id="rId49"/>
    <sheet name="49" sheetId="55" r:id="rId50"/>
    <sheet name="50" sheetId="56" r:id="rId51"/>
    <sheet name="51" sheetId="57" r:id="rId52"/>
    <sheet name="52" sheetId="58" r:id="rId53"/>
    <sheet name="53" sheetId="59" r:id="rId54"/>
    <sheet name="54" sheetId="60" r:id="rId55"/>
    <sheet name="55" sheetId="61" r:id="rId56"/>
    <sheet name="56" sheetId="62" r:id="rId57"/>
    <sheet name="57" sheetId="63" r:id="rId58"/>
    <sheet name="58" sheetId="64" r:id="rId59"/>
    <sheet name="59" sheetId="65" r:id="rId60"/>
    <sheet name="60" sheetId="69" r:id="rId61"/>
    <sheet name="61" sheetId="71" r:id="rId62"/>
    <sheet name="62" sheetId="73" r:id="rId63"/>
    <sheet name="63" sheetId="74" r:id="rId64"/>
    <sheet name="64" sheetId="66" r:id="rId65"/>
    <sheet name="65" sheetId="70" r:id="rId66"/>
    <sheet name="66" sheetId="75" r:id="rId67"/>
    <sheet name="67" sheetId="76" r:id="rId68"/>
    <sheet name="68" sheetId="77" r:id="rId69"/>
    <sheet name="69" sheetId="79" r:id="rId70"/>
    <sheet name="70" sheetId="80" r:id="rId71"/>
    <sheet name="71" sheetId="81" r:id="rId72"/>
    <sheet name="72" sheetId="82" r:id="rId73"/>
    <sheet name="73" sheetId="83" r:id="rId74"/>
    <sheet name="74" sheetId="84" r:id="rId75"/>
    <sheet name="75" sheetId="85" r:id="rId76"/>
    <sheet name="76" sheetId="67" r:id="rId77"/>
    <sheet name="77" sheetId="68" r:id="rId78"/>
    <sheet name="78" sheetId="86" r:id="rId79"/>
    <sheet name="79" sheetId="87" r:id="rId80"/>
    <sheet name="80" sheetId="88" r:id="rId81"/>
    <sheet name="81" sheetId="90" r:id="rId82"/>
    <sheet name="82" sheetId="89" r:id="rId83"/>
    <sheet name="83" sheetId="91" r:id="rId84"/>
    <sheet name="84" sheetId="92" r:id="rId85"/>
    <sheet name="85" sheetId="93" r:id="rId86"/>
    <sheet name="86" sheetId="94" r:id="rId87"/>
    <sheet name="87" sheetId="96" r:id="rId88"/>
    <sheet name="88" sheetId="97" r:id="rId89"/>
    <sheet name="89" sheetId="95" r:id="rId90"/>
    <sheet name="90" sheetId="134" r:id="rId91"/>
    <sheet name="91" sheetId="98" r:id="rId92"/>
    <sheet name="92" sheetId="72" r:id="rId93"/>
    <sheet name="93" sheetId="99" r:id="rId94"/>
    <sheet name="94" sheetId="100" r:id="rId95"/>
    <sheet name="95" sheetId="101" r:id="rId96"/>
    <sheet name="96" sheetId="102" r:id="rId97"/>
    <sheet name="97" sheetId="103" r:id="rId98"/>
    <sheet name="98" sheetId="104" r:id="rId99"/>
    <sheet name="99" sheetId="105" r:id="rId100"/>
    <sheet name="100" sheetId="106" r:id="rId101"/>
    <sheet name="101" sheetId="107" r:id="rId102"/>
    <sheet name="102" sheetId="108" r:id="rId103"/>
    <sheet name="103" sheetId="110" r:id="rId104"/>
    <sheet name="104" sheetId="111" r:id="rId105"/>
    <sheet name="105" sheetId="112" r:id="rId106"/>
    <sheet name="106" sheetId="113" r:id="rId107"/>
    <sheet name="107" sheetId="114" r:id="rId108"/>
    <sheet name="108" sheetId="115" r:id="rId109"/>
    <sheet name="109" sheetId="116" r:id="rId110"/>
    <sheet name="110" sheetId="117" r:id="rId111"/>
    <sheet name="111" sheetId="118" r:id="rId112"/>
    <sheet name="112" sheetId="119" r:id="rId113"/>
    <sheet name="113" sheetId="120" r:id="rId114"/>
    <sheet name="114" sheetId="121" r:id="rId115"/>
    <sheet name="115" sheetId="122" r:id="rId116"/>
    <sheet name="116" sheetId="123" r:id="rId117"/>
  </sheets>
  <externalReferences>
    <externalReference r:id="rId118"/>
  </externalReferences>
  <definedNames>
    <definedName name="_xlnm._FilterDatabase" localSheetId="0" hidden="1">Indice!$A$1:$D$117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4" l="1"/>
  <c r="L24" i="4"/>
  <c r="M24" i="4"/>
  <c r="H7" i="16"/>
  <c r="O7" i="16"/>
  <c r="V7" i="16"/>
  <c r="H8" i="16"/>
  <c r="O8" i="16"/>
  <c r="V8" i="16"/>
  <c r="H9" i="16"/>
  <c r="O9" i="16"/>
  <c r="V9" i="16"/>
  <c r="H7" i="17"/>
  <c r="O7" i="17"/>
  <c r="V7" i="17"/>
  <c r="H8" i="17"/>
  <c r="O8" i="17"/>
  <c r="H9" i="17"/>
  <c r="O9" i="17"/>
  <c r="I7" i="18"/>
  <c r="Q7" i="18"/>
  <c r="Y7" i="18"/>
  <c r="I8" i="18"/>
  <c r="Q8" i="18"/>
  <c r="Y8" i="18"/>
  <c r="I9" i="18"/>
  <c r="Q9" i="18"/>
  <c r="Y9" i="18"/>
  <c r="I10" i="18"/>
  <c r="Q10" i="18"/>
  <c r="Y10" i="18"/>
  <c r="I11" i="18"/>
  <c r="Q11" i="18"/>
  <c r="Y11" i="18"/>
</calcChain>
</file>

<file path=xl/sharedStrings.xml><?xml version="1.0" encoding="utf-8"?>
<sst xmlns="http://schemas.openxmlformats.org/spreadsheetml/2006/main" count="5561" uniqueCount="675">
  <si>
    <t>Sección</t>
  </si>
  <si>
    <t>Años</t>
  </si>
  <si>
    <t>Porcentaje</t>
  </si>
  <si>
    <t>DS</t>
  </si>
  <si>
    <t>Población Inmigrante</t>
  </si>
  <si>
    <t>Argentina</t>
  </si>
  <si>
    <t>Colombia</t>
  </si>
  <si>
    <t>Bolivia</t>
  </si>
  <si>
    <t>Ecuador</t>
  </si>
  <si>
    <t>Venezuela</t>
  </si>
  <si>
    <t>Haití</t>
  </si>
  <si>
    <t>Canadá y EEUU</t>
  </si>
  <si>
    <t>Europa</t>
  </si>
  <si>
    <t>Asia</t>
  </si>
  <si>
    <t>Oceanía</t>
  </si>
  <si>
    <t>No contesta</t>
  </si>
  <si>
    <t>Resto América Latina y Caribe</t>
  </si>
  <si>
    <t>Proporción</t>
  </si>
  <si>
    <t>Cantidad de personas</t>
  </si>
  <si>
    <t>Casos muestrales</t>
  </si>
  <si>
    <t>Arica y Parinacota</t>
  </si>
  <si>
    <t>Tarapacá</t>
  </si>
  <si>
    <t>Antofagasta</t>
  </si>
  <si>
    <t>Atacama</t>
  </si>
  <si>
    <t>Coquimbo</t>
  </si>
  <si>
    <t>Valparaíso</t>
  </si>
  <si>
    <t>Metropolitana</t>
  </si>
  <si>
    <t>O Higgins</t>
  </si>
  <si>
    <t>Maule</t>
  </si>
  <si>
    <t>Ñuble</t>
  </si>
  <si>
    <t>Biobío</t>
  </si>
  <si>
    <t>La Araucanía</t>
  </si>
  <si>
    <t>Los Ríos</t>
  </si>
  <si>
    <t>Los Lagos</t>
  </si>
  <si>
    <t>Aysén</t>
  </si>
  <si>
    <t>Magallanes</t>
  </si>
  <si>
    <t>Hombre</t>
  </si>
  <si>
    <t>Mujer</t>
  </si>
  <si>
    <t>0 a 17 años</t>
  </si>
  <si>
    <t>30 a 44 años</t>
  </si>
  <si>
    <t>45 a 59 años</t>
  </si>
  <si>
    <t>60 años o más</t>
  </si>
  <si>
    <t>Tramos de edad</t>
  </si>
  <si>
    <t>Nacido/a en Chile</t>
  </si>
  <si>
    <t>Sexo</t>
  </si>
  <si>
    <t>Inmigrante</t>
  </si>
  <si>
    <t>Lugar de nacimiento</t>
  </si>
  <si>
    <t>Índice</t>
  </si>
  <si>
    <t>Menores de 15 años</t>
  </si>
  <si>
    <t>Año 1989 ó antes</t>
  </si>
  <si>
    <t>Entre año 1990 y</t>
  </si>
  <si>
    <t>Entre año 2000 y</t>
  </si>
  <si>
    <t>Entre año 2005 y</t>
  </si>
  <si>
    <t>2015 ó después</t>
  </si>
  <si>
    <t>No sabe</t>
  </si>
  <si>
    <t>Entre año 2010 y 2014</t>
  </si>
  <si>
    <t>Total</t>
  </si>
  <si>
    <t>Año 2015 o después</t>
  </si>
  <si>
    <t>País /región</t>
  </si>
  <si>
    <t>País</t>
  </si>
  <si>
    <t>Conviviente con/sin acuerdo civil</t>
  </si>
  <si>
    <t>Viudo/a</t>
  </si>
  <si>
    <t>Soltero/a</t>
  </si>
  <si>
    <t xml:space="preserve">    Casado/a</t>
  </si>
  <si>
    <t>Norte</t>
  </si>
  <si>
    <t>Macrozona</t>
  </si>
  <si>
    <t>Resto</t>
  </si>
  <si>
    <t>18 a 59 años</t>
  </si>
  <si>
    <t xml:space="preserve"> 60 años o más</t>
  </si>
  <si>
    <t>Otro país</t>
  </si>
  <si>
    <t>Perú</t>
  </si>
  <si>
    <t>Chilena (exclusivamente)</t>
  </si>
  <si>
    <t>Chilena  y otra (doble nacionalidad)</t>
  </si>
  <si>
    <t>Otra nacionalidad</t>
  </si>
  <si>
    <t>Hogares, porcentaje</t>
  </si>
  <si>
    <t>Hogar sólo con presencia de inmigrante</t>
  </si>
  <si>
    <t>Cantidad de hogares</t>
  </si>
  <si>
    <t>Hogar sin presencia de inmigrante(s)</t>
  </si>
  <si>
    <t>Hogar con presencia de inmigrantes(s)</t>
  </si>
  <si>
    <t>Multigeneracional</t>
  </si>
  <si>
    <t>Sin generación intermedia</t>
  </si>
  <si>
    <t>Sin adultos mayores</t>
  </si>
  <si>
    <t>Sin menores de 15 años</t>
  </si>
  <si>
    <t>Generacional sólo entre 15 y 64 años</t>
  </si>
  <si>
    <t>Generacional sólo mayores de 64 años</t>
  </si>
  <si>
    <t>Hogar según presencia de inmigrantes</t>
  </si>
  <si>
    <t>12 a 19</t>
  </si>
  <si>
    <t>20 a 29</t>
  </si>
  <si>
    <t>30 a 39</t>
  </si>
  <si>
    <t>40 a 49</t>
  </si>
  <si>
    <t>50 a 59</t>
  </si>
  <si>
    <t>60 a 69</t>
  </si>
  <si>
    <t>70 a 79</t>
  </si>
  <si>
    <t>80 y más</t>
  </si>
  <si>
    <t>I</t>
  </si>
  <si>
    <t>II</t>
  </si>
  <si>
    <t>III</t>
  </si>
  <si>
    <t>IV</t>
  </si>
  <si>
    <t>V</t>
  </si>
  <si>
    <t>Proporción en hombres</t>
  </si>
  <si>
    <t>Proporción en mujeres</t>
  </si>
  <si>
    <t>Pobreza por ingresos</t>
  </si>
  <si>
    <t>18 a 59</t>
  </si>
  <si>
    <t>60 y más</t>
  </si>
  <si>
    <t xml:space="preserve">0 a 17 </t>
  </si>
  <si>
    <t>Promedio</t>
  </si>
  <si>
    <t>Asistencia</t>
  </si>
  <si>
    <t>Rezago</t>
  </si>
  <si>
    <t>Escolaridad</t>
  </si>
  <si>
    <t>Malnutrición</t>
  </si>
  <si>
    <t>Adscripción al sistema de salud</t>
  </si>
  <si>
    <t>Acceso a Salud</t>
  </si>
  <si>
    <t>Ocupación</t>
  </si>
  <si>
    <t>Seguridad Social</t>
  </si>
  <si>
    <t>Jubilaciones</t>
  </si>
  <si>
    <t>Habitabilidad</t>
  </si>
  <si>
    <t>Servicios Básicos</t>
  </si>
  <si>
    <t>Entorno</t>
  </si>
  <si>
    <t>Apoyo y participación social</t>
  </si>
  <si>
    <t>Trato igualitario</t>
  </si>
  <si>
    <t>Seguridad</t>
  </si>
  <si>
    <t>Tasa</t>
  </si>
  <si>
    <t>18 a 29</t>
  </si>
  <si>
    <t>30 a 44</t>
  </si>
  <si>
    <t>45 a 59</t>
  </si>
  <si>
    <t>NS/NR</t>
  </si>
  <si>
    <t>Sin Educación Formal</t>
  </si>
  <si>
    <t>Básica Incompleta</t>
  </si>
  <si>
    <t>Básica Completa</t>
  </si>
  <si>
    <t>Media Incompleta</t>
  </si>
  <si>
    <t>Media Completa</t>
  </si>
  <si>
    <t>Superior Incompleta</t>
  </si>
  <si>
    <t>Superior Completa</t>
  </si>
  <si>
    <t>Población de 15 años o más, porcentaje</t>
  </si>
  <si>
    <t>Básica incompleta</t>
  </si>
  <si>
    <t>Básica completa</t>
  </si>
  <si>
    <t>Media incompleta</t>
  </si>
  <si>
    <t>Media completa</t>
  </si>
  <si>
    <t>Superior incompleta</t>
  </si>
  <si>
    <t>Superior completa</t>
  </si>
  <si>
    <t>Agricultura, ganadería, caza y silvicultura</t>
  </si>
  <si>
    <t>Pesca</t>
  </si>
  <si>
    <t>Explotación de minas y canteras</t>
  </si>
  <si>
    <t>Hogares privados con servicio doméstico</t>
  </si>
  <si>
    <t>Servicios sociales y de salud</t>
  </si>
  <si>
    <t>Enseñanza</t>
  </si>
  <si>
    <t>Actividades inmobiliarias, empresariales y de alquiler</t>
  </si>
  <si>
    <t>Intermediación financiera</t>
  </si>
  <si>
    <t>Transporte, almacenamiento y comunicaciones</t>
  </si>
  <si>
    <t>Industrias manufactureras</t>
  </si>
  <si>
    <t>Suministro de electricidad, gas y agua</t>
  </si>
  <si>
    <t>Construcción</t>
  </si>
  <si>
    <t>Hoteles y restaurantes</t>
  </si>
  <si>
    <t>Rama de actividad</t>
  </si>
  <si>
    <t>Patrón o empleador</t>
  </si>
  <si>
    <t>Trabajador por cuenta propia</t>
  </si>
  <si>
    <t>Empleado u Obrero del sector público (Gobierno Central o Municipal)</t>
  </si>
  <si>
    <t>Empleado u Obrero de empresas públicas</t>
  </si>
  <si>
    <t>Empleado u Obrero del sector privado</t>
  </si>
  <si>
    <t>Servicio doméstico puertas adentro</t>
  </si>
  <si>
    <t>Servicio doméstico puertas afuera</t>
  </si>
  <si>
    <t>FF.AA. y del Orden</t>
  </si>
  <si>
    <t>Familiar no remunerado</t>
  </si>
  <si>
    <t>No asalariado</t>
  </si>
  <si>
    <t>Asalariado</t>
  </si>
  <si>
    <t>Pesos</t>
  </si>
  <si>
    <t>Línea de crédito</t>
  </si>
  <si>
    <t>Isapre</t>
  </si>
  <si>
    <t>15 a 29</t>
  </si>
  <si>
    <t>0 a 14</t>
  </si>
  <si>
    <t>Ninguno</t>
  </si>
  <si>
    <t>Sistema previsional</t>
  </si>
  <si>
    <t>Accedió a atención médica sin reportar problemas de acceso</t>
  </si>
  <si>
    <t>Accedió a atención médica y reporta algún problema de acceso</t>
  </si>
  <si>
    <t>No accedió a atención médica por motivo voluntario</t>
  </si>
  <si>
    <t>No accedió a atención médica por motivo ajeno a su voluntad</t>
  </si>
  <si>
    <t>Propia</t>
  </si>
  <si>
    <t>Arrendada</t>
  </si>
  <si>
    <t>Cedida</t>
  </si>
  <si>
    <t>Cantidad de Hogares</t>
  </si>
  <si>
    <t>Sólo allegamiento externo</t>
  </si>
  <si>
    <t>Sólo allegamiento interno</t>
  </si>
  <si>
    <t>Ambos allegamientos</t>
  </si>
  <si>
    <t>Sin allegamiento</t>
  </si>
  <si>
    <t>Sin hacinamiento</t>
  </si>
  <si>
    <t>Hacinamiento medio bajo</t>
  </si>
  <si>
    <t>Hacinamiento medio alto</t>
  </si>
  <si>
    <t>Hogar con migrante (s)</t>
  </si>
  <si>
    <t>Hogar sin migrante (s)</t>
  </si>
  <si>
    <t>Rayados u otros daños a casas o vehículos</t>
  </si>
  <si>
    <t>Personas consumiendo drogas o alcohol en la vía pública</t>
  </si>
  <si>
    <t>Personas traficando drogas en la vía pública</t>
  </si>
  <si>
    <t>Personas peleando o amenazándose en la vía pública</t>
  </si>
  <si>
    <t>Balaceras o disparos</t>
  </si>
  <si>
    <t>Porcentaje, hogares</t>
  </si>
  <si>
    <t>Junta de vecinos u otra org. Territorial</t>
  </si>
  <si>
    <t>Club deportivo o recreativo</t>
  </si>
  <si>
    <t>Organización religiosa</t>
  </si>
  <si>
    <t>Agrupaciones artísticas o culturales</t>
  </si>
  <si>
    <t>Grupos de identidad cultural</t>
  </si>
  <si>
    <t>Otro tipo de organización</t>
  </si>
  <si>
    <t>Conocer a alguien que tenga educación universitaria</t>
  </si>
  <si>
    <t>Conocer a alguien que pueda hablar o escribir en otro idioma</t>
  </si>
  <si>
    <t>Aconsejar en caso de problemas personales</t>
  </si>
  <si>
    <t>Ayudar a conseguir trabajo</t>
  </si>
  <si>
    <t>Ayudar en reparaciones del hogar</t>
  </si>
  <si>
    <t>*Se considera un apoyo disponible todos aquellos que conocena alguien fuera del hogar</t>
  </si>
  <si>
    <t>Ayudar en uso de tecnologías</t>
  </si>
  <si>
    <t>Resolver consultas o realizar trámites</t>
  </si>
  <si>
    <t>Prestar dinero en caso de emergencia</t>
  </si>
  <si>
    <t>Facilitar vehículo</t>
  </si>
  <si>
    <t>Ayudar en el cuidado de niños, discapacitados o dependientes</t>
  </si>
  <si>
    <t>Apoyar en caso de enfermedad</t>
  </si>
  <si>
    <t>15 a 29 años</t>
  </si>
  <si>
    <t>0 a 14 años</t>
  </si>
  <si>
    <t>Resto América y Caribe</t>
  </si>
  <si>
    <t>África</t>
  </si>
  <si>
    <t>Migración reciente</t>
  </si>
  <si>
    <t>No migrante reciente</t>
  </si>
  <si>
    <t>TOTAL</t>
  </si>
  <si>
    <t>Sin educación formal</t>
  </si>
  <si>
    <t>12 a 14 años</t>
  </si>
  <si>
    <t xml:space="preserve">Sistema previsional </t>
  </si>
  <si>
    <t>Porcentaje del total de inmigrantes en el país</t>
  </si>
  <si>
    <t>DS_Porcentaje del total de inmigrantes en el país</t>
  </si>
  <si>
    <t>Entre año 1990 y 1999</t>
  </si>
  <si>
    <t>Entre año 2000 y 2004</t>
  </si>
  <si>
    <t>Entre año 2005 y 2009</t>
  </si>
  <si>
    <t>Menos de 15</t>
  </si>
  <si>
    <t>15 a 30</t>
  </si>
  <si>
    <t>30 a 45</t>
  </si>
  <si>
    <t>más de 45</t>
  </si>
  <si>
    <t>Promedio de ingresos de la ocupación principal según lugar de nacimiento por años de escolaridad y tramo de horas habituales a la semana, 2017</t>
  </si>
  <si>
    <t xml:space="preserve">Menos de 40 horas </t>
  </si>
  <si>
    <t xml:space="preserve">40 o más horas  </t>
  </si>
  <si>
    <t>Menos de 12 años de escolaridad</t>
  </si>
  <si>
    <t>12 o más años de escolaridad</t>
  </si>
  <si>
    <t>Nacido/a fuera de Chile</t>
  </si>
  <si>
    <t>15 horas o menos</t>
  </si>
  <si>
    <t>16  a 30 horas</t>
  </si>
  <si>
    <t>31 a 45 horas</t>
  </si>
  <si>
    <t>46 horas o más</t>
  </si>
  <si>
    <t>Si tiene</t>
  </si>
  <si>
    <t>No tiene</t>
  </si>
  <si>
    <t>No se acuerda</t>
  </si>
  <si>
    <t>Región</t>
  </si>
  <si>
    <t>Cuenta de ahorro o depósito a plazo</t>
  </si>
  <si>
    <t>Cuenta corriente</t>
  </si>
  <si>
    <t xml:space="preserve"> Cuenta de depósitos a la vista </t>
  </si>
  <si>
    <t xml:space="preserve"> Tarjeta de débito</t>
  </si>
  <si>
    <t>Tarjeta de crédito bancaria</t>
  </si>
  <si>
    <t>Tarjeta de crédito no bancaria</t>
  </si>
  <si>
    <t>Porcentaje, personas</t>
  </si>
  <si>
    <t>Tipo de ingreso</t>
  </si>
  <si>
    <t>Ingreso del trabajo</t>
  </si>
  <si>
    <t>Ingreso autónomo</t>
  </si>
  <si>
    <t>Subsidios monetarios</t>
  </si>
  <si>
    <t>Ingreso monetario</t>
  </si>
  <si>
    <t>Alquiler imputado</t>
  </si>
  <si>
    <t>Ingreso total</t>
  </si>
  <si>
    <t>Porcentaje, población nacida fuera de Chile</t>
  </si>
  <si>
    <t>Distribución de la población según nacionalidad declarada, por lugar de nacimiento 2017.</t>
  </si>
  <si>
    <t>Promedio de hijo/as nacido/as vivos de mujeres de 12 años o más por tramo de edad y lugar de nacimiento, 2017.</t>
  </si>
  <si>
    <t>Promedio, mujeres de 12 años o más</t>
  </si>
  <si>
    <t>Porcentaje, población total</t>
  </si>
  <si>
    <t>Incidencia de la pobreza multidimensional en la población por lugar de nacimiento, 2015-2017</t>
  </si>
  <si>
    <t>Incidencia de la pobreza multidimensional en la población por lugar de nacimiento y tramo de edad, 2017.</t>
  </si>
  <si>
    <t>Incidencia de la pobreza multidimensional en la población por lugar de nacimiento y macrozona de residencia, 2017.</t>
  </si>
  <si>
    <t>Incidencia de la pobreza multidimensional en la población por lugar de nacimiento y sexo, 2017.</t>
  </si>
  <si>
    <t>Incidencia de la pobreza multidimensional en los hogares por lugar de nacimiento del jefe/a de hogar y sexo, 2017.</t>
  </si>
  <si>
    <t>Porcentaje de hogares carentes en indicadores de pobreza multidimensional según lugar de nacimiento, 2017.</t>
  </si>
  <si>
    <t>Distribución de la población ocupada dependiente, según existencia de contrato, por lugar de nacimiento, 2015-2017.</t>
  </si>
  <si>
    <t>Porcentaje (2017)</t>
  </si>
  <si>
    <t>Porcentaje (2015)</t>
  </si>
  <si>
    <t>Promedio de horas habituales trabajadas a la semana de la población ocupada por lugar de nacimiento, 2015-2017</t>
  </si>
  <si>
    <t>Porcentaje, población de 15 años o más ocupada</t>
  </si>
  <si>
    <t>Distribución de la población ocupada según tramos de horas habituales trabajadas a la semana, por lugar de nacimiento, 2017.</t>
  </si>
  <si>
    <t xml:space="preserve">Porcentaje de personas de 18 años o más que accede a cada tipo de servicio financiero por lugar de nacimiento, 2017. </t>
  </si>
  <si>
    <t>Fonasa</t>
  </si>
  <si>
    <t>Porcentaje de la población que recibió atención médica y que declara haber tenido un problema de acceso de atención de salud por lugar de nacimiento, 2017.</t>
  </si>
  <si>
    <t>Distribución de la población que declara haber tenido algún problema de salud en los últimos tres meses según acceso y problemas reportados en la atención médica, según lugar de nacimiento, 2017.</t>
  </si>
  <si>
    <t>Porcentaje, personas que declararon tener un problema de salud en los últimos 3 meses</t>
  </si>
  <si>
    <t>Porcentaje, hogares con jefe/a de hogar nacido/a fuera de Chile</t>
  </si>
  <si>
    <t>Porcentaje de la población de 12 años o más que ha participado en los últimos doce meses en alguna organización o grupo organizado por lugar de nacimiento, 2017.</t>
  </si>
  <si>
    <t>Porcentaje de la población de 12 años o más que ha participado en los últimos doce meses en alguna organización o grupo organizado por lugar de nacimiento y macrozona de residencia, 2017.</t>
  </si>
  <si>
    <t>Distribución de la población de 12 años o más que ha participado en los últimos doce meses en alguna organización o grupo organizado según principal organización en la que participa, por lugar de nacimiento, 2017.</t>
  </si>
  <si>
    <t>Distribución de la población de 12 años o más que ha participado en los últimos doce meses en alguna organización o grupo organizado según tramo de edad, por lugar de nacimiento, 2017.</t>
  </si>
  <si>
    <t>Porcentaje de hogares que declara que algún miembro del hogar fue discriminado o tratado injustamente fuera del hogar en los últimos 12 meses, por lugar de nacimiento del jefe/a de hogar 2017.</t>
  </si>
  <si>
    <t>Número de personas</t>
  </si>
  <si>
    <t>DS de porcentaje</t>
  </si>
  <si>
    <t>DS de Número de personas</t>
  </si>
  <si>
    <t>N/A</t>
  </si>
  <si>
    <t>Porcentaje, población</t>
  </si>
  <si>
    <t>Porcentaje, población por lugar de nacimiento</t>
  </si>
  <si>
    <t>Porcentaje, población por lugar de nacimiento y sexo</t>
  </si>
  <si>
    <t>Número e índice, población por país de nacimiento</t>
  </si>
  <si>
    <t>Número e índice, población por sexo</t>
  </si>
  <si>
    <t>Porcentaje, población nacida fuera de Chile por sexo</t>
  </si>
  <si>
    <t>Porcentaje, población por lugar de nacimiento y macrozona</t>
  </si>
  <si>
    <t>Incidencia de la pobreza multidimensional en los hogares por lugar de nacimiento del jefe/a de hogar y macrozona, 2017.</t>
  </si>
  <si>
    <t>Porcentaje, niño/as de 6 a 13 años</t>
  </si>
  <si>
    <t>Porcentaje, niño/as de 14 a 17 años</t>
  </si>
  <si>
    <t>Porcentaje, adolescentes de 14 a 17 años</t>
  </si>
  <si>
    <t>Porcentaje, jóvenes de 18 a 24 años</t>
  </si>
  <si>
    <t>Promedio, población de 18 años y más</t>
  </si>
  <si>
    <t>Años de escolaridad</t>
  </si>
  <si>
    <t>Porcentaje, población de 15 años o más</t>
  </si>
  <si>
    <t xml:space="preserve">Porcentaje, población de 15 años o más </t>
  </si>
  <si>
    <t xml:space="preserve">Porcentaje, población ocupada dependiente de 15 años o más </t>
  </si>
  <si>
    <t>Pesos noviembre 2017, población de 15 años o más ocupada</t>
  </si>
  <si>
    <t>Porcentaje, población de 12 años o más</t>
  </si>
  <si>
    <t>Casos Muestrales</t>
  </si>
  <si>
    <t>Horas promedio, población de 15 años o más ocupada</t>
  </si>
  <si>
    <t>Horas semanales</t>
  </si>
  <si>
    <t>IV) Educación</t>
  </si>
  <si>
    <t>V) Inserción laboral e ingresos</t>
  </si>
  <si>
    <t>VI) Cobertura y acceso a servicios de salud</t>
  </si>
  <si>
    <t>VII) Vivienda y entorno</t>
  </si>
  <si>
    <t>VIII) Participación social, discriminación y redes de apoyo</t>
  </si>
  <si>
    <t>Porcentaje, población por país o región de nacimiento</t>
  </si>
  <si>
    <t xml:space="preserve">Índice de feminidad  por lugar de nacimiento, 2020. </t>
  </si>
  <si>
    <t>índice, población por lugar de nacimiento</t>
  </si>
  <si>
    <t xml:space="preserve">Índice de envejecimiento por lugar de nacimiento, 2020. </t>
  </si>
  <si>
    <t>Índice, población por lugar de nacimiento</t>
  </si>
  <si>
    <t>Unipersonal</t>
  </si>
  <si>
    <t>Nuclear Monoparental</t>
  </si>
  <si>
    <t>Nuclear Biparental</t>
  </si>
  <si>
    <t>Extenso Monoporental</t>
  </si>
  <si>
    <t>Extenso Biparental</t>
  </si>
  <si>
    <t>Sin nucleo</t>
  </si>
  <si>
    <t>-</t>
  </si>
  <si>
    <t>Sin Núcleo</t>
  </si>
  <si>
    <t xml:space="preserve"> </t>
  </si>
  <si>
    <t>Distribución de la población por lugar de nacimiento según quintil de ingreso autónomo per cápita del hogar, 2020.</t>
  </si>
  <si>
    <t>Distribución de los hogares según quintil de ingreso autónomo per cápita del hogar por lugar de nacimiento del jefe/a de hogar, 2020.</t>
  </si>
  <si>
    <t>Distribución de los hogares con jefe/a de hogar nacido/a fuera de Chile según quintil de ingreso autónomo por macrozona de residencia, 2020.</t>
  </si>
  <si>
    <t xml:space="preserve">  </t>
  </si>
  <si>
    <t>Incidencia de la pobreza  por ingresos en la población por lugar de nacimiento y sexo,2020</t>
  </si>
  <si>
    <t>Incidencia de la pobreza  por ingresos en los hogares por lugar de nacimiento de jefe/a de hogar, 2020.</t>
  </si>
  <si>
    <t>Porcentaje de personas en situación de pobreza por ingresos por lugar de nacimiento y macrozona de residencia, 2020</t>
  </si>
  <si>
    <t>Incidencia de la pobreza por ingresos en la población por lugar de nacimiento, 2006-2020</t>
  </si>
  <si>
    <t>Incidencia de la pobreza  por ingresos en los hogares por lugar de nacimiento de jefe/a de hogar y sexo, 2020.</t>
  </si>
  <si>
    <t>Tasa de asistencia neta de adolescentes de 14 a 17 años a educación media, por lugar de nacimiento y macrozona de residencia, 2020.</t>
  </si>
  <si>
    <t>Tasa de asistencia neta de jóvenes de 18 a 24 años a educación superior, por lugar de nacimiento, 2020.</t>
  </si>
  <si>
    <t>Promedio de escolaridad de la población de 18 o más años por lugar de nacimiento, según tramo de edad, 2020.</t>
  </si>
  <si>
    <t>Tasa de participación laboral por lugar de nacimiento y sexo, 2020</t>
  </si>
  <si>
    <t>Tasa de participación laboral por lugar de nacimiento según tramo de edad, 2020.</t>
  </si>
  <si>
    <t>Tasa de participación laboral por lugar de nacimiento según macrozona de residencia, 2020.</t>
  </si>
  <si>
    <t>Tasa de ocupación por lugar de nacimiento según sexo, 2020.</t>
  </si>
  <si>
    <t>Tasa de ocupación por lugar de nacimiento según tramo de edad, 2020</t>
  </si>
  <si>
    <t>Tasa de ocupación por lugar de nacimiento, según quintil de ingreso autónomo per cápita del hogar, 2020.</t>
  </si>
  <si>
    <t>Tasa de ocupación por lugar de nacimiento, según macrozona de residencia, 2020.</t>
  </si>
  <si>
    <t>Tasa de desocupación por lugar de nacimiento según sexo, 2020.</t>
  </si>
  <si>
    <t>Distribución de la población ocupada de 15 años o más según nivel educacional, por lugar de nacimiento, 2020.</t>
  </si>
  <si>
    <t>Comercio al por mayor y al por menor; reparación de vehículos automotores, motocicletas, efectos personales y enseres domésticos</t>
  </si>
  <si>
    <t>Otras actividades de servicios comunitarias, sociales y personales</t>
  </si>
  <si>
    <t>Organizaciones y órganos extraterritoriales</t>
  </si>
  <si>
    <t>No bien especificado</t>
  </si>
  <si>
    <t>No responde</t>
  </si>
  <si>
    <t>Distribución de la población ocupada por lugar de nacimiento según rama de actividad económica, 2020.</t>
  </si>
  <si>
    <t>x</t>
  </si>
  <si>
    <t>Porcentaje de población ocupada dependiente por lugar de nacimiento, 2020.</t>
  </si>
  <si>
    <t>Porcentaje de población ocupada dependiente por lugar de nacimiento, según sexo, 2020.</t>
  </si>
  <si>
    <t>Porcentaje de población ocupada que cotizó el mes pasado en un sistema previsional por lugar de nacimiento y sexo , 2020.</t>
  </si>
  <si>
    <t>Pesos noviembre 2020, población de 15 años o más ocupada</t>
  </si>
  <si>
    <t>Promedio de ingresos de la ocupación principal según lugar de nacimiento, 2020.</t>
  </si>
  <si>
    <t>Promedio de ingresos de la ocupación principal según lugar de nacimiento y sexo, 2020.</t>
  </si>
  <si>
    <t>Promedio de ingresos de la ocupación principal según lugar de nacimiento y quintil de ingreso autónomo per cápita del hogar, 2020.</t>
  </si>
  <si>
    <t>Promedio de ingresos de la ocupación principal según lugar de nacimiento y macrozona de residencia, 2020.</t>
  </si>
  <si>
    <t>Promedio de ingresos de la ocupación principal de la población nacida fuera de Chile, según país de origen , 2020.</t>
  </si>
  <si>
    <t>Ingreso autónomo per cápita del hogar por lugar de nacimiento del jefe/a de hogar, 2020.</t>
  </si>
  <si>
    <t>Pesos noviembre 2020, hogares</t>
  </si>
  <si>
    <t>Ingreso autónomo per cápita del hogar por lugar de nacimiento y sexo del jefe/a de hogar, 2020.</t>
  </si>
  <si>
    <t>Ingreso autónomo per cápita del hogar por lugar de nacimiento del jefe/a de hogar y quintil de ingreso per cápita del hogar, 2020.</t>
  </si>
  <si>
    <t>Ingreso autónomo per cápita del hogar por lugar de nacimiento jefe/a de hogar y macrozona de residencia, 2020</t>
  </si>
  <si>
    <t>FF.AA. y del Orden y Otro sistema</t>
  </si>
  <si>
    <t>Tasa de atención médica ante problema de salud en los últimos 3 meses por lugar de nacimiento, 2020.</t>
  </si>
  <si>
    <t>Distribución de la población según situación de afiliación a sistema previsional de salud por lugar de nacimiento, 2020.</t>
  </si>
  <si>
    <t>Poseedor / ocupante irregular, usufructo u otro</t>
  </si>
  <si>
    <t>Distribución de hogares según lugar de nacimiento del jefe/a de hogar por situación de tenencia de la vivienda, 2020.</t>
  </si>
  <si>
    <t>Distribución de hogares, según situación de tenencia de la vivienda, por lugar de nacimiento del jefe/a de hogar y macrozona de residencia, 2020.</t>
  </si>
  <si>
    <t>Distribución de hogares según situación de allegamiento, por lugar de nacimiento del jefe/a de hogar, 2020.</t>
  </si>
  <si>
    <t>Estimación hacinamiento incluye sin dato (ns/nr en n° dormitorios de uso exclusivo)</t>
  </si>
  <si>
    <t>Distribución de hogares según lugar de nacimiento del jefe/a de hogar  por índice de hacinamiento, 2020.</t>
  </si>
  <si>
    <t>Hacinamiento</t>
  </si>
  <si>
    <t>Porcentaje de hogares en situación de hacinamiento por lugar de nacimiento del jefe/a de hogar y macrozona de residencia, 2020.</t>
  </si>
  <si>
    <t xml:space="preserve">                                                                                                                                                                                                                                                             </t>
  </si>
  <si>
    <t>Subsidios monetarios del hogar por lugar de nacimiento del jefe/a de hogar y quintil de ingreso autónomo per cápita del hogar, 2020.</t>
  </si>
  <si>
    <t>13.61</t>
  </si>
  <si>
    <t>Categorías no suman 100 ya que se excluye del cuadro la categoría no sabe / no responde</t>
  </si>
  <si>
    <t>e.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</si>
  <si>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a.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</si>
  <si>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Notas:</t>
  </si>
  <si>
    <t>Población inmigrante, 2006-2020</t>
  </si>
  <si>
    <t>Fuente: Ministerio de Desarrollo Social y Familia, Encuesta Casen, Encuesta Casen en Pandemia 2020.</t>
  </si>
  <si>
    <t>Distribución de la población inmigrante según país o región de nacimiento, 2009-2020.</t>
  </si>
  <si>
    <t xml:space="preserve">Distribución de la población inmigrante según tramo de edad, por sexo, 2020. </t>
  </si>
  <si>
    <t xml:space="preserve">Distribución de la población inmigrante, según tramo de edad, por país o región de nacimiento, 2020. </t>
  </si>
  <si>
    <t>Población de 15 años o más</t>
  </si>
  <si>
    <t>b. Cálculo del indicador "País o región de nacimiento"no considera, categoría  "No bien especificado" para la clasificación de país o región.</t>
  </si>
  <si>
    <t>a.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</si>
  <si>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 xml:space="preserve">b. Construcción del indicador "País o región de nacimiento"  no considera, categoría " No bien especificado" para la clasificaciones de país </t>
  </si>
  <si>
    <t>No inmigrante</t>
  </si>
  <si>
    <t>b. La construcción del indicador Inmigrante, considera a las personas que contestan rb1=3 en el cuestionario Casen y Casen en Pandemia 2020 como personas inmigrantes, y como No inmigrantes a quienes responden r1b=1 o 2. No se consideran  en el universo a quienes responde r1b = No sabe o a quienes no responden esta pregunta</t>
  </si>
  <si>
    <t xml:space="preserve">Índice de feminidad de la población inmigrante,  por país o región de nacimiento, 2020. </t>
  </si>
  <si>
    <t xml:space="preserve">Índice de envejecimiento de población inmigrante, por sexo, 2020. </t>
  </si>
  <si>
    <t>Distribución de la población inmigrante según estado civil o conyugal, por sexo, 2020.</t>
  </si>
  <si>
    <t>Porcentaje, población inmigrante</t>
  </si>
  <si>
    <t>Distribución de la población inmigrante según sexo por macrozona de residencia, 2020.</t>
  </si>
  <si>
    <t>Distribución de la población según estado civil , 2020</t>
  </si>
  <si>
    <t>Anulado/a-Separado/a-Divorciado/a</t>
  </si>
  <si>
    <t>Distribución de la población inmigrante según tramo de edad por macrozona de residencia, 2020.</t>
  </si>
  <si>
    <t>c. Cálculo del indicador "País de nacimiento"no considera, categoría  "No bien especificado" para la clasificación de país .</t>
  </si>
  <si>
    <t>Distribución de la población inmigrante según macrozona de residencia, por país de nacimiento, 2020.</t>
  </si>
  <si>
    <t>b. Cálculo del indicador "País de nacimiento"no considera, categoría  "No bien especificado" para la clasificación de país .</t>
  </si>
  <si>
    <t>Distribución de la población inmigrante según región de residencia, por país de nacimiento, 2020.</t>
  </si>
  <si>
    <t>Porcentaje, población inmigrantes por regiones</t>
  </si>
  <si>
    <t>Distribución de los hogares según presencia de inmigrantes, 2020.</t>
  </si>
  <si>
    <t>Hogar sólo con presencia de no inmigrante</t>
  </si>
  <si>
    <t>Distribución de los hogares según tipo de hogar por presencia de inmigrantes, 2020.</t>
  </si>
  <si>
    <t>Distribución de los hogares con jefe/a de hogar inmigrante según tipo de hogar por macrozona de residencia, 2020.</t>
  </si>
  <si>
    <t>Hogar con presencia de inmigrante y no inmigrante</t>
  </si>
  <si>
    <t>Distribución de los hogares según tipología generacional de familia, por presencia inmigrante, 2020.</t>
  </si>
  <si>
    <t>Distribución de los hogares según quintil de ingreso autónomo per cápita del hogar por lugar de nacimiento y sexo del jefe/a de hogar, 2020.</t>
  </si>
  <si>
    <t>f. Casen en Pandemia 2020 utiliza factores de expansión construidos con proyecciones de población en base a Censo 2017. Versiones anteriores de Casen utilizan factores de expansión con proyecciones de población en basen a Censo 2002. Para realizar comparaciones en términos absolutos entre 2020 y 2017 (ejemplo: estimación de número de hogares o personas), se deben usar factores de expansión construidos con base en Censo 2017. Este factor de expansión se encuentra disponible en la página web del observatorio desde 2006 a 2017 en la sección "Base de datos" de la web correspondiente a cada año de la encuesta.</t>
  </si>
  <si>
    <t>a. Estimaciones realizadas utilizando la metodología actual de medición de la pobreza.</t>
  </si>
  <si>
    <t xml:space="preserve">b. Ingresos corregidos por no respuesta. </t>
  </si>
  <si>
    <t xml:space="preserve">c. Incluye una imputación por concepto de arriendo de la vivienda a los hogares propietarios de la vivienda que habitan, a los hogares que ocupan viviendas cedidas  por trabajo o por familiar y a los hogares que ocupan una vivienda en usufructo. </t>
  </si>
  <si>
    <t>d. Se excluye al servicio doméstico puertas adentro y su núcleo familiar.</t>
  </si>
  <si>
    <t>Tasa de asistencia de niños y niñas de 6 a 13 años a educación básica, por lugar de nacimiento, 2020.</t>
  </si>
  <si>
    <t>Tasa de asistencia neta de niños y niñas de 6 a 13 años a educación básica, por lugar de nacimiento y macrozona de residencia, 2020.</t>
  </si>
  <si>
    <t>Tasa de asistencia neta de adolescentes de 14 a 17 años a educación media, por lugar de nacimiento, 2020.</t>
  </si>
  <si>
    <t>Promedio de escolaridad de la población de 18 o más años por lugar de nacimiento, según sexo, 2020.</t>
  </si>
  <si>
    <t>Promedio de escolaridad de la población inmigrante de 18 o más, según país de origen, 2020.</t>
  </si>
  <si>
    <t xml:space="preserve">Promedio, población inmigrante de 18 años y más </t>
  </si>
  <si>
    <t>Promedio de años de estudio efectivamente cursados de la población, por lugar de nacimiento, según macrozona de residencia, 2020.</t>
  </si>
  <si>
    <t>Distribución de la población de 18 años o más según nivel educacional por lugar de nacimiento, 2020.</t>
  </si>
  <si>
    <t>Tasa de participación laboral por lugar de nacimiento según quintil de ingreso autónomo per cápita del hogar, 2020.</t>
  </si>
  <si>
    <t>Tasa de desocupación por lugar de nacimiento, 2016-2020.</t>
  </si>
  <si>
    <t>Distribución de la población ocupada por lugar de nacimiento según categoría ocupacional, 2020.</t>
  </si>
  <si>
    <t>Porcentaje de población ocupada que cotizó el mes pasado en un sistema previsional por lugar de nacimiento , 2006-2020.</t>
  </si>
  <si>
    <t>Fuente: Ministerio de Desarrollo Social y Familia, Encuesta Casen y Encuesta Casen en Pandemia 2020.</t>
  </si>
  <si>
    <t>c. Ingresos corregidos por no respuesta</t>
  </si>
  <si>
    <t>b. El ingreso del trabajo principal corresponde a  el  ingreso  mensual  que  obtienen  los  ocupados  en  su ocupación  principal,  ya  sea  por  concepto  de  trabajo  dependiente  en  el  caso  de  los asalariados  -que  incluye  sueldos  y  salarios,  horas  extras,  comisiones,  propinas, asignaciones,  viáticos  no  sujetos  a  rendición  y  remuneraciones  en  especie-,  o  por concepto de trabajo independiente -que incluye retiros en dinero, retiro de productos para  consumo  propio,  ganancias  derivadas  de  la  venta  de  productos  agrícolas, pesqueros o mineros-.</t>
  </si>
  <si>
    <t>b.  Ingresos corregidos por no respuesta.</t>
  </si>
  <si>
    <t>Ingreso autónomo per cápita del hogar con jefe/a de hogar inmigrante, por país de nacimiento, 2020.</t>
  </si>
  <si>
    <t>Jefe/a hogar no inmigrante</t>
  </si>
  <si>
    <t>Jefe/a hogar  inmigrante</t>
  </si>
  <si>
    <t>Resumen de ingresos de los hogares por tipo de ingresos y lugar de nacimiento del jefe/a de hogar, 2020.</t>
  </si>
  <si>
    <t>Distribución de la población inmigrante según situación de afiliación a sistema previsional de salud y tramo de edad, 2020.</t>
  </si>
  <si>
    <t>Distribución de la población inmigrante según situación de afiliación a sistema previsional de salud y macrozona, 2020.</t>
  </si>
  <si>
    <t>Porcentaje de hogares con jefe/a de hogar inmigrante que arriendan según país de origen, 2020.</t>
  </si>
  <si>
    <t xml:space="preserve">Población </t>
  </si>
  <si>
    <t>c. La construcción del indicador Inmigrante, considera a las personas que contestan rb1=3 en el cuestionario Casen y Casen en Pandemia 2020 como personas inmigrantes, y como No inmigrantes a quienes responden r1b=1 o 2. No se consideran  en el universo a quienes responde r1b = No sabe o a quienes no responden esta pregunta</t>
  </si>
  <si>
    <t>g. La construcción del indicador Inmigrante, considera a las personas que contestan rb1=3 en el cuestionario Casen y Casen en Pandemia 2020 como personas inmigrantes, y como No inmigrantes a quienes responden r1b=1 o 2. No se consideran  en el universo a quienes responde r1b = No sabe o a quienes no responden esta pregunta</t>
  </si>
  <si>
    <t>Distribución de la población ocupada de 15 años o más inmigrante, por país de origen, 2020.</t>
  </si>
  <si>
    <t>Distribución de la población ocupada inmigrante según categoría ocupacional y sexo, 2020.</t>
  </si>
  <si>
    <t>c. La construcción del indicador Inmigrante, considera a las personas que contestan rb1=3 en el cuestionario Casen y Casen en Pandemia 2020 como personas inmigrantes, y como No inmigrantes a quienes responden r1b=1 o 2. No se consideran  en el universo a quienes responde r1b = No sabe o a quienes no responden esta pregunta.</t>
  </si>
  <si>
    <t>c. Casen en Pandemia 2020 utiliza factores de expansión construidos con proyecciones de población en base a Censo 2017. Versiones anteriores de Casen utilizan factores de expansión con proyecciones de población en basen a Censo 2002. Para realizar comparaciones en términos absolutos entre 2020 y 2017 (ejemplo: estimación de número de hogares o personas), se deben usar factores de expansión construidos con base en Censo 2017. Este factor de expansión se encuentra disponible en la página web del observatorio desde 2006 a 2017 en la sección "Base de datos" de la web correspondiente a cada año de la encuesta.</t>
  </si>
  <si>
    <t>Tasa de participación laboral por lugar de nacimiento, 2006-2020</t>
  </si>
  <si>
    <t>N</t>
  </si>
  <si>
    <t>Indice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</si>
  <si>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</si>
  <si>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</si>
  <si>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</si>
  <si>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</si>
  <si>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</si>
  <si>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</si>
  <si>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</si>
  <si>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</si>
  <si>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</si>
  <si>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</si>
  <si>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</si>
  <si>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</si>
  <si>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</si>
  <si>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</si>
  <si>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</si>
  <si>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</si>
  <si>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</si>
  <si>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</si>
  <si>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</si>
  <si>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</si>
  <si>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</si>
  <si>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</si>
  <si>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</si>
  <si>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</si>
  <si>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</si>
  <si>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</si>
  <si>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</si>
  <si>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</si>
  <si>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</si>
  <si>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</si>
  <si>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</si>
  <si>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</si>
  <si>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</si>
  <si>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</si>
  <si>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</si>
  <si>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</si>
  <si>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</si>
  <si>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</si>
  <si>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</si>
  <si>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</si>
  <si>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</si>
  <si>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</si>
  <si>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</si>
  <si>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</si>
  <si>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</si>
  <si>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</si>
  <si>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</si>
  <si>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</si>
  <si>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</si>
  <si>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</si>
  <si>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</si>
  <si>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</si>
  <si>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</si>
  <si>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</si>
  <si>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</si>
  <si>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</si>
  <si>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</si>
  <si>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</si>
  <si>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</si>
  <si>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</si>
  <si>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</si>
  <si>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</si>
  <si>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</si>
  <si>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</si>
  <si>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</si>
  <si>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</si>
  <si>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</si>
  <si>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</si>
  <si>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</si>
  <si>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</si>
  <si>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</si>
  <si>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</si>
  <si>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</si>
  <si>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</si>
  <si>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</si>
  <si>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</si>
  <si>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</si>
  <si>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</si>
  <si>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</si>
  <si>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</si>
  <si>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</si>
  <si>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</si>
  <si>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</si>
  <si>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</si>
  <si>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</si>
  <si>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</si>
  <si>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</si>
  <si>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</si>
  <si>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</si>
  <si>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</si>
  <si>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</si>
  <si>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</si>
  <si>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</si>
  <si>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</si>
  <si>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</si>
  <si>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</si>
  <si>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</si>
  <si>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</si>
  <si>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</si>
  <si>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</si>
  <si>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</si>
  <si>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</si>
  <si>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</si>
  <si>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</si>
  <si>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</si>
  <si>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</si>
  <si>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</si>
  <si>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</si>
  <si>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</si>
  <si>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</si>
  <si>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</si>
  <si>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</si>
  <si>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</si>
  <si>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</si>
  <si>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</si>
  <si>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</si>
  <si>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 xml:space="preserve"> 2006-2017</t>
  </si>
  <si>
    <t xml:space="preserve"> 2015-2017</t>
  </si>
  <si>
    <t>Indicador</t>
  </si>
  <si>
    <t>Año</t>
  </si>
  <si>
    <t>2006-2020</t>
  </si>
  <si>
    <t>2009-2020</t>
  </si>
  <si>
    <t xml:space="preserve"> 2006-2020</t>
  </si>
  <si>
    <t>2015-2017</t>
  </si>
  <si>
    <t>Distribución de la población inmigrante según fecha de llegada al país, por sexo, 2017.</t>
  </si>
  <si>
    <t>Distribución de la población inmigrante según país de nacimiento, por fecha de llegada al país, 2017.</t>
  </si>
  <si>
    <t>Distribución de la población inmigrante según tipo de migración, 2017.</t>
  </si>
  <si>
    <t>Porcentaje de hogares que declaran haber vivido o presenciado alguna situación de inseguridad en su área de residencia, con frecuencia muchas veces o siempre, durante el último mes, por presencia de  inmigrante en el hogar, 2017.</t>
  </si>
  <si>
    <t>Porcentaje de hogares con jefe/a  inmigrante que declaran haber vivido o presenciado alguna situación de inseguridad en su área de residencia, con frecuencia muchas veces o siempre, durante el último mes, por macrozona de residencia, 2017.</t>
  </si>
  <si>
    <t>Porcentaje de hogares con jefe/a de hogar  inmigrante que declara que algún miembro del hogar fue discriminado o tratado injustamente fuera del hogar en los últimos 12 meses, por  país de origen, 2017.</t>
  </si>
  <si>
    <t>Porcentaje de hogares con jefe/a de hogar  inmigrante que declara que algún miembro del hogar fue discriminado o tratado injustamente fuera del hogar en los últimos 12 meses, por macrozona de residencia, 2017.</t>
  </si>
  <si>
    <t>Distribución de los tipos de redes de apoyo disponibles del hogar, según presencia de  inmigrante en el hogar, 2017.</t>
  </si>
  <si>
    <t>Porcentaje de hogares con carencia en redes de apoyo, por presencia de  inmigrante en el hogar, 2017.</t>
  </si>
  <si>
    <t>Porcentaje de hogares con presencia de inmigrantes con carencia en redes de apoyo, por macrozona de residencia, 2017.</t>
  </si>
  <si>
    <t>a. Indicador no disponible en Casen en Pandemia 2020</t>
  </si>
  <si>
    <r>
      <t xml:space="preserve">No </t>
    </r>
    <r>
      <rPr>
        <sz val="11"/>
        <rFont val="Calibri"/>
        <family val="2"/>
      </rPr>
      <t>inimigrante</t>
    </r>
  </si>
  <si>
    <t>Fuente: Ministerio de Desarrollo Social y Familia, Encuesta Casen</t>
  </si>
  <si>
    <r>
      <t xml:space="preserve">b. Categorías de Macrozona consideran las siguientes regiones:  Norte: Arica y Parinacota, Tarapacá, Antofagasta y Atacama; Metropolitana: Metropolitana; Resto: Coquimbo, Valparaíso, O´higgins, Maule, Ñuble, </t>
    </r>
    <r>
      <rPr>
        <sz val="10"/>
        <rFont val="Calibri"/>
        <family val="2"/>
      </rPr>
      <t>Biobío, La Araucanía, Los Ríos, Los Lagos, Aysén y Magallanes.</t>
    </r>
  </si>
  <si>
    <t>Jefe/a de hogar no inmigrante</t>
  </si>
  <si>
    <t>Jefe/a de hogar inmigrante</t>
  </si>
  <si>
    <r>
      <t xml:space="preserve">Años de </t>
    </r>
    <r>
      <rPr>
        <b/>
        <sz val="11"/>
        <rFont val="Calibri"/>
        <family val="2"/>
      </rPr>
      <t>escolaridad</t>
    </r>
  </si>
  <si>
    <r>
      <t xml:space="preserve">Años de </t>
    </r>
    <r>
      <rPr>
        <sz val="11"/>
        <rFont val="Calibri"/>
        <family val="2"/>
      </rPr>
      <t>escolaridad</t>
    </r>
  </si>
  <si>
    <t>Personas</t>
  </si>
  <si>
    <r>
      <t xml:space="preserve">Administración </t>
    </r>
    <r>
      <rPr>
        <sz val="11"/>
        <rFont val="Calibri"/>
        <family val="2"/>
      </rPr>
      <t>pública</t>
    </r>
    <r>
      <rPr>
        <sz val="11"/>
        <rFont val="Calibri"/>
        <family val="2"/>
      </rPr>
      <t xml:space="preserve"> y defensa; planes de seguridad social de afiliación obligatoria</t>
    </r>
  </si>
  <si>
    <r>
      <t xml:space="preserve">b. En el año 2020 se </t>
    </r>
    <r>
      <rPr>
        <sz val="10"/>
        <rFont val="Calibri"/>
        <family val="2"/>
      </rPr>
      <t>incorpora la cotización obligatoria de los trabajadores que emiten boletas de honorarios. Esta reocupación de información se aplica a las personas que contestan "No" en o31 o en o32.</t>
    </r>
  </si>
  <si>
    <r>
      <t xml:space="preserve">Porcentaje, población de 15 años o </t>
    </r>
    <r>
      <rPr>
        <sz val="11"/>
        <rFont val="Calibri"/>
        <family val="2"/>
      </rPr>
      <t>más ocupada</t>
    </r>
  </si>
  <si>
    <t>Porcentaje de la población ocupada por lugar de nacimiento y nivel educacional, 2020</t>
  </si>
  <si>
    <r>
      <t xml:space="preserve">Jefe/a de hogar no </t>
    </r>
    <r>
      <rPr>
        <sz val="11"/>
        <rFont val="Calibri"/>
        <family val="2"/>
      </rPr>
      <t>inmigrante</t>
    </r>
    <r>
      <rPr>
        <sz val="11"/>
        <rFont val="Calibri"/>
        <family val="2"/>
      </rPr>
      <t xml:space="preserve"> </t>
    </r>
  </si>
  <si>
    <r>
      <t xml:space="preserve">Jefe/a de hogar </t>
    </r>
    <r>
      <rPr>
        <sz val="11"/>
        <rFont val="Calibri"/>
        <family val="2"/>
      </rPr>
      <t>inmigrante</t>
    </r>
    <r>
      <rPr>
        <sz val="11"/>
        <rFont val="Calibri"/>
        <family val="2"/>
      </rPr>
      <t xml:space="preserve"> </t>
    </r>
  </si>
  <si>
    <r>
      <rPr>
        <b/>
        <sz val="11"/>
        <rFont val="Calibri"/>
        <family val="2"/>
      </rPr>
      <t>Hacinamiennto crítico</t>
    </r>
  </si>
  <si>
    <r>
      <rPr>
        <sz val="11"/>
        <rFont val="Calibri"/>
        <family val="2"/>
      </rPr>
      <t>Hacinamiento</t>
    </r>
    <r>
      <rPr>
        <sz val="11"/>
        <rFont val="Calibri"/>
        <family val="2"/>
      </rPr>
      <t xml:space="preserve"> crítico</t>
    </r>
  </si>
  <si>
    <t>Hogar sin inmigrante (s)</t>
  </si>
  <si>
    <t>Hogar con inmigrante (s)</t>
  </si>
  <si>
    <t>Porcentaje de hogares que declaran haber vivido o presenciado alguna situación de inseguridad en su área de residencia, con frecuencia muchas veces o siempre, durante el último mes, por presencia de nacido/a fuera de Chile en el hogar, 2017.</t>
  </si>
  <si>
    <t xml:space="preserve">Porcentaje de hogares con jefe/a de hogar inmigrante que declaran haber vivido o presenciado alguna situación de inseguridad en su área de residencia, con frecuencia muchas veces o siempre, durante el último mes, por macrozona de residencia, 2017.	</t>
  </si>
  <si>
    <t>Porcentaje de hogares con jefe/a de hogar inmigrante que declara que algún miembro del hogar fue discriminado o tratado injustamente fuera del hogar en los últimos 12 meses, por  país de origen, 2017.</t>
  </si>
  <si>
    <t xml:space="preserve">Porcentaje de hogares con jefe/a de hogar inmigrante que declara que algún miembro del hogar fue discriminado o tratado injustamente fuera del hogar en los últimos 12 meses, por macrozona de residencia, 2017.		</t>
  </si>
  <si>
    <t>Distribución de los tipos de redes de apoyo disponibles del hogar, según presencia de inmigrantes en el hogar, 2017.</t>
  </si>
  <si>
    <t>Porcentaje de hogares con carencia en redes de apoyo, por presencia de inmigrantes en el hogar, 2017.</t>
  </si>
  <si>
    <t>Porcentaje de hogares con presencia deinmigrantes con carencia en redes de apoyo, por macrozona de residencia, 2017.</t>
  </si>
  <si>
    <t xml:space="preserve">Distribución de la población inmigrante según sexo, por país o región de nacimiento, 2020. </t>
  </si>
  <si>
    <t xml:space="preserve">Distribución de la población inmigrante según tramo de edad, por país o región de nacimiento, 2020. </t>
  </si>
  <si>
    <t xml:space="preserve">Índice de feminidad por lugar de nacimiento, 2020. </t>
  </si>
  <si>
    <t xml:space="preserve">Índice de feminidad de la población inmigrante  por país o región de nacimiento,2020. </t>
  </si>
  <si>
    <t xml:space="preserve">Índice de envejecimiento de población inmigrante por sexo, 2020. </t>
  </si>
  <si>
    <t>Distribución de la población inmigrante según fecha de llegada al país por sexo, 2017.</t>
  </si>
  <si>
    <t>Distribución de la población según estado civil por lugar de nacimiento, 2020.</t>
  </si>
  <si>
    <t>Distribución de la población inmigrante según estado civil o conyugal por sexo, 2020.</t>
  </si>
  <si>
    <t>Distribución de los hogares según presencia de algún  inmigrante, 2020.</t>
  </si>
  <si>
    <t>Distribución de los hogares según tipo de hogar por presencia de algún  inmigrante, 2020.</t>
  </si>
  <si>
    <t>Distribución de los hogares con jefe/a de hogar  inmigrante según tipo de hogar por macrozona de residencia, 2020.</t>
  </si>
  <si>
    <t>Distribución de los hogares según tipología generacional de familia, por presencia de  inmigrante, 2020.</t>
  </si>
  <si>
    <t>Incidencia de la pobreza por ingresos en la población por lugar de nacimiento, 2006-2020.</t>
  </si>
  <si>
    <t>Incidencia de la pobreza  por ingresos en la población por lugar de nacimiento y sexo, 2020.</t>
  </si>
  <si>
    <t>Incidencia de la pobreza  por ingresos en la población por lugar de nacimiento y macrozona de residencia, 2020.</t>
  </si>
  <si>
    <t>Incidencia de la pobreza multidimensional en la población por lugar de nacimiento,  2015-2017.</t>
  </si>
  <si>
    <t>Tasa de participación laboral por lugar de nacimiento, 2006-2020.</t>
  </si>
  <si>
    <t>Tasa de participación laboral por lugar de nacimiento y sexo,  2006-2020.</t>
  </si>
  <si>
    <t>Tasa de ocupación por lugar de nacimiento según tramo de edad, 2020.</t>
  </si>
  <si>
    <t>Tasa de desocupación por lugar de nacimiento, 2006-2020</t>
  </si>
  <si>
    <t>Tasa de ocupación por lugar de nacimiento, 2006-2020</t>
  </si>
  <si>
    <t>Tasa de ocupación por lugar de nacimiento, 2006-2020.</t>
  </si>
  <si>
    <t>Distribución de la población ocupada de 15 años o más inmigrante por país de origen, 2020.</t>
  </si>
  <si>
    <t>Porcentaje de población ocupada dependiente por lugar de nacimiento según sexo, 2020.</t>
  </si>
  <si>
    <t>Promedio de horas habituales trabajadas a la semana de la población ocupada por lugar de nacimiento, 2006-2017.</t>
  </si>
  <si>
    <t>Promedio de ingresos de la ocupación principal de la población inmigrante según país de origen , 2020.</t>
  </si>
  <si>
    <t>Ingreso autónomo per cápita del hogar por lugar de nacimiento jefe/a de hogar y macrozona de residencia, 2020.</t>
  </si>
  <si>
    <t>Porcentaje de la población ocupada por lugar de nacimiento y nivel educacional, 2020.</t>
  </si>
  <si>
    <t>Distribución de los hogares según situación de tenencia de la vivienda por lugar de nacimiento y macrozona de residencia, 2020.</t>
  </si>
  <si>
    <t>Porcentaje de hogares con jefe/a de hogar  inmigrante que arriendan según país de origen, 2020.</t>
  </si>
  <si>
    <t>Población inmigrante en Chile, 2006-2020.</t>
  </si>
  <si>
    <t>Distribución de la población según tramo de edad, 2020.</t>
  </si>
  <si>
    <t>Población inmigrante según región de residencia, 2006-2020.</t>
  </si>
  <si>
    <t>Distribución de la población inmigrante por sexo, 2006-2020.</t>
  </si>
  <si>
    <t>Distribución de la población según tramo de edad, 2020</t>
  </si>
  <si>
    <t>Distribución de la población inmigrante por sexo, 2006-2020</t>
  </si>
  <si>
    <t>Población inmigrante según región de residencia, 2006-2020</t>
  </si>
  <si>
    <t>Distribución población inmigrante según región de residencia, 2006-2020</t>
  </si>
  <si>
    <t xml:space="preserve">Distribución de la población inmigrante según tramo de edad por sexo, 2020. </t>
  </si>
  <si>
    <t xml:space="preserve">Distribución de la población inmigrante según sexo por país o región de nacimiento, 2020. </t>
  </si>
  <si>
    <t>Distribución de los hogares según quintil de ingreso autónomo per cápita del hogar por lugar de nacimiento y sexo del jefe/a de hogar, 2020</t>
  </si>
  <si>
    <t>Distribución de los hogares con jefe/a de hogar  inmigrante según quintil de ingreso autónomo por macrozona de residencia, 2020.</t>
  </si>
  <si>
    <t>Tasa de asistencia de niños y niñas de 6 a 13 años a educación básica, por lugar de nacimiento y macrozona de residencia, 2020.</t>
  </si>
  <si>
    <t>Tasa de asistencia de adolescentes de 14 a 17 años a educación media, por lugar de nacimiento, 2020.</t>
  </si>
  <si>
    <t>Tasa de asistencia de adolescentes de 14 a 17 años a educación media, por lugar de nacimiento y macrozona de residencia, 2020.</t>
  </si>
  <si>
    <t>Tasa de asistencia de jóvenes de 18 a 24 años a educación superior, por lugar de nacimiento, 2020.</t>
  </si>
  <si>
    <t>I) Perfil sociodemográfico de la población inmigrante</t>
  </si>
  <si>
    <t>II) Estructura de los hogares con presencia de población inmigrante</t>
  </si>
  <si>
    <t>Promedio de escolaridad de la población de 18 o más años por lugar de nacimiento según tramo de edad, 2020.</t>
  </si>
  <si>
    <t>III) Situación de pobreza</t>
  </si>
  <si>
    <t>Porcentaje de población ocupada que cotizó el mes pasado en un sistema previsional por lugar de nacimiento y sexo, 2020.</t>
  </si>
  <si>
    <t xml:space="preserve">c. Los datos correspondientes a la Región del Biobío antes y después del año 2017 no son comparables, pues con anterioridad a este año dicha región incluía el territorio de la actual Región del Ñuble. </t>
  </si>
  <si>
    <t>d. Los datos correspondientes a las Regiones de Tarapacá y Los Lagos antes y después del año 2006 no son comparables, pues con anterioridad a este año dichas regiones incluían el territorio de las actuales regiones de Arica y Parinacota y Los Ríos, respectivamente.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</si>
</sst>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1" formatCode="_-* #,##0.00_-;\-* #,##0.00_-;_-* &quot;-&quot;??_-;_-@_-"/>
    <numFmt numFmtId="172" formatCode="0.0"/>
    <numFmt numFmtId="173" formatCode="#,##0.0"/>
  </numFmts>
  <fonts count="23" x14ac:knownFonts="1">
    <font>
      <sz val="11"/>
      <color theme="1"/>
      <name val="Calibri"/>
      <family val="2"/>
      <scheme val="minor"/>
    </font>
    <font>
      <sz val="10"/>
      <name val="Arial"/>
      <family val="2"/>
    </font>
    <font>
      <u/>
      <sz val="10"/>
      <color indexed="12"/>
      <name val="Arial"/>
      <family val="2"/>
    </font>
    <font>
      <sz val="11"/>
      <name val="Calibri"/>
      <family val="2"/>
    </font>
    <font>
      <sz val="10"/>
      <name val="Calibri"/>
      <family val="2"/>
    </font>
    <font>
      <b/>
      <sz val="11"/>
      <name val="Calibri"/>
      <family val="2"/>
    </font>
    <font>
      <sz val="11"/>
      <name val="Calibri"/>
      <family val="2"/>
    </font>
    <font>
      <sz val="11"/>
      <color theme="1"/>
      <name val="Calibri"/>
      <family val="2"/>
      <scheme val="minor"/>
    </font>
    <font>
      <b/>
      <sz val="11"/>
      <color theme="0"/>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1"/>
      <color theme="1"/>
      <name val="Verdana"/>
      <family val="2"/>
    </font>
    <font>
      <i/>
      <sz val="11"/>
      <color theme="1"/>
      <name val="Calibri"/>
      <family val="2"/>
      <scheme val="minor"/>
    </font>
    <font>
      <sz val="11"/>
      <name val="Calibri"/>
      <family val="2"/>
      <scheme val="minor"/>
    </font>
    <font>
      <sz val="10"/>
      <color theme="1"/>
      <name val="Calibri"/>
      <family val="2"/>
      <scheme val="minor"/>
    </font>
    <font>
      <sz val="10"/>
      <name val="Calibri"/>
      <family val="2"/>
      <scheme val="minor"/>
    </font>
    <font>
      <b/>
      <sz val="11"/>
      <name val="Calibri"/>
      <family val="2"/>
      <scheme val="minor"/>
    </font>
    <font>
      <u/>
      <sz val="11"/>
      <name val="Calibri"/>
      <family val="2"/>
      <scheme val="minor"/>
    </font>
    <font>
      <b/>
      <sz val="12"/>
      <name val="Calibri"/>
      <family val="2"/>
      <scheme val="minor"/>
    </font>
    <font>
      <u/>
      <sz val="11"/>
      <color theme="8" tint="-0.249977111117893"/>
      <name val="Calibri"/>
      <family val="2"/>
      <scheme val="minor"/>
    </font>
    <font>
      <sz val="11"/>
      <color theme="8" tint="-0.249977111117893"/>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4"/>
        <bgColor indexed="64"/>
      </patternFill>
    </fill>
  </fills>
  <borders count="26">
    <border>
      <left/>
      <right/>
      <top/>
      <bottom/>
      <diagonal/>
    </border>
    <border>
      <left/>
      <right/>
      <top style="thin">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s>
  <cellStyleXfs count="9">
    <xf numFmtId="0" fontId="0" fillId="0" borderId="0"/>
    <xf numFmtId="0" fontId="9" fillId="0" borderId="0" applyNumberFormat="0" applyFill="0" applyBorder="0" applyAlignment="0" applyProtection="0"/>
    <xf numFmtId="0" fontId="2" fillId="0" borderId="0" applyNumberFormat="0" applyFill="0" applyBorder="0" applyAlignment="0" applyProtection="0">
      <alignment vertical="top"/>
      <protection locked="0"/>
    </xf>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cellStyleXfs>
  <cellXfs count="271">
    <xf numFmtId="0" fontId="0" fillId="0" borderId="0" xfId="0"/>
    <xf numFmtId="0" fontId="0" fillId="2" borderId="0" xfId="0" applyFill="1" applyBorder="1"/>
    <xf numFmtId="0" fontId="0" fillId="2" borderId="0" xfId="0" applyFill="1"/>
    <xf numFmtId="0" fontId="11" fillId="2" borderId="0" xfId="0" applyFont="1" applyFill="1" applyBorder="1"/>
    <xf numFmtId="0" fontId="11" fillId="2" borderId="1" xfId="0" applyFont="1" applyFill="1" applyBorder="1" applyAlignment="1">
      <alignment horizontal="center"/>
    </xf>
    <xf numFmtId="0" fontId="0" fillId="2" borderId="2" xfId="0" applyFill="1" applyBorder="1"/>
    <xf numFmtId="0" fontId="11" fillId="2" borderId="0" xfId="0" applyFont="1" applyFill="1"/>
    <xf numFmtId="0" fontId="11" fillId="2" borderId="2" xfId="0" applyFont="1" applyFill="1" applyBorder="1"/>
    <xf numFmtId="0" fontId="12" fillId="2" borderId="0" xfId="0" applyFont="1" applyFill="1"/>
    <xf numFmtId="3" fontId="0" fillId="2" borderId="0" xfId="0" applyNumberFormat="1" applyFill="1"/>
    <xf numFmtId="3" fontId="0" fillId="2" borderId="2" xfId="0" applyNumberFormat="1" applyFill="1" applyBorder="1"/>
    <xf numFmtId="3" fontId="0" fillId="2" borderId="0" xfId="0" applyNumberFormat="1" applyFill="1" applyBorder="1"/>
    <xf numFmtId="0" fontId="11" fillId="2" borderId="1" xfId="0" applyFont="1" applyFill="1" applyBorder="1" applyAlignment="1">
      <alignment horizontal="left"/>
    </xf>
    <xf numFmtId="0" fontId="11" fillId="3" borderId="3" xfId="0" applyFont="1" applyFill="1" applyBorder="1" applyAlignment="1"/>
    <xf numFmtId="0" fontId="0" fillId="2" borderId="1" xfId="0" applyFill="1" applyBorder="1"/>
    <xf numFmtId="0" fontId="11" fillId="2" borderId="1" xfId="0" applyFont="1" applyFill="1" applyBorder="1" applyAlignment="1">
      <alignment horizontal="left" vertical="center"/>
    </xf>
    <xf numFmtId="0" fontId="11" fillId="2" borderId="1" xfId="0" applyFont="1" applyFill="1" applyBorder="1" applyAlignment="1">
      <alignment horizontal="center" vertical="center" wrapText="1"/>
    </xf>
    <xf numFmtId="0" fontId="0" fillId="2" borderId="0" xfId="0" applyFill="1" applyAlignment="1">
      <alignment vertical="center"/>
    </xf>
    <xf numFmtId="0" fontId="11" fillId="2" borderId="1" xfId="0" applyFont="1" applyFill="1" applyBorder="1" applyAlignment="1">
      <alignment vertical="center"/>
    </xf>
    <xf numFmtId="0" fontId="0" fillId="2" borderId="0" xfId="0" applyFill="1" applyAlignment="1">
      <alignment wrapText="1"/>
    </xf>
    <xf numFmtId="0" fontId="11" fillId="2" borderId="1" xfId="0" applyFont="1" applyFill="1" applyBorder="1" applyAlignment="1">
      <alignment horizontal="left" vertical="center" wrapText="1"/>
    </xf>
    <xf numFmtId="0" fontId="0" fillId="2" borderId="0" xfId="0" applyFill="1" applyAlignment="1">
      <alignment horizontal="center" vertical="center"/>
    </xf>
    <xf numFmtId="172" fontId="0" fillId="2" borderId="4" xfId="0" applyNumberFormat="1" applyFill="1" applyBorder="1" applyAlignment="1">
      <alignment horizontal="center" vertical="center"/>
    </xf>
    <xf numFmtId="3" fontId="0" fillId="2" borderId="4" xfId="0" applyNumberFormat="1" applyFill="1" applyBorder="1" applyAlignment="1">
      <alignment horizontal="center" vertical="center"/>
    </xf>
    <xf numFmtId="0" fontId="11" fillId="3" borderId="0" xfId="0" applyFont="1" applyFill="1" applyBorder="1" applyAlignment="1"/>
    <xf numFmtId="3" fontId="11" fillId="2" borderId="1" xfId="0" applyNumberFormat="1" applyFont="1" applyFill="1" applyBorder="1" applyAlignment="1">
      <alignment horizontal="center" vertical="center" wrapText="1"/>
    </xf>
    <xf numFmtId="3" fontId="11" fillId="2" borderId="1" xfId="0" applyNumberFormat="1" applyFont="1" applyFill="1" applyBorder="1" applyAlignment="1">
      <alignment horizontal="center" vertical="center"/>
    </xf>
    <xf numFmtId="0" fontId="11" fillId="2" borderId="5" xfId="0" applyFont="1" applyFill="1" applyBorder="1" applyAlignment="1">
      <alignment horizontal="center" vertical="center" wrapText="1"/>
    </xf>
    <xf numFmtId="0" fontId="11" fillId="3" borderId="6" xfId="0" applyFont="1" applyFill="1" applyBorder="1" applyAlignment="1"/>
    <xf numFmtId="0" fontId="0" fillId="2" borderId="7" xfId="0" applyFill="1" applyBorder="1"/>
    <xf numFmtId="0" fontId="11" fillId="2" borderId="8" xfId="0" applyFont="1" applyFill="1" applyBorder="1" applyAlignment="1">
      <alignment horizontal="center" vertical="center" wrapText="1"/>
    </xf>
    <xf numFmtId="0" fontId="12" fillId="2" borderId="0" xfId="0" applyFont="1" applyFill="1" applyAlignment="1">
      <alignment vertical="top" wrapText="1"/>
    </xf>
    <xf numFmtId="0" fontId="12" fillId="2" borderId="0" xfId="0" applyFont="1" applyFill="1" applyAlignment="1"/>
    <xf numFmtId="4" fontId="0" fillId="2" borderId="0" xfId="0" applyNumberFormat="1" applyFill="1" applyAlignment="1">
      <alignment horizontal="center"/>
    </xf>
    <xf numFmtId="3" fontId="0" fillId="2" borderId="0" xfId="0" applyNumberFormat="1" applyFill="1" applyAlignment="1">
      <alignment horizontal="center"/>
    </xf>
    <xf numFmtId="3" fontId="0" fillId="2" borderId="2" xfId="0" applyNumberFormat="1" applyFill="1" applyBorder="1" applyAlignment="1">
      <alignment horizontal="center"/>
    </xf>
    <xf numFmtId="3" fontId="0" fillId="2" borderId="0" xfId="0" applyNumberFormat="1" applyFill="1" applyBorder="1" applyAlignment="1">
      <alignment horizontal="center" vertical="center"/>
    </xf>
    <xf numFmtId="3" fontId="0" fillId="2" borderId="0" xfId="0" applyNumberFormat="1" applyFill="1" applyAlignment="1">
      <alignment horizontal="center" vertical="center"/>
    </xf>
    <xf numFmtId="3" fontId="0" fillId="2" borderId="1" xfId="0" applyNumberFormat="1" applyFill="1" applyBorder="1" applyAlignment="1">
      <alignment horizontal="center" vertical="center"/>
    </xf>
    <xf numFmtId="4" fontId="0" fillId="2" borderId="2" xfId="0" applyNumberFormat="1" applyFill="1" applyBorder="1" applyAlignment="1">
      <alignment horizontal="center"/>
    </xf>
    <xf numFmtId="3" fontId="0" fillId="2" borderId="0" xfId="0" applyNumberFormat="1" applyFill="1" applyBorder="1" applyAlignment="1">
      <alignment horizontal="center"/>
    </xf>
    <xf numFmtId="3" fontId="0" fillId="2" borderId="1" xfId="0" applyNumberFormat="1" applyFill="1" applyBorder="1" applyAlignment="1">
      <alignment horizontal="center"/>
    </xf>
    <xf numFmtId="172" fontId="0" fillId="2" borderId="0" xfId="0" applyNumberFormat="1" applyFill="1" applyAlignment="1">
      <alignment horizontal="center"/>
    </xf>
    <xf numFmtId="172" fontId="0" fillId="2" borderId="2" xfId="0" applyNumberFormat="1" applyFill="1" applyBorder="1" applyAlignment="1">
      <alignment horizontal="center"/>
    </xf>
    <xf numFmtId="172" fontId="0" fillId="2" borderId="0" xfId="0" applyNumberFormat="1" applyFill="1" applyBorder="1" applyAlignment="1">
      <alignment horizontal="center"/>
    </xf>
    <xf numFmtId="172" fontId="0" fillId="2" borderId="1" xfId="0" applyNumberFormat="1" applyFill="1" applyBorder="1" applyAlignment="1">
      <alignment horizontal="center"/>
    </xf>
    <xf numFmtId="173" fontId="0" fillId="2" borderId="1" xfId="0" applyNumberFormat="1" applyFill="1" applyBorder="1" applyAlignment="1">
      <alignment horizontal="center"/>
    </xf>
    <xf numFmtId="173" fontId="0" fillId="2" borderId="0" xfId="0" applyNumberFormat="1" applyFill="1" applyBorder="1" applyAlignment="1">
      <alignment horizontal="center"/>
    </xf>
    <xf numFmtId="173" fontId="0" fillId="2" borderId="2" xfId="0" applyNumberFormat="1" applyFill="1" applyBorder="1" applyAlignment="1">
      <alignment horizontal="center"/>
    </xf>
    <xf numFmtId="173" fontId="0" fillId="2" borderId="0" xfId="0" applyNumberFormat="1" applyFill="1" applyAlignment="1">
      <alignment horizontal="center"/>
    </xf>
    <xf numFmtId="2" fontId="0" fillId="2" borderId="0" xfId="0" applyNumberFormat="1" applyFill="1" applyBorder="1"/>
    <xf numFmtId="2" fontId="0" fillId="2" borderId="2" xfId="0" applyNumberFormat="1" applyFill="1" applyBorder="1"/>
    <xf numFmtId="172" fontId="0" fillId="2" borderId="0" xfId="0" applyNumberFormat="1" applyFill="1" applyBorder="1"/>
    <xf numFmtId="172" fontId="0" fillId="2" borderId="2" xfId="0" applyNumberFormat="1" applyFill="1" applyBorder="1"/>
    <xf numFmtId="3" fontId="0" fillId="0" borderId="0" xfId="0" applyNumberFormat="1"/>
    <xf numFmtId="173" fontId="0" fillId="2" borderId="9" xfId="0" applyNumberFormat="1" applyFill="1" applyBorder="1" applyAlignment="1">
      <alignment horizontal="center"/>
    </xf>
    <xf numFmtId="173" fontId="0" fillId="2" borderId="7" xfId="0" applyNumberFormat="1" applyFill="1" applyBorder="1" applyAlignment="1">
      <alignment horizontal="center"/>
    </xf>
    <xf numFmtId="3" fontId="0" fillId="0" borderId="0" xfId="0" applyNumberFormat="1" applyAlignment="1">
      <alignment horizontal="center"/>
    </xf>
    <xf numFmtId="172" fontId="0" fillId="2" borderId="0" xfId="0" applyNumberFormat="1" applyFill="1" applyBorder="1" applyAlignment="1">
      <alignment horizontal="center" wrapText="1"/>
    </xf>
    <xf numFmtId="172" fontId="0" fillId="2" borderId="2" xfId="0" applyNumberFormat="1" applyFill="1" applyBorder="1" applyAlignment="1">
      <alignment horizontal="center" wrapText="1"/>
    </xf>
    <xf numFmtId="173" fontId="0" fillId="2" borderId="10" xfId="0" applyNumberFormat="1" applyFill="1" applyBorder="1" applyAlignment="1">
      <alignment horizontal="center"/>
    </xf>
    <xf numFmtId="173" fontId="0" fillId="2" borderId="11" xfId="0" applyNumberFormat="1" applyFill="1" applyBorder="1" applyAlignment="1">
      <alignment horizontal="center"/>
    </xf>
    <xf numFmtId="3" fontId="0" fillId="2" borderId="10" xfId="0" applyNumberFormat="1" applyFill="1" applyBorder="1" applyAlignment="1">
      <alignment horizontal="center"/>
    </xf>
    <xf numFmtId="3" fontId="0" fillId="2" borderId="11" xfId="0" applyNumberFormat="1" applyFill="1" applyBorder="1" applyAlignment="1">
      <alignment horizontal="center"/>
    </xf>
    <xf numFmtId="3" fontId="0" fillId="2" borderId="9" xfId="0" applyNumberFormat="1" applyFill="1" applyBorder="1" applyAlignment="1">
      <alignment horizontal="center"/>
    </xf>
    <xf numFmtId="3" fontId="0" fillId="2" borderId="7" xfId="0" applyNumberFormat="1" applyFill="1" applyBorder="1" applyAlignment="1">
      <alignment horizontal="center"/>
    </xf>
    <xf numFmtId="3" fontId="0" fillId="2" borderId="0" xfId="0" applyNumberFormat="1" applyFill="1" applyBorder="1" applyAlignment="1">
      <alignment horizontal="center" wrapText="1"/>
    </xf>
    <xf numFmtId="3" fontId="0" fillId="2" borderId="2" xfId="0" applyNumberFormat="1" applyFill="1" applyBorder="1" applyAlignment="1">
      <alignment horizontal="center" wrapText="1"/>
    </xf>
    <xf numFmtId="0" fontId="0" fillId="2" borderId="0" xfId="0" applyFill="1" applyAlignment="1"/>
    <xf numFmtId="3" fontId="0" fillId="2" borderId="2" xfId="0" applyNumberFormat="1" applyFill="1" applyBorder="1" applyAlignment="1">
      <alignment horizontal="center"/>
    </xf>
    <xf numFmtId="3" fontId="0" fillId="2" borderId="0" xfId="0" applyNumberFormat="1" applyFill="1" applyBorder="1" applyAlignment="1">
      <alignment horizontal="center"/>
    </xf>
    <xf numFmtId="3" fontId="0" fillId="2" borderId="0" xfId="0" applyNumberFormat="1" applyFill="1"/>
    <xf numFmtId="3" fontId="0" fillId="2" borderId="0" xfId="0" applyNumberFormat="1" applyFont="1" applyFill="1" applyBorder="1" applyAlignment="1">
      <alignment horizontal="center"/>
    </xf>
    <xf numFmtId="0" fontId="13" fillId="0" borderId="0" xfId="0" applyFont="1" applyBorder="1" applyAlignment="1">
      <alignment horizontal="left" vertical="center"/>
    </xf>
    <xf numFmtId="0" fontId="12" fillId="2" borderId="0" xfId="0" applyFont="1" applyFill="1" applyAlignment="1">
      <alignment vertical="top"/>
    </xf>
    <xf numFmtId="0" fontId="12" fillId="2" borderId="0" xfId="0" applyFont="1" applyFill="1" applyAlignment="1">
      <alignment vertical="center"/>
    </xf>
    <xf numFmtId="0" fontId="0" fillId="2" borderId="2" xfId="0" applyFont="1" applyFill="1" applyBorder="1"/>
    <xf numFmtId="3" fontId="0" fillId="2" borderId="2" xfId="0" applyNumberFormat="1" applyFont="1" applyFill="1" applyBorder="1" applyAlignment="1">
      <alignment horizontal="center"/>
    </xf>
    <xf numFmtId="0" fontId="0" fillId="2" borderId="0" xfId="0" applyFont="1" applyFill="1"/>
    <xf numFmtId="0" fontId="0" fillId="2" borderId="0" xfId="0" applyFont="1" applyFill="1" applyBorder="1"/>
    <xf numFmtId="172" fontId="14" fillId="2" borderId="0" xfId="0" applyNumberFormat="1" applyFont="1" applyFill="1" applyBorder="1" applyAlignment="1">
      <alignment horizontal="center"/>
    </xf>
    <xf numFmtId="3" fontId="0" fillId="2" borderId="0" xfId="0" applyNumberFormat="1" applyFont="1" applyFill="1" applyAlignment="1">
      <alignment horizontal="center"/>
    </xf>
    <xf numFmtId="172" fontId="0" fillId="2" borderId="2" xfId="0" applyNumberFormat="1" applyFont="1" applyFill="1" applyBorder="1" applyAlignment="1">
      <alignment horizontal="center"/>
    </xf>
    <xf numFmtId="173" fontId="0" fillId="2" borderId="2" xfId="0" applyNumberFormat="1" applyFont="1" applyFill="1" applyBorder="1" applyAlignment="1">
      <alignment horizontal="center"/>
    </xf>
    <xf numFmtId="0" fontId="11" fillId="2" borderId="1" xfId="0" applyFont="1" applyFill="1" applyBorder="1" applyAlignment="1">
      <alignment vertical="center" wrapText="1"/>
    </xf>
    <xf numFmtId="0" fontId="11" fillId="2" borderId="5" xfId="0" applyFont="1" applyFill="1" applyBorder="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center" wrapText="1"/>
    </xf>
    <xf numFmtId="0" fontId="11" fillId="4" borderId="2" xfId="0" applyFont="1" applyFill="1" applyBorder="1" applyAlignment="1"/>
    <xf numFmtId="0" fontId="11" fillId="3" borderId="0" xfId="0" applyFont="1" applyFill="1" applyBorder="1" applyAlignment="1">
      <alignment horizontal="center"/>
    </xf>
    <xf numFmtId="0" fontId="11" fillId="3" borderId="0" xfId="0" applyFont="1" applyFill="1" applyBorder="1" applyAlignment="1">
      <alignment horizontal="left"/>
    </xf>
    <xf numFmtId="0" fontId="0" fillId="2" borderId="0" xfId="0" applyFill="1" applyAlignment="1">
      <alignment horizontal="center"/>
    </xf>
    <xf numFmtId="172" fontId="0" fillId="2" borderId="0" xfId="0" applyNumberFormat="1" applyFill="1"/>
    <xf numFmtId="0" fontId="0" fillId="2" borderId="0" xfId="0" applyFill="1" applyBorder="1" applyAlignment="1">
      <alignment horizontal="center"/>
    </xf>
    <xf numFmtId="0" fontId="0" fillId="2" borderId="1" xfId="0" applyFill="1" applyBorder="1" applyAlignment="1">
      <alignment horizontal="center"/>
    </xf>
    <xf numFmtId="0" fontId="10" fillId="2" borderId="0" xfId="0" applyFont="1" applyFill="1"/>
    <xf numFmtId="0" fontId="0" fillId="2" borderId="0" xfId="0" applyFill="1" applyAlignment="1">
      <alignment horizontal="left"/>
    </xf>
    <xf numFmtId="0" fontId="0" fillId="2" borderId="2" xfId="0" applyFill="1" applyBorder="1" applyAlignment="1">
      <alignment horizontal="center"/>
    </xf>
    <xf numFmtId="173" fontId="0" fillId="2" borderId="0" xfId="0" applyNumberFormat="1" applyFill="1"/>
    <xf numFmtId="172" fontId="0" fillId="2" borderId="12" xfId="0" applyNumberFormat="1" applyFill="1" applyBorder="1" applyAlignment="1">
      <alignment horizontal="center" vertical="center"/>
    </xf>
    <xf numFmtId="172" fontId="0" fillId="2" borderId="2" xfId="0" applyNumberFormat="1" applyFill="1" applyBorder="1" applyAlignment="1">
      <alignment horizontal="center" vertical="center"/>
    </xf>
    <xf numFmtId="3" fontId="0" fillId="2" borderId="12" xfId="0" applyNumberFormat="1" applyFill="1" applyBorder="1" applyAlignment="1">
      <alignment horizontal="center"/>
    </xf>
    <xf numFmtId="3" fontId="0" fillId="0" borderId="12" xfId="0" applyNumberFormat="1" applyBorder="1"/>
    <xf numFmtId="3" fontId="0" fillId="0" borderId="0" xfId="0" applyNumberFormat="1" applyBorder="1"/>
    <xf numFmtId="3" fontId="0" fillId="0" borderId="2" xfId="0" applyNumberFormat="1" applyBorder="1"/>
    <xf numFmtId="0" fontId="0" fillId="2" borderId="12" xfId="0" applyFill="1" applyBorder="1" applyAlignment="1">
      <alignment horizontal="center"/>
    </xf>
    <xf numFmtId="172" fontId="0" fillId="2" borderId="12" xfId="0" applyNumberFormat="1" applyFill="1" applyBorder="1" applyAlignment="1">
      <alignment horizontal="center"/>
    </xf>
    <xf numFmtId="172" fontId="0" fillId="0" borderId="12" xfId="0" applyNumberFormat="1" applyBorder="1"/>
    <xf numFmtId="172" fontId="0" fillId="0" borderId="2" xfId="0" applyNumberFormat="1" applyBorder="1"/>
    <xf numFmtId="3" fontId="0" fillId="2" borderId="12" xfId="0" applyNumberFormat="1" applyFill="1" applyBorder="1" applyAlignment="1">
      <alignment horizontal="center" vertical="center"/>
    </xf>
    <xf numFmtId="0" fontId="0" fillId="2" borderId="0" xfId="0" applyFill="1" applyBorder="1" applyAlignment="1">
      <alignment horizontal="center" vertical="center"/>
    </xf>
    <xf numFmtId="3" fontId="0" fillId="2" borderId="2" xfId="0" applyNumberFormat="1" applyFill="1" applyBorder="1" applyAlignment="1">
      <alignment horizontal="center" vertical="center"/>
    </xf>
    <xf numFmtId="3" fontId="0" fillId="2" borderId="1" xfId="0" applyNumberFormat="1" applyFill="1" applyBorder="1"/>
    <xf numFmtId="0" fontId="0" fillId="2" borderId="12" xfId="0" applyFill="1" applyBorder="1"/>
    <xf numFmtId="172" fontId="0" fillId="0" borderId="0" xfId="0" applyNumberFormat="1" applyAlignment="1">
      <alignment horizontal="center"/>
    </xf>
    <xf numFmtId="172" fontId="0" fillId="0" borderId="2" xfId="0" applyNumberFormat="1" applyBorder="1" applyAlignment="1">
      <alignment horizontal="center"/>
    </xf>
    <xf numFmtId="172" fontId="0" fillId="0" borderId="1" xfId="0" applyNumberFormat="1" applyBorder="1" applyAlignment="1">
      <alignment horizontal="center"/>
    </xf>
    <xf numFmtId="3" fontId="0" fillId="0" borderId="1" xfId="0" applyNumberFormat="1" applyBorder="1"/>
    <xf numFmtId="172" fontId="0" fillId="0" borderId="12" xfId="0" applyNumberFormat="1" applyBorder="1" applyAlignment="1">
      <alignment horizontal="center"/>
    </xf>
    <xf numFmtId="172" fontId="0" fillId="0" borderId="0" xfId="0" applyNumberFormat="1" applyBorder="1" applyAlignment="1">
      <alignment horizontal="center"/>
    </xf>
    <xf numFmtId="3" fontId="0" fillId="0" borderId="12" xfId="0" applyNumberFormat="1" applyBorder="1" applyAlignment="1">
      <alignment horizontal="center"/>
    </xf>
    <xf numFmtId="3" fontId="0" fillId="0" borderId="0" xfId="0" applyNumberFormat="1" applyBorder="1" applyAlignment="1">
      <alignment horizontal="center"/>
    </xf>
    <xf numFmtId="3" fontId="0" fillId="0" borderId="2" xfId="0" applyNumberFormat="1" applyBorder="1" applyAlignment="1">
      <alignment horizontal="center"/>
    </xf>
    <xf numFmtId="0" fontId="0" fillId="2" borderId="12" xfId="0" applyFont="1" applyFill="1" applyBorder="1"/>
    <xf numFmtId="0" fontId="0" fillId="0" borderId="12" xfId="0" applyBorder="1" applyAlignment="1">
      <alignment horizontal="center"/>
    </xf>
    <xf numFmtId="0" fontId="0" fillId="0" borderId="2" xfId="0" applyBorder="1" applyAlignment="1">
      <alignment horizontal="center"/>
    </xf>
    <xf numFmtId="173" fontId="0" fillId="2" borderId="12" xfId="0" applyNumberFormat="1" applyFill="1" applyBorder="1" applyAlignment="1">
      <alignment horizontal="center"/>
    </xf>
    <xf numFmtId="0" fontId="12" fillId="0" borderId="0" xfId="0" applyFont="1" applyFill="1"/>
    <xf numFmtId="0" fontId="0" fillId="0" borderId="0" xfId="0" applyFill="1"/>
    <xf numFmtId="172" fontId="0" fillId="0" borderId="13" xfId="0" applyNumberFormat="1" applyBorder="1" applyAlignment="1">
      <alignment horizontal="center"/>
    </xf>
    <xf numFmtId="3" fontId="0" fillId="0" borderId="13" xfId="0" applyNumberFormat="1" applyBorder="1"/>
    <xf numFmtId="3" fontId="15" fillId="2" borderId="0" xfId="0" applyNumberFormat="1" applyFont="1" applyFill="1" applyAlignment="1">
      <alignment horizontal="center"/>
    </xf>
    <xf numFmtId="3" fontId="15" fillId="2" borderId="2" xfId="0" applyNumberFormat="1" applyFont="1" applyFill="1" applyBorder="1" applyAlignment="1">
      <alignment horizontal="center"/>
    </xf>
    <xf numFmtId="0" fontId="0" fillId="2" borderId="11" xfId="0" applyFill="1" applyBorder="1"/>
    <xf numFmtId="0" fontId="0" fillId="2" borderId="14" xfId="0" applyFill="1" applyBorder="1"/>
    <xf numFmtId="0" fontId="0" fillId="0" borderId="13" xfId="0" applyBorder="1"/>
    <xf numFmtId="3" fontId="0" fillId="0" borderId="13" xfId="0" applyNumberFormat="1" applyBorder="1" applyAlignment="1">
      <alignment horizontal="center"/>
    </xf>
    <xf numFmtId="3" fontId="0" fillId="2" borderId="12" xfId="0" applyNumberFormat="1" applyFont="1" applyFill="1" applyBorder="1" applyAlignment="1">
      <alignment horizontal="center"/>
    </xf>
    <xf numFmtId="0" fontId="11" fillId="3" borderId="3" xfId="0" applyFont="1" applyFill="1" applyBorder="1"/>
    <xf numFmtId="0" fontId="0" fillId="0" borderId="0" xfId="0" applyAlignment="1">
      <alignment horizontal="center"/>
    </xf>
    <xf numFmtId="0" fontId="16" fillId="0" borderId="0" xfId="0" applyFont="1" applyAlignment="1">
      <alignment horizontal="left" vertical="top" wrapText="1"/>
    </xf>
    <xf numFmtId="0" fontId="16" fillId="2" borderId="0" xfId="0" applyFont="1" applyFill="1"/>
    <xf numFmtId="0" fontId="16" fillId="2" borderId="0" xfId="0" applyFont="1" applyFill="1" applyAlignment="1">
      <alignment vertical="top"/>
    </xf>
    <xf numFmtId="0" fontId="16" fillId="0" borderId="0" xfId="0" applyFont="1" applyAlignment="1">
      <alignment vertical="top" wrapText="1"/>
    </xf>
    <xf numFmtId="172" fontId="0" fillId="2" borderId="12" xfId="0" applyNumberFormat="1" applyFill="1" applyBorder="1"/>
    <xf numFmtId="0" fontId="17" fillId="0" borderId="0" xfId="0" applyFont="1" applyAlignment="1">
      <alignment horizontal="justify" vertical="top" wrapText="1"/>
    </xf>
    <xf numFmtId="0" fontId="17" fillId="0" borderId="0" xfId="0" applyFont="1"/>
    <xf numFmtId="0" fontId="16" fillId="2" borderId="0" xfId="0" applyFont="1" applyFill="1" applyAlignment="1">
      <alignment horizontal="left" vertical="top" wrapText="1"/>
    </xf>
    <xf numFmtId="0" fontId="0" fillId="0" borderId="2" xfId="0" applyFill="1" applyBorder="1"/>
    <xf numFmtId="3" fontId="0" fillId="0" borderId="2" xfId="0" applyNumberFormat="1" applyFill="1" applyBorder="1" applyAlignment="1">
      <alignment horizontal="center"/>
    </xf>
    <xf numFmtId="0" fontId="0" fillId="0" borderId="2" xfId="0" applyBorder="1"/>
    <xf numFmtId="0" fontId="9" fillId="2" borderId="0" xfId="1" applyFill="1"/>
    <xf numFmtId="0" fontId="0" fillId="0" borderId="4" xfId="0" applyBorder="1" applyAlignment="1">
      <alignment vertical="top" wrapText="1"/>
    </xf>
    <xf numFmtId="0" fontId="0" fillId="0" borderId="4" xfId="0" applyBorder="1" applyAlignment="1">
      <alignment horizontal="center"/>
    </xf>
    <xf numFmtId="0" fontId="8" fillId="5" borderId="4" xfId="0" applyFont="1" applyFill="1" applyBorder="1"/>
    <xf numFmtId="0" fontId="8" fillId="5" borderId="4" xfId="0" applyFont="1" applyFill="1" applyBorder="1" applyAlignment="1">
      <alignment horizontal="center"/>
    </xf>
    <xf numFmtId="0" fontId="18" fillId="0" borderId="15" xfId="0" applyFont="1" applyFill="1" applyBorder="1" applyAlignment="1">
      <alignment vertical="center" wrapText="1"/>
    </xf>
    <xf numFmtId="0" fontId="18" fillId="0" borderId="16"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0" xfId="0" applyFont="1" applyFill="1"/>
    <xf numFmtId="0" fontId="0" fillId="0" borderId="18" xfId="0" applyFill="1" applyBorder="1"/>
    <xf numFmtId="0" fontId="19" fillId="0" borderId="0" xfId="1" applyFont="1" applyFill="1"/>
    <xf numFmtId="0" fontId="15" fillId="0" borderId="0" xfId="0" applyFont="1" applyFill="1"/>
    <xf numFmtId="0" fontId="20" fillId="0" borderId="0" xfId="0" applyFont="1" applyFill="1"/>
    <xf numFmtId="0" fontId="18" fillId="0" borderId="0" xfId="0" applyFont="1" applyFill="1" applyBorder="1" applyAlignment="1">
      <alignment horizontal="center"/>
    </xf>
    <xf numFmtId="0" fontId="18" fillId="0" borderId="1" xfId="0" applyFont="1" applyFill="1" applyBorder="1" applyAlignment="1"/>
    <xf numFmtId="0" fontId="18" fillId="0" borderId="1" xfId="0" applyFont="1" applyFill="1" applyBorder="1" applyAlignment="1">
      <alignment horizontal="center"/>
    </xf>
    <xf numFmtId="0" fontId="15" fillId="0" borderId="0" xfId="0" applyFont="1" applyFill="1" applyBorder="1"/>
    <xf numFmtId="172" fontId="15" fillId="0" borderId="0" xfId="0" applyNumberFormat="1" applyFont="1" applyFill="1" applyBorder="1" applyAlignment="1">
      <alignment horizontal="center"/>
    </xf>
    <xf numFmtId="172" fontId="15" fillId="0" borderId="0" xfId="0" applyNumberFormat="1" applyFont="1" applyFill="1" applyAlignment="1">
      <alignment horizontal="center"/>
    </xf>
    <xf numFmtId="2" fontId="15" fillId="0" borderId="0" xfId="0" applyNumberFormat="1" applyFont="1" applyFill="1" applyBorder="1" applyAlignment="1">
      <alignment horizontal="center"/>
    </xf>
    <xf numFmtId="2" fontId="15" fillId="0" borderId="0" xfId="0" applyNumberFormat="1" applyFont="1" applyFill="1" applyAlignment="1">
      <alignment horizontal="center"/>
    </xf>
    <xf numFmtId="3" fontId="15" fillId="0" borderId="0" xfId="0" applyNumberFormat="1" applyFont="1" applyFill="1" applyBorder="1" applyAlignment="1">
      <alignment horizontal="center"/>
    </xf>
    <xf numFmtId="3" fontId="15" fillId="0" borderId="0" xfId="0" applyNumberFormat="1" applyFont="1" applyFill="1" applyAlignment="1">
      <alignment horizontal="center"/>
    </xf>
    <xf numFmtId="0" fontId="15" fillId="0" borderId="2" xfId="0" applyFont="1" applyFill="1" applyBorder="1"/>
    <xf numFmtId="172" fontId="15" fillId="0" borderId="2" xfId="0" applyNumberFormat="1" applyFont="1" applyFill="1" applyBorder="1" applyAlignment="1">
      <alignment horizontal="center"/>
    </xf>
    <xf numFmtId="2" fontId="15" fillId="0" borderId="2" xfId="0" applyNumberFormat="1" applyFont="1" applyFill="1" applyBorder="1" applyAlignment="1">
      <alignment horizontal="center"/>
    </xf>
    <xf numFmtId="3" fontId="15" fillId="0" borderId="2" xfId="0" applyNumberFormat="1" applyFont="1" applyFill="1" applyBorder="1" applyAlignment="1">
      <alignment horizontal="center"/>
    </xf>
    <xf numFmtId="0" fontId="17" fillId="0" borderId="0" xfId="0" applyFont="1" applyFill="1"/>
    <xf numFmtId="0" fontId="15" fillId="0" borderId="0" xfId="0" applyFont="1" applyFill="1" applyAlignment="1">
      <alignment horizontal="left"/>
    </xf>
    <xf numFmtId="0" fontId="18" fillId="0" borderId="1" xfId="0" applyFont="1" applyFill="1" applyBorder="1" applyAlignment="1">
      <alignment horizontal="left" wrapText="1"/>
    </xf>
    <xf numFmtId="0" fontId="18" fillId="0" borderId="1" xfId="0" applyFont="1" applyFill="1" applyBorder="1" applyAlignment="1">
      <alignment horizontal="center" wrapText="1"/>
    </xf>
    <xf numFmtId="0" fontId="15" fillId="0" borderId="0" xfId="0" applyFont="1" applyFill="1" applyAlignment="1">
      <alignment wrapText="1"/>
    </xf>
    <xf numFmtId="0" fontId="15" fillId="0" borderId="12" xfId="0" applyFont="1" applyFill="1" applyBorder="1"/>
    <xf numFmtId="172" fontId="15" fillId="0" borderId="12" xfId="0" applyNumberFormat="1" applyFont="1" applyFill="1" applyBorder="1" applyAlignment="1">
      <alignment horizontal="center"/>
    </xf>
    <xf numFmtId="3" fontId="15" fillId="0" borderId="12" xfId="0" applyNumberFormat="1" applyFont="1" applyFill="1" applyBorder="1" applyAlignment="1">
      <alignment horizontal="center"/>
    </xf>
    <xf numFmtId="0" fontId="15" fillId="0" borderId="0" xfId="0" applyFont="1" applyFill="1" applyAlignment="1">
      <alignment horizontal="center"/>
    </xf>
    <xf numFmtId="0" fontId="15" fillId="0" borderId="2" xfId="0" applyFont="1" applyFill="1" applyBorder="1" applyAlignment="1">
      <alignment horizontal="center"/>
    </xf>
    <xf numFmtId="0" fontId="19" fillId="0" borderId="0" xfId="1" applyFont="1" applyFill="1" applyAlignment="1">
      <alignment horizontal="left"/>
    </xf>
    <xf numFmtId="0" fontId="20" fillId="0" borderId="0" xfId="0" applyFont="1" applyFill="1" applyAlignment="1">
      <alignment horizontal="left"/>
    </xf>
    <xf numFmtId="0" fontId="18" fillId="0" borderId="1" xfId="0" applyFont="1" applyFill="1" applyBorder="1" applyAlignment="1">
      <alignment horizontal="left"/>
    </xf>
    <xf numFmtId="0" fontId="15" fillId="0" borderId="0" xfId="0" applyFont="1" applyFill="1" applyBorder="1" applyAlignment="1">
      <alignment horizontal="left"/>
    </xf>
    <xf numFmtId="172" fontId="15" fillId="0" borderId="0" xfId="0" applyNumberFormat="1" applyFont="1" applyFill="1"/>
    <xf numFmtId="3" fontId="15" fillId="0" borderId="0" xfId="0" applyNumberFormat="1" applyFont="1" applyFill="1"/>
    <xf numFmtId="0" fontId="15" fillId="0" borderId="2" xfId="0" applyFont="1" applyFill="1" applyBorder="1" applyAlignment="1">
      <alignment horizontal="left"/>
    </xf>
    <xf numFmtId="0" fontId="17" fillId="0" borderId="0" xfId="0" applyFont="1" applyFill="1" applyAlignment="1">
      <alignment horizontal="left"/>
    </xf>
    <xf numFmtId="0" fontId="18" fillId="0" borderId="3" xfId="0" applyFont="1" applyFill="1" applyBorder="1" applyAlignment="1"/>
    <xf numFmtId="1" fontId="15" fillId="0" borderId="0" xfId="0" applyNumberFormat="1" applyFont="1" applyFill="1" applyAlignment="1">
      <alignment horizontal="center"/>
    </xf>
    <xf numFmtId="3" fontId="15" fillId="0" borderId="0" xfId="0" applyNumberFormat="1" applyFont="1" applyFill="1" applyAlignment="1">
      <alignment horizontal="right"/>
    </xf>
    <xf numFmtId="0" fontId="15" fillId="0" borderId="2" xfId="0" applyFont="1" applyFill="1" applyBorder="1" applyAlignment="1">
      <alignment horizontal="right"/>
    </xf>
    <xf numFmtId="1" fontId="15" fillId="0" borderId="2" xfId="0" applyNumberFormat="1" applyFont="1" applyFill="1" applyBorder="1" applyAlignment="1">
      <alignment horizontal="right"/>
    </xf>
    <xf numFmtId="172" fontId="0" fillId="2" borderId="4" xfId="0" applyNumberFormat="1" applyFill="1" applyBorder="1" applyAlignment="1">
      <alignment horizontal="center"/>
    </xf>
    <xf numFmtId="0" fontId="0" fillId="0" borderId="4" xfId="0" applyFill="1" applyBorder="1"/>
    <xf numFmtId="3" fontId="0" fillId="2" borderId="4" xfId="0" applyNumberFormat="1" applyFill="1" applyBorder="1" applyAlignment="1">
      <alignment horizontal="center"/>
    </xf>
    <xf numFmtId="0" fontId="18" fillId="0" borderId="0" xfId="0" applyFont="1" applyFill="1" applyBorder="1" applyAlignment="1"/>
    <xf numFmtId="0" fontId="18" fillId="0" borderId="1" xfId="0" applyFont="1" applyFill="1" applyBorder="1" applyAlignment="1">
      <alignment vertical="center"/>
    </xf>
    <xf numFmtId="0" fontId="18" fillId="0" borderId="1" xfId="0" applyFont="1" applyFill="1" applyBorder="1" applyAlignment="1">
      <alignment horizontal="center" vertical="center" wrapText="1"/>
    </xf>
    <xf numFmtId="0" fontId="15" fillId="0" borderId="0" xfId="0" applyFont="1" applyFill="1" applyAlignment="1">
      <alignment horizontal="center" vertical="center"/>
    </xf>
    <xf numFmtId="173" fontId="15" fillId="0" borderId="2" xfId="0" applyNumberFormat="1" applyFont="1" applyFill="1" applyBorder="1" applyAlignment="1">
      <alignment horizontal="center"/>
    </xf>
    <xf numFmtId="0" fontId="18" fillId="0" borderId="1" xfId="0" applyFont="1" applyFill="1" applyBorder="1" applyAlignment="1">
      <alignment horizontal="left" vertical="center"/>
    </xf>
    <xf numFmtId="3" fontId="18" fillId="0" borderId="1" xfId="0" applyNumberFormat="1" applyFont="1" applyFill="1" applyBorder="1" applyAlignment="1">
      <alignment horizontal="center" vertical="center" wrapText="1"/>
    </xf>
    <xf numFmtId="3" fontId="18" fillId="0" borderId="1" xfId="0" applyNumberFormat="1" applyFont="1" applyFill="1" applyBorder="1" applyAlignment="1">
      <alignment horizontal="center" vertical="center"/>
    </xf>
    <xf numFmtId="173" fontId="15" fillId="0" borderId="0" xfId="0" applyNumberFormat="1" applyFont="1" applyFill="1" applyAlignment="1">
      <alignment horizontal="center"/>
    </xf>
    <xf numFmtId="0" fontId="17" fillId="0" borderId="0" xfId="0" applyFont="1" applyFill="1" applyAlignment="1">
      <alignment vertical="top" wrapText="1"/>
    </xf>
    <xf numFmtId="0" fontId="17" fillId="0" borderId="0" xfId="0" applyFont="1" applyFill="1" applyAlignment="1">
      <alignment vertical="top"/>
    </xf>
    <xf numFmtId="173" fontId="15" fillId="0" borderId="0" xfId="0" applyNumberFormat="1" applyFont="1" applyFill="1" applyBorder="1" applyAlignment="1">
      <alignment horizontal="center"/>
    </xf>
    <xf numFmtId="0" fontId="18" fillId="0" borderId="6" xfId="0" applyFont="1" applyFill="1" applyBorder="1" applyAlignment="1">
      <alignment horizontal="left"/>
    </xf>
    <xf numFmtId="0" fontId="18" fillId="0" borderId="19" xfId="0" applyFont="1" applyFill="1" applyBorder="1" applyAlignment="1">
      <alignment horizontal="center"/>
    </xf>
    <xf numFmtId="0" fontId="18" fillId="0" borderId="6" xfId="0" applyFont="1" applyFill="1" applyBorder="1" applyAlignment="1">
      <alignment horizontal="center"/>
    </xf>
    <xf numFmtId="0" fontId="18" fillId="0" borderId="5" xfId="0" applyFont="1" applyFill="1" applyBorder="1" applyAlignment="1">
      <alignment horizontal="left" vertical="center"/>
    </xf>
    <xf numFmtId="0" fontId="18" fillId="0" borderId="8"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5" fillId="0" borderId="11" xfId="0" applyFont="1" applyFill="1" applyBorder="1" applyAlignment="1">
      <alignment horizontal="left" vertical="top" wrapText="1"/>
    </xf>
    <xf numFmtId="172" fontId="15" fillId="0" borderId="12" xfId="0" applyNumberFormat="1" applyFont="1" applyFill="1" applyBorder="1" applyAlignment="1">
      <alignment horizontal="center" vertical="top"/>
    </xf>
    <xf numFmtId="172" fontId="15" fillId="0" borderId="20" xfId="0" applyNumberFormat="1" applyFont="1" applyFill="1" applyBorder="1" applyAlignment="1">
      <alignment horizontal="center"/>
    </xf>
    <xf numFmtId="172" fontId="15" fillId="0" borderId="21" xfId="0" applyNumberFormat="1" applyFont="1" applyFill="1" applyBorder="1" applyAlignment="1">
      <alignment horizontal="center"/>
    </xf>
    <xf numFmtId="0" fontId="15" fillId="0" borderId="11" xfId="0" applyFont="1" applyFill="1" applyBorder="1" applyAlignment="1">
      <alignment horizontal="left" vertical="center" wrapText="1"/>
    </xf>
    <xf numFmtId="0" fontId="15" fillId="0" borderId="0" xfId="0" applyFont="1" applyFill="1" applyBorder="1" applyAlignment="1">
      <alignment horizontal="left" vertical="center" wrapText="1"/>
    </xf>
    <xf numFmtId="3" fontId="15" fillId="0" borderId="21" xfId="0" applyNumberFormat="1" applyFont="1" applyFill="1" applyBorder="1" applyAlignment="1">
      <alignment horizontal="center"/>
    </xf>
    <xf numFmtId="3" fontId="15" fillId="0" borderId="20" xfId="0" applyNumberFormat="1" applyFont="1" applyFill="1" applyBorder="1" applyAlignment="1">
      <alignment horizontal="center"/>
    </xf>
    <xf numFmtId="172" fontId="15" fillId="0" borderId="0" xfId="0" applyNumberFormat="1" applyFont="1" applyFill="1" applyBorder="1" applyAlignment="1">
      <alignment horizontal="center" vertical="top"/>
    </xf>
    <xf numFmtId="172" fontId="15" fillId="0" borderId="22" xfId="0" applyNumberFormat="1" applyFont="1" applyFill="1" applyBorder="1" applyAlignment="1">
      <alignment horizontal="center"/>
    </xf>
    <xf numFmtId="172" fontId="15" fillId="0" borderId="23" xfId="0" applyNumberFormat="1" applyFont="1" applyFill="1" applyBorder="1" applyAlignment="1">
      <alignment horizontal="center"/>
    </xf>
    <xf numFmtId="3" fontId="15" fillId="0" borderId="23" xfId="0" applyNumberFormat="1" applyFont="1" applyFill="1" applyBorder="1" applyAlignment="1">
      <alignment horizontal="center"/>
    </xf>
    <xf numFmtId="3" fontId="15" fillId="0" borderId="22" xfId="0" applyNumberFormat="1" applyFont="1" applyFill="1" applyBorder="1" applyAlignment="1">
      <alignment horizontal="center"/>
    </xf>
    <xf numFmtId="0" fontId="15" fillId="0" borderId="7" xfId="0" applyFont="1" applyFill="1" applyBorder="1" applyAlignment="1">
      <alignment horizontal="left" vertical="top" wrapText="1"/>
    </xf>
    <xf numFmtId="172" fontId="15" fillId="0" borderId="2" xfId="0" applyNumberFormat="1" applyFont="1" applyFill="1" applyBorder="1" applyAlignment="1">
      <alignment horizontal="center" vertical="top"/>
    </xf>
    <xf numFmtId="172" fontId="15" fillId="0" borderId="24" xfId="0" applyNumberFormat="1" applyFont="1" applyFill="1" applyBorder="1" applyAlignment="1">
      <alignment horizontal="center"/>
    </xf>
    <xf numFmtId="172" fontId="15" fillId="0" borderId="25" xfId="0" applyNumberFormat="1" applyFont="1" applyFill="1" applyBorder="1" applyAlignment="1">
      <alignment horizontal="center"/>
    </xf>
    <xf numFmtId="3" fontId="15" fillId="0" borderId="25" xfId="0" applyNumberFormat="1" applyFont="1" applyFill="1" applyBorder="1" applyAlignment="1">
      <alignment horizontal="center"/>
    </xf>
    <xf numFmtId="3" fontId="15" fillId="0" borderId="24" xfId="0" applyNumberFormat="1" applyFont="1" applyFill="1" applyBorder="1" applyAlignment="1">
      <alignment horizontal="center"/>
    </xf>
    <xf numFmtId="0" fontId="4" fillId="0" borderId="0" xfId="0" applyFont="1"/>
    <xf numFmtId="0" fontId="21" fillId="0" borderId="4" xfId="1" quotePrefix="1" applyFont="1" applyBorder="1" applyAlignment="1">
      <alignment horizontal="center"/>
    </xf>
    <xf numFmtId="0" fontId="22" fillId="0" borderId="0" xfId="0" applyFont="1" applyAlignment="1">
      <alignment horizontal="center"/>
    </xf>
    <xf numFmtId="0" fontId="12" fillId="2" borderId="4" xfId="0" applyFont="1" applyFill="1" applyBorder="1" applyAlignment="1">
      <alignment horizontal="center" vertical="center" wrapText="1"/>
    </xf>
    <xf numFmtId="0" fontId="16" fillId="0" borderId="0" xfId="0" applyFont="1" applyAlignment="1">
      <alignment horizontal="left" vertical="top" wrapText="1"/>
    </xf>
    <xf numFmtId="0" fontId="18" fillId="0" borderId="3" xfId="0" applyFont="1" applyFill="1" applyBorder="1" applyAlignment="1">
      <alignment horizontal="center"/>
    </xf>
    <xf numFmtId="0" fontId="18" fillId="0" borderId="0" xfId="0" applyFont="1" applyFill="1" applyBorder="1" applyAlignment="1">
      <alignment horizontal="center"/>
    </xf>
    <xf numFmtId="0" fontId="17" fillId="0" borderId="0" xfId="0" applyFont="1" applyFill="1" applyAlignment="1">
      <alignment horizontal="left" vertical="top" wrapText="1"/>
    </xf>
    <xf numFmtId="0" fontId="4" fillId="0" borderId="0" xfId="0" applyFont="1" applyAlignment="1">
      <alignment vertical="center" wrapText="1"/>
    </xf>
    <xf numFmtId="0" fontId="11" fillId="3" borderId="3" xfId="0" applyFont="1" applyFill="1" applyBorder="1" applyAlignment="1">
      <alignment horizontal="center"/>
    </xf>
    <xf numFmtId="0" fontId="11" fillId="3" borderId="0" xfId="0" applyFont="1" applyFill="1" applyBorder="1" applyAlignment="1">
      <alignment horizontal="center"/>
    </xf>
    <xf numFmtId="0" fontId="11" fillId="3" borderId="0" xfId="0" applyFont="1" applyFill="1" applyBorder="1" applyAlignment="1">
      <alignment horizontal="left"/>
    </xf>
    <xf numFmtId="0" fontId="11" fillId="3" borderId="3" xfId="0" applyFont="1" applyFill="1" applyBorder="1" applyAlignment="1">
      <alignment horizontal="left"/>
    </xf>
    <xf numFmtId="0" fontId="18" fillId="0" borderId="3" xfId="0" applyFont="1" applyFill="1" applyBorder="1" applyAlignment="1">
      <alignment horizontal="left"/>
    </xf>
    <xf numFmtId="0" fontId="17" fillId="0" borderId="0" xfId="0" applyFont="1" applyAlignment="1">
      <alignment vertical="top"/>
    </xf>
    <xf numFmtId="0" fontId="17" fillId="0" borderId="0" xfId="0" applyFont="1" applyAlignment="1">
      <alignment vertical="top" wrapText="1"/>
    </xf>
    <xf numFmtId="0" fontId="17" fillId="0" borderId="0" xfId="0" applyFont="1" applyAlignment="1">
      <alignment horizontal="left" vertical="top" wrapText="1"/>
    </xf>
    <xf numFmtId="0" fontId="16" fillId="2" borderId="0" xfId="0" applyFont="1" applyFill="1" applyAlignment="1">
      <alignment horizontal="left" vertical="top" wrapText="1"/>
    </xf>
    <xf numFmtId="0" fontId="11" fillId="3" borderId="19" xfId="0" applyFont="1" applyFill="1" applyBorder="1" applyAlignment="1">
      <alignment horizontal="center" wrapText="1"/>
    </xf>
    <xf numFmtId="0" fontId="11" fillId="3" borderId="6" xfId="0" applyFont="1" applyFill="1" applyBorder="1" applyAlignment="1">
      <alignment horizontal="center" wrapText="1"/>
    </xf>
    <xf numFmtId="0" fontId="11" fillId="3" borderId="1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3" xfId="0" applyFont="1" applyFill="1" applyBorder="1" applyAlignment="1">
      <alignment horizontal="center" wrapText="1"/>
    </xf>
    <xf numFmtId="0" fontId="16" fillId="0" borderId="0" xfId="0" applyFont="1" applyFill="1" applyAlignment="1">
      <alignment horizontal="left" vertical="top" wrapText="1"/>
    </xf>
    <xf numFmtId="0" fontId="16" fillId="0" borderId="0" xfId="0" applyFont="1" applyAlignment="1">
      <alignment horizontal="center" vertical="top" wrapText="1"/>
    </xf>
    <xf numFmtId="0" fontId="16" fillId="0" borderId="0" xfId="0" applyFont="1" applyAlignment="1">
      <alignment horizontal="left"/>
    </xf>
    <xf numFmtId="0" fontId="11" fillId="3" borderId="19" xfId="0" applyFont="1" applyFill="1" applyBorder="1" applyAlignment="1">
      <alignment horizontal="center"/>
    </xf>
    <xf numFmtId="0" fontId="11" fillId="3" borderId="6" xfId="0" applyFont="1" applyFill="1" applyBorder="1" applyAlignment="1">
      <alignment horizontal="center"/>
    </xf>
    <xf numFmtId="0" fontId="16" fillId="0" borderId="0" xfId="0" applyFont="1" applyAlignment="1">
      <alignment horizontal="left" vertical="top"/>
    </xf>
    <xf numFmtId="0" fontId="0" fillId="0" borderId="4" xfId="0" applyFill="1" applyBorder="1" applyAlignment="1">
      <alignment vertical="top" wrapText="1"/>
    </xf>
  </cellXfs>
  <cellStyles count="9">
    <cellStyle name="Hipervínculo" xfId="1" builtinId="8"/>
    <cellStyle name="Hipervínculo 2" xfId="2"/>
    <cellStyle name="Millares 2" xfId="3"/>
    <cellStyle name="Millares 2 2" xfId="4"/>
    <cellStyle name="Millares 3" xfId="5"/>
    <cellStyle name="Millares 4" xfId="6"/>
    <cellStyle name="Normal" xfId="0" builtinId="0"/>
    <cellStyle name="Normal 2" xfId="7"/>
    <cellStyle name="Normal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externalLink" Target="externalLinks/externalLink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theme" Target="theme/theme1.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dpaillaqueo_desarrollosocial_cl/Documents/Doris%20Paillaqueo/SES/CASEN/Inmigrantes/DOS/Resultados/Resultados_INM_D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3.1"/>
      <sheetName val="4"/>
      <sheetName val="5"/>
      <sheetName val="6"/>
      <sheetName val="7"/>
      <sheetName val="8"/>
      <sheetName val="9"/>
      <sheetName val="10"/>
      <sheetName val="10.1"/>
      <sheetName val="11"/>
      <sheetName val="11.1"/>
      <sheetName val="12"/>
      <sheetName val="12.1"/>
      <sheetName val="15"/>
      <sheetName val="16"/>
      <sheetName val="17"/>
      <sheetName val="18"/>
      <sheetName val="19"/>
      <sheetName val="20"/>
      <sheetName val="23"/>
      <sheetName val="24"/>
      <sheetName val="25"/>
      <sheetName val="26"/>
      <sheetName val="28"/>
      <sheetName val="29"/>
      <sheetName val="30"/>
      <sheetName val="31"/>
      <sheetName val="33"/>
      <sheetName val="34"/>
      <sheetName val="35"/>
      <sheetName val="36"/>
      <sheetName val="37"/>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6"/>
      <sheetName val="77"/>
      <sheetName val="78"/>
      <sheetName val="81"/>
      <sheetName val="82"/>
      <sheetName val="83"/>
      <sheetName val="84"/>
      <sheetName val="86"/>
      <sheetName val="87"/>
      <sheetName val="88"/>
      <sheetName val="89"/>
      <sheetName val="90"/>
      <sheetName val="91.1"/>
      <sheetName val="92.1"/>
      <sheetName val="93.1"/>
      <sheetName val="93.2"/>
      <sheetName val="93.3"/>
      <sheetName val="93.4"/>
      <sheetName val="93.5"/>
      <sheetName val="93.6"/>
      <sheetName val="95"/>
      <sheetName val="96"/>
      <sheetName val="97"/>
      <sheetName val="98"/>
      <sheetName val="99"/>
      <sheetName val="102"/>
      <sheetName val="103"/>
      <sheetName val="104"/>
      <sheetName val="105"/>
      <sheetName val="105.1"/>
      <sheetName val="107"/>
      <sheetName val="108"/>
      <sheetName val="106"/>
      <sheetName val="106.1"/>
    </sheetNames>
    <sheetDataSet>
      <sheetData sheetId="0"/>
      <sheetData sheetId="1"/>
      <sheetData sheetId="2">
        <row r="3">
          <cell r="M3">
            <v>6.0891678140661216E-2</v>
          </cell>
          <cell r="N3">
            <v>0.10493169946944457</v>
          </cell>
          <cell r="O3">
            <v>0.11627735594684395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O117"/>
  <sheetViews>
    <sheetView showGridLines="0" tabSelected="1" workbookViewId="0"/>
  </sheetViews>
  <sheetFormatPr baseColWidth="10" defaultRowHeight="15" x14ac:dyDescent="0.25"/>
  <cols>
    <col min="1" max="1" width="48.28515625" customWidth="1"/>
    <col min="2" max="2" width="11.42578125" style="243"/>
    <col min="3" max="3" width="135.28515625" customWidth="1"/>
    <col min="4" max="4" width="11.42578125" style="139"/>
  </cols>
  <sheetData>
    <row r="1" spans="1:15" x14ac:dyDescent="0.25">
      <c r="A1" s="154" t="s">
        <v>0</v>
      </c>
      <c r="B1" s="155" t="s">
        <v>460</v>
      </c>
      <c r="C1" s="154" t="s">
        <v>580</v>
      </c>
      <c r="D1" s="155" t="s">
        <v>581</v>
      </c>
      <c r="O1" t="s">
        <v>461</v>
      </c>
    </row>
    <row r="2" spans="1:15" x14ac:dyDescent="0.25">
      <c r="A2" s="244" t="s">
        <v>668</v>
      </c>
      <c r="B2" s="242" t="s">
        <v>462</v>
      </c>
      <c r="C2" s="152" t="s">
        <v>652</v>
      </c>
      <c r="D2" s="153" t="s">
        <v>582</v>
      </c>
      <c r="O2">
        <v>1</v>
      </c>
    </row>
    <row r="3" spans="1:15" x14ac:dyDescent="0.25">
      <c r="A3" s="244"/>
      <c r="B3" s="242" t="s">
        <v>463</v>
      </c>
      <c r="C3" s="152" t="s">
        <v>395</v>
      </c>
      <c r="D3" s="153" t="s">
        <v>583</v>
      </c>
      <c r="O3">
        <v>2</v>
      </c>
    </row>
    <row r="4" spans="1:15" x14ac:dyDescent="0.25">
      <c r="A4" s="244"/>
      <c r="B4" s="242" t="s">
        <v>464</v>
      </c>
      <c r="C4" s="152" t="s">
        <v>654</v>
      </c>
      <c r="D4" s="153" t="s">
        <v>582</v>
      </c>
      <c r="O4">
        <v>3</v>
      </c>
    </row>
    <row r="5" spans="1:15" x14ac:dyDescent="0.25">
      <c r="A5" s="244"/>
      <c r="B5" s="242" t="s">
        <v>465</v>
      </c>
      <c r="C5" s="152" t="s">
        <v>655</v>
      </c>
      <c r="D5" s="153" t="s">
        <v>582</v>
      </c>
      <c r="O5">
        <v>4</v>
      </c>
    </row>
    <row r="6" spans="1:15" x14ac:dyDescent="0.25">
      <c r="A6" s="244"/>
      <c r="B6" s="242" t="s">
        <v>466</v>
      </c>
      <c r="C6" s="152" t="s">
        <v>653</v>
      </c>
      <c r="D6" s="153">
        <v>2020</v>
      </c>
      <c r="O6">
        <v>5</v>
      </c>
    </row>
    <row r="7" spans="1:15" x14ac:dyDescent="0.25">
      <c r="A7" s="244"/>
      <c r="B7" s="242" t="s">
        <v>467</v>
      </c>
      <c r="C7" s="152" t="s">
        <v>396</v>
      </c>
      <c r="D7" s="153">
        <v>2020</v>
      </c>
      <c r="O7">
        <v>6</v>
      </c>
    </row>
    <row r="8" spans="1:15" x14ac:dyDescent="0.25">
      <c r="A8" s="244"/>
      <c r="B8" s="242" t="s">
        <v>468</v>
      </c>
      <c r="C8" s="152" t="s">
        <v>622</v>
      </c>
      <c r="D8" s="153">
        <v>2020</v>
      </c>
      <c r="O8">
        <v>7</v>
      </c>
    </row>
    <row r="9" spans="1:15" x14ac:dyDescent="0.25">
      <c r="A9" s="244"/>
      <c r="B9" s="242" t="s">
        <v>469</v>
      </c>
      <c r="C9" s="152" t="s">
        <v>623</v>
      </c>
      <c r="D9" s="153">
        <v>2020</v>
      </c>
      <c r="O9">
        <v>8</v>
      </c>
    </row>
    <row r="10" spans="1:15" x14ac:dyDescent="0.25">
      <c r="A10" s="244"/>
      <c r="B10" s="242" t="s">
        <v>470</v>
      </c>
      <c r="C10" s="152" t="s">
        <v>624</v>
      </c>
      <c r="D10" s="153">
        <v>2020</v>
      </c>
      <c r="O10">
        <v>9</v>
      </c>
    </row>
    <row r="11" spans="1:15" x14ac:dyDescent="0.25">
      <c r="A11" s="244"/>
      <c r="B11" s="242" t="s">
        <v>471</v>
      </c>
      <c r="C11" s="152" t="s">
        <v>625</v>
      </c>
      <c r="D11" s="153">
        <v>2020</v>
      </c>
      <c r="O11">
        <v>10</v>
      </c>
    </row>
    <row r="12" spans="1:15" x14ac:dyDescent="0.25">
      <c r="A12" s="244"/>
      <c r="B12" s="242" t="s">
        <v>472</v>
      </c>
      <c r="C12" s="152" t="s">
        <v>322</v>
      </c>
      <c r="D12" s="153">
        <v>2020</v>
      </c>
      <c r="O12">
        <v>11</v>
      </c>
    </row>
    <row r="13" spans="1:15" x14ac:dyDescent="0.25">
      <c r="A13" s="244"/>
      <c r="B13" s="242" t="s">
        <v>473</v>
      </c>
      <c r="C13" s="152" t="s">
        <v>626</v>
      </c>
      <c r="D13" s="153">
        <v>2020</v>
      </c>
      <c r="O13">
        <v>12</v>
      </c>
    </row>
    <row r="14" spans="1:15" x14ac:dyDescent="0.25">
      <c r="A14" s="244"/>
      <c r="B14" s="242" t="s">
        <v>474</v>
      </c>
      <c r="C14" s="152" t="s">
        <v>627</v>
      </c>
      <c r="D14" s="153">
        <v>2017</v>
      </c>
      <c r="O14">
        <v>13</v>
      </c>
    </row>
    <row r="15" spans="1:15" x14ac:dyDescent="0.25">
      <c r="A15" s="244"/>
      <c r="B15" s="242" t="s">
        <v>475</v>
      </c>
      <c r="C15" s="152" t="s">
        <v>587</v>
      </c>
      <c r="D15" s="153">
        <v>2017</v>
      </c>
      <c r="O15">
        <v>14</v>
      </c>
    </row>
    <row r="16" spans="1:15" x14ac:dyDescent="0.25">
      <c r="A16" s="244"/>
      <c r="B16" s="242" t="s">
        <v>476</v>
      </c>
      <c r="C16" s="152" t="s">
        <v>628</v>
      </c>
      <c r="D16" s="153">
        <v>2020</v>
      </c>
      <c r="O16">
        <v>15</v>
      </c>
    </row>
    <row r="17" spans="1:15" x14ac:dyDescent="0.25">
      <c r="A17" s="244"/>
      <c r="B17" s="242" t="s">
        <v>477</v>
      </c>
      <c r="C17" s="152" t="s">
        <v>629</v>
      </c>
      <c r="D17" s="153">
        <v>2020</v>
      </c>
      <c r="O17">
        <v>16</v>
      </c>
    </row>
    <row r="18" spans="1:15" x14ac:dyDescent="0.25">
      <c r="A18" s="244"/>
      <c r="B18" s="242" t="s">
        <v>478</v>
      </c>
      <c r="C18" s="152" t="s">
        <v>408</v>
      </c>
      <c r="D18" s="153">
        <v>2020</v>
      </c>
      <c r="O18">
        <v>17</v>
      </c>
    </row>
    <row r="19" spans="1:15" x14ac:dyDescent="0.25">
      <c r="A19" s="244"/>
      <c r="B19" s="242" t="s">
        <v>479</v>
      </c>
      <c r="C19" s="152" t="s">
        <v>411</v>
      </c>
      <c r="D19" s="153">
        <v>2020</v>
      </c>
      <c r="O19">
        <v>18</v>
      </c>
    </row>
    <row r="20" spans="1:15" x14ac:dyDescent="0.25">
      <c r="A20" s="244"/>
      <c r="B20" s="242" t="s">
        <v>480</v>
      </c>
      <c r="C20" s="152" t="s">
        <v>413</v>
      </c>
      <c r="D20" s="153">
        <v>2020</v>
      </c>
      <c r="O20">
        <v>19</v>
      </c>
    </row>
    <row r="21" spans="1:15" x14ac:dyDescent="0.25">
      <c r="A21" s="244"/>
      <c r="B21" s="242" t="s">
        <v>481</v>
      </c>
      <c r="C21" s="152" t="s">
        <v>415</v>
      </c>
      <c r="D21" s="153">
        <v>2020</v>
      </c>
      <c r="O21">
        <v>20</v>
      </c>
    </row>
    <row r="22" spans="1:15" x14ac:dyDescent="0.25">
      <c r="A22" s="244"/>
      <c r="B22" s="242" t="s">
        <v>482</v>
      </c>
      <c r="C22" s="152" t="s">
        <v>588</v>
      </c>
      <c r="D22" s="153">
        <v>2017</v>
      </c>
      <c r="O22">
        <v>21</v>
      </c>
    </row>
    <row r="23" spans="1:15" x14ac:dyDescent="0.25">
      <c r="A23" s="244"/>
      <c r="B23" s="242" t="s">
        <v>483</v>
      </c>
      <c r="C23" s="152" t="s">
        <v>261</v>
      </c>
      <c r="D23" s="153">
        <v>2017</v>
      </c>
      <c r="O23">
        <v>22</v>
      </c>
    </row>
    <row r="24" spans="1:15" x14ac:dyDescent="0.25">
      <c r="A24" s="244" t="s">
        <v>669</v>
      </c>
      <c r="B24" s="242" t="s">
        <v>484</v>
      </c>
      <c r="C24" s="152" t="s">
        <v>630</v>
      </c>
      <c r="D24" s="153">
        <v>2020</v>
      </c>
      <c r="O24">
        <v>23</v>
      </c>
    </row>
    <row r="25" spans="1:15" x14ac:dyDescent="0.25">
      <c r="A25" s="244"/>
      <c r="B25" s="242" t="s">
        <v>485</v>
      </c>
      <c r="C25" s="152" t="s">
        <v>631</v>
      </c>
      <c r="D25" s="153">
        <v>2020</v>
      </c>
      <c r="O25">
        <v>24</v>
      </c>
    </row>
    <row r="26" spans="1:15" x14ac:dyDescent="0.25">
      <c r="A26" s="244"/>
      <c r="B26" s="242" t="s">
        <v>486</v>
      </c>
      <c r="C26" s="152" t="s">
        <v>632</v>
      </c>
      <c r="D26" s="153">
        <v>2020</v>
      </c>
      <c r="O26">
        <v>25</v>
      </c>
    </row>
    <row r="27" spans="1:15" x14ac:dyDescent="0.25">
      <c r="A27" s="244"/>
      <c r="B27" s="242" t="s">
        <v>487</v>
      </c>
      <c r="C27" s="152" t="s">
        <v>633</v>
      </c>
      <c r="D27" s="153">
        <v>2020</v>
      </c>
      <c r="O27">
        <v>26</v>
      </c>
    </row>
    <row r="28" spans="1:15" x14ac:dyDescent="0.25">
      <c r="A28" s="244"/>
      <c r="B28" s="242" t="s">
        <v>488</v>
      </c>
      <c r="C28" s="152" t="s">
        <v>262</v>
      </c>
      <c r="D28" s="153">
        <v>2017</v>
      </c>
      <c r="O28">
        <v>27</v>
      </c>
    </row>
    <row r="29" spans="1:15" x14ac:dyDescent="0.25">
      <c r="A29" s="244"/>
      <c r="B29" s="242" t="s">
        <v>489</v>
      </c>
      <c r="C29" s="152" t="s">
        <v>334</v>
      </c>
      <c r="D29" s="153">
        <v>2020</v>
      </c>
      <c r="O29">
        <v>28</v>
      </c>
    </row>
    <row r="30" spans="1:15" x14ac:dyDescent="0.25">
      <c r="A30" s="244"/>
      <c r="B30" s="242" t="s">
        <v>490</v>
      </c>
      <c r="C30" s="152" t="s">
        <v>333</v>
      </c>
      <c r="D30" s="153">
        <v>2020</v>
      </c>
      <c r="O30">
        <v>29</v>
      </c>
    </row>
    <row r="31" spans="1:15" x14ac:dyDescent="0.25">
      <c r="A31" s="244"/>
      <c r="B31" s="242" t="s">
        <v>491</v>
      </c>
      <c r="C31" s="152" t="s">
        <v>662</v>
      </c>
      <c r="D31" s="153">
        <v>2020</v>
      </c>
      <c r="O31">
        <v>30</v>
      </c>
    </row>
    <row r="32" spans="1:15" x14ac:dyDescent="0.25">
      <c r="A32" s="244"/>
      <c r="B32" s="242" t="s">
        <v>492</v>
      </c>
      <c r="C32" s="152" t="s">
        <v>663</v>
      </c>
      <c r="D32" s="153">
        <v>2020</v>
      </c>
      <c r="O32">
        <v>31</v>
      </c>
    </row>
    <row r="33" spans="1:15" x14ac:dyDescent="0.25">
      <c r="A33" s="244" t="s">
        <v>671</v>
      </c>
      <c r="B33" s="242" t="s">
        <v>493</v>
      </c>
      <c r="C33" s="270" t="s">
        <v>634</v>
      </c>
      <c r="D33" s="153" t="s">
        <v>582</v>
      </c>
      <c r="O33">
        <v>32</v>
      </c>
    </row>
    <row r="34" spans="1:15" x14ac:dyDescent="0.25">
      <c r="A34" s="244"/>
      <c r="B34" s="242" t="s">
        <v>494</v>
      </c>
      <c r="C34" s="270" t="s">
        <v>635</v>
      </c>
      <c r="D34" s="153">
        <v>2020</v>
      </c>
      <c r="O34">
        <v>33</v>
      </c>
    </row>
    <row r="35" spans="1:15" x14ac:dyDescent="0.25">
      <c r="A35" s="244"/>
      <c r="B35" s="242" t="s">
        <v>495</v>
      </c>
      <c r="C35" s="270" t="s">
        <v>636</v>
      </c>
      <c r="D35" s="153">
        <v>2020</v>
      </c>
      <c r="O35">
        <v>34</v>
      </c>
    </row>
    <row r="36" spans="1:15" x14ac:dyDescent="0.25">
      <c r="A36" s="244"/>
      <c r="B36" s="242" t="s">
        <v>496</v>
      </c>
      <c r="C36" s="270" t="s">
        <v>338</v>
      </c>
      <c r="D36" s="153">
        <v>2020</v>
      </c>
      <c r="O36">
        <v>35</v>
      </c>
    </row>
    <row r="37" spans="1:15" x14ac:dyDescent="0.25">
      <c r="A37" s="244"/>
      <c r="B37" s="242" t="s">
        <v>497</v>
      </c>
      <c r="C37" s="270" t="s">
        <v>341</v>
      </c>
      <c r="D37" s="153">
        <v>2020</v>
      </c>
      <c r="O37">
        <v>36</v>
      </c>
    </row>
    <row r="38" spans="1:15" x14ac:dyDescent="0.25">
      <c r="A38" s="244"/>
      <c r="B38" s="242" t="s">
        <v>498</v>
      </c>
      <c r="C38" s="152" t="s">
        <v>637</v>
      </c>
      <c r="D38" s="153" t="s">
        <v>579</v>
      </c>
      <c r="O38">
        <v>39</v>
      </c>
    </row>
    <row r="39" spans="1:15" x14ac:dyDescent="0.25">
      <c r="A39" s="244"/>
      <c r="B39" s="242" t="s">
        <v>499</v>
      </c>
      <c r="C39" s="152" t="s">
        <v>268</v>
      </c>
      <c r="D39" s="153">
        <v>2017</v>
      </c>
      <c r="O39">
        <v>40</v>
      </c>
    </row>
    <row r="40" spans="1:15" x14ac:dyDescent="0.25">
      <c r="A40" s="244"/>
      <c r="B40" s="242" t="s">
        <v>500</v>
      </c>
      <c r="C40" s="152" t="s">
        <v>266</v>
      </c>
      <c r="D40" s="153">
        <v>2017</v>
      </c>
      <c r="O40">
        <v>41</v>
      </c>
    </row>
    <row r="41" spans="1:15" x14ac:dyDescent="0.25">
      <c r="A41" s="244"/>
      <c r="B41" s="242" t="s">
        <v>501</v>
      </c>
      <c r="C41" s="152" t="s">
        <v>267</v>
      </c>
      <c r="D41" s="153">
        <v>2017</v>
      </c>
      <c r="O41">
        <v>42</v>
      </c>
    </row>
    <row r="42" spans="1:15" x14ac:dyDescent="0.25">
      <c r="A42" s="244"/>
      <c r="B42" s="242" t="s">
        <v>502</v>
      </c>
      <c r="C42" s="152" t="s">
        <v>269</v>
      </c>
      <c r="D42" s="153">
        <v>2017</v>
      </c>
      <c r="O42">
        <v>43</v>
      </c>
    </row>
    <row r="43" spans="1:15" x14ac:dyDescent="0.25">
      <c r="A43" s="244"/>
      <c r="B43" s="242" t="s">
        <v>503</v>
      </c>
      <c r="C43" s="152" t="s">
        <v>299</v>
      </c>
      <c r="D43" s="153">
        <v>2017</v>
      </c>
      <c r="O43">
        <v>44</v>
      </c>
    </row>
    <row r="44" spans="1:15" x14ac:dyDescent="0.25">
      <c r="A44" s="244"/>
      <c r="B44" s="242" t="s">
        <v>504</v>
      </c>
      <c r="C44" s="152" t="s">
        <v>270</v>
      </c>
      <c r="D44" s="153">
        <v>2017</v>
      </c>
      <c r="O44">
        <v>45</v>
      </c>
    </row>
    <row r="45" spans="1:15" x14ac:dyDescent="0.25">
      <c r="A45" s="244" t="s">
        <v>314</v>
      </c>
      <c r="B45" s="242" t="s">
        <v>505</v>
      </c>
      <c r="C45" s="152" t="s">
        <v>429</v>
      </c>
      <c r="D45" s="153">
        <v>2020</v>
      </c>
      <c r="O45">
        <v>46</v>
      </c>
    </row>
    <row r="46" spans="1:15" x14ac:dyDescent="0.25">
      <c r="A46" s="244"/>
      <c r="B46" s="242" t="s">
        <v>506</v>
      </c>
      <c r="C46" s="152" t="s">
        <v>664</v>
      </c>
      <c r="D46" s="153">
        <v>2020</v>
      </c>
      <c r="O46">
        <v>47</v>
      </c>
    </row>
    <row r="47" spans="1:15" x14ac:dyDescent="0.25">
      <c r="A47" s="244"/>
      <c r="B47" s="242" t="s">
        <v>507</v>
      </c>
      <c r="C47" s="152" t="s">
        <v>665</v>
      </c>
      <c r="D47" s="153">
        <v>2020</v>
      </c>
      <c r="O47">
        <v>48</v>
      </c>
    </row>
    <row r="48" spans="1:15" x14ac:dyDescent="0.25">
      <c r="A48" s="244"/>
      <c r="B48" s="242" t="s">
        <v>508</v>
      </c>
      <c r="C48" s="152" t="s">
        <v>666</v>
      </c>
      <c r="D48" s="153">
        <v>2020</v>
      </c>
      <c r="O48">
        <v>49</v>
      </c>
    </row>
    <row r="49" spans="1:15" x14ac:dyDescent="0.25">
      <c r="A49" s="244"/>
      <c r="B49" s="242" t="s">
        <v>509</v>
      </c>
      <c r="C49" s="152" t="s">
        <v>667</v>
      </c>
      <c r="D49" s="153">
        <v>2020</v>
      </c>
      <c r="O49">
        <v>50</v>
      </c>
    </row>
    <row r="50" spans="1:15" x14ac:dyDescent="0.25">
      <c r="A50" s="244"/>
      <c r="B50" s="242" t="s">
        <v>510</v>
      </c>
      <c r="C50" s="152" t="s">
        <v>432</v>
      </c>
      <c r="D50" s="153">
        <v>2020</v>
      </c>
      <c r="O50">
        <v>51</v>
      </c>
    </row>
    <row r="51" spans="1:15" x14ac:dyDescent="0.25">
      <c r="A51" s="244"/>
      <c r="B51" s="242" t="s">
        <v>511</v>
      </c>
      <c r="C51" s="152" t="s">
        <v>344</v>
      </c>
      <c r="D51" s="153">
        <v>2020</v>
      </c>
      <c r="O51">
        <v>52</v>
      </c>
    </row>
    <row r="52" spans="1:15" x14ac:dyDescent="0.25">
      <c r="A52" s="244"/>
      <c r="B52" s="242" t="s">
        <v>512</v>
      </c>
      <c r="C52" s="152" t="s">
        <v>433</v>
      </c>
      <c r="D52" s="153">
        <v>2020</v>
      </c>
      <c r="O52">
        <v>53</v>
      </c>
    </row>
    <row r="53" spans="1:15" x14ac:dyDescent="0.25">
      <c r="A53" s="244"/>
      <c r="B53" s="242" t="s">
        <v>513</v>
      </c>
      <c r="C53" s="152" t="s">
        <v>435</v>
      </c>
      <c r="D53" s="153">
        <v>2020</v>
      </c>
      <c r="O53">
        <v>54</v>
      </c>
    </row>
    <row r="54" spans="1:15" x14ac:dyDescent="0.25">
      <c r="A54" s="244"/>
      <c r="B54" s="242" t="s">
        <v>514</v>
      </c>
      <c r="C54" s="152" t="s">
        <v>436</v>
      </c>
      <c r="D54" s="153">
        <v>2020</v>
      </c>
      <c r="O54">
        <v>55</v>
      </c>
    </row>
    <row r="55" spans="1:15" x14ac:dyDescent="0.25">
      <c r="A55" s="244" t="s">
        <v>315</v>
      </c>
      <c r="B55" s="242" t="s">
        <v>515</v>
      </c>
      <c r="C55" s="152" t="s">
        <v>638</v>
      </c>
      <c r="D55" s="153" t="s">
        <v>584</v>
      </c>
      <c r="O55">
        <v>56</v>
      </c>
    </row>
    <row r="56" spans="1:15" x14ac:dyDescent="0.25">
      <c r="A56" s="244"/>
      <c r="B56" s="242" t="s">
        <v>516</v>
      </c>
      <c r="C56" s="152" t="s">
        <v>639</v>
      </c>
      <c r="D56" s="153">
        <v>2020</v>
      </c>
      <c r="O56">
        <v>57</v>
      </c>
    </row>
    <row r="57" spans="1:15" x14ac:dyDescent="0.25">
      <c r="A57" s="244"/>
      <c r="B57" s="242" t="s">
        <v>517</v>
      </c>
      <c r="C57" s="152" t="s">
        <v>346</v>
      </c>
      <c r="D57" s="153">
        <v>2020</v>
      </c>
      <c r="O57">
        <v>58</v>
      </c>
    </row>
    <row r="58" spans="1:15" x14ac:dyDescent="0.25">
      <c r="A58" s="244"/>
      <c r="B58" s="242" t="s">
        <v>518</v>
      </c>
      <c r="C58" s="152" t="s">
        <v>437</v>
      </c>
      <c r="D58" s="153">
        <v>2020</v>
      </c>
      <c r="O58">
        <v>59</v>
      </c>
    </row>
    <row r="59" spans="1:15" x14ac:dyDescent="0.25">
      <c r="A59" s="244"/>
      <c r="B59" s="242" t="s">
        <v>519</v>
      </c>
      <c r="C59" s="152" t="s">
        <v>347</v>
      </c>
      <c r="D59" s="153">
        <v>2020</v>
      </c>
      <c r="O59">
        <v>60</v>
      </c>
    </row>
    <row r="60" spans="1:15" x14ac:dyDescent="0.25">
      <c r="A60" s="244"/>
      <c r="B60" s="242" t="s">
        <v>520</v>
      </c>
      <c r="C60" s="152" t="s">
        <v>643</v>
      </c>
      <c r="D60" s="153" t="s">
        <v>584</v>
      </c>
      <c r="O60">
        <v>61</v>
      </c>
    </row>
    <row r="61" spans="1:15" x14ac:dyDescent="0.25">
      <c r="A61" s="244"/>
      <c r="B61" s="242" t="s">
        <v>521</v>
      </c>
      <c r="C61" s="152" t="s">
        <v>348</v>
      </c>
      <c r="D61" s="153">
        <v>2020</v>
      </c>
      <c r="O61">
        <v>62</v>
      </c>
    </row>
    <row r="62" spans="1:15" x14ac:dyDescent="0.25">
      <c r="A62" s="244"/>
      <c r="B62" s="242" t="s">
        <v>522</v>
      </c>
      <c r="C62" s="152" t="s">
        <v>640</v>
      </c>
      <c r="D62" s="153">
        <v>2020</v>
      </c>
      <c r="O62">
        <v>63</v>
      </c>
    </row>
    <row r="63" spans="1:15" x14ac:dyDescent="0.25">
      <c r="A63" s="244"/>
      <c r="B63" s="242" t="s">
        <v>523</v>
      </c>
      <c r="C63" s="152" t="s">
        <v>350</v>
      </c>
      <c r="D63" s="153">
        <v>2020</v>
      </c>
      <c r="O63">
        <v>64</v>
      </c>
    </row>
    <row r="64" spans="1:15" x14ac:dyDescent="0.25">
      <c r="A64" s="244"/>
      <c r="B64" s="242" t="s">
        <v>524</v>
      </c>
      <c r="C64" s="152" t="s">
        <v>351</v>
      </c>
      <c r="D64" s="153">
        <v>2020</v>
      </c>
      <c r="O64">
        <v>65</v>
      </c>
    </row>
    <row r="65" spans="1:15" x14ac:dyDescent="0.25">
      <c r="A65" s="244"/>
      <c r="B65" s="242" t="s">
        <v>525</v>
      </c>
      <c r="C65" s="152" t="s">
        <v>641</v>
      </c>
      <c r="D65" s="153" t="s">
        <v>584</v>
      </c>
      <c r="O65">
        <v>66</v>
      </c>
    </row>
    <row r="66" spans="1:15" x14ac:dyDescent="0.25">
      <c r="A66" s="244"/>
      <c r="B66" s="242" t="s">
        <v>526</v>
      </c>
      <c r="C66" s="152" t="s">
        <v>352</v>
      </c>
      <c r="D66" s="153">
        <v>2020</v>
      </c>
      <c r="O66">
        <v>67</v>
      </c>
    </row>
    <row r="67" spans="1:15" x14ac:dyDescent="0.25">
      <c r="A67" s="244"/>
      <c r="B67" s="242" t="s">
        <v>527</v>
      </c>
      <c r="C67" s="152" t="s">
        <v>353</v>
      </c>
      <c r="D67" s="153">
        <v>2020</v>
      </c>
      <c r="O67">
        <v>68</v>
      </c>
    </row>
    <row r="68" spans="1:15" x14ac:dyDescent="0.25">
      <c r="A68" s="244"/>
      <c r="B68" s="242" t="s">
        <v>528</v>
      </c>
      <c r="C68" s="152" t="s">
        <v>644</v>
      </c>
      <c r="D68" s="153">
        <v>2020</v>
      </c>
      <c r="O68">
        <v>69</v>
      </c>
    </row>
    <row r="69" spans="1:15" x14ac:dyDescent="0.25">
      <c r="A69" s="244"/>
      <c r="B69" s="242" t="s">
        <v>529</v>
      </c>
      <c r="C69" s="152" t="s">
        <v>359</v>
      </c>
      <c r="D69" s="153">
        <v>2020</v>
      </c>
      <c r="O69">
        <v>70</v>
      </c>
    </row>
    <row r="70" spans="1:15" x14ac:dyDescent="0.25">
      <c r="A70" s="244"/>
      <c r="B70" s="242" t="s">
        <v>530</v>
      </c>
      <c r="C70" s="152" t="s">
        <v>439</v>
      </c>
      <c r="D70" s="153">
        <v>2020</v>
      </c>
      <c r="O70">
        <v>71</v>
      </c>
    </row>
    <row r="71" spans="1:15" x14ac:dyDescent="0.25">
      <c r="A71" s="244"/>
      <c r="B71" s="242" t="s">
        <v>531</v>
      </c>
      <c r="C71" s="152" t="s">
        <v>456</v>
      </c>
      <c r="D71" s="153">
        <v>2020</v>
      </c>
      <c r="O71">
        <v>72</v>
      </c>
    </row>
    <row r="72" spans="1:15" x14ac:dyDescent="0.25">
      <c r="A72" s="244"/>
      <c r="B72" s="242" t="s">
        <v>532</v>
      </c>
      <c r="C72" s="152" t="s">
        <v>361</v>
      </c>
      <c r="D72" s="153">
        <v>2020</v>
      </c>
      <c r="O72">
        <v>73</v>
      </c>
    </row>
    <row r="73" spans="1:15" x14ac:dyDescent="0.25">
      <c r="A73" s="244"/>
      <c r="B73" s="242" t="s">
        <v>533</v>
      </c>
      <c r="C73" s="152" t="s">
        <v>645</v>
      </c>
      <c r="D73" s="153">
        <v>2020</v>
      </c>
      <c r="O73">
        <v>74</v>
      </c>
    </row>
    <row r="74" spans="1:15" x14ac:dyDescent="0.25">
      <c r="A74" s="244"/>
      <c r="B74" s="242" t="s">
        <v>534</v>
      </c>
      <c r="C74" s="152" t="s">
        <v>271</v>
      </c>
      <c r="D74" s="153" t="s">
        <v>585</v>
      </c>
      <c r="O74">
        <v>75</v>
      </c>
    </row>
    <row r="75" spans="1:15" x14ac:dyDescent="0.25">
      <c r="A75" s="244"/>
      <c r="B75" s="242" t="s">
        <v>535</v>
      </c>
      <c r="C75" s="152" t="s">
        <v>440</v>
      </c>
      <c r="D75" s="153" t="s">
        <v>584</v>
      </c>
      <c r="O75">
        <v>76</v>
      </c>
    </row>
    <row r="76" spans="1:15" x14ac:dyDescent="0.25">
      <c r="A76" s="244"/>
      <c r="B76" s="242" t="s">
        <v>536</v>
      </c>
      <c r="C76" s="152" t="s">
        <v>672</v>
      </c>
      <c r="D76" s="153">
        <v>2020</v>
      </c>
      <c r="O76">
        <v>77</v>
      </c>
    </row>
    <row r="77" spans="1:15" x14ac:dyDescent="0.25">
      <c r="A77" s="244"/>
      <c r="B77" s="242" t="s">
        <v>537</v>
      </c>
      <c r="C77" s="152" t="s">
        <v>646</v>
      </c>
      <c r="D77" s="153" t="s">
        <v>578</v>
      </c>
      <c r="O77">
        <v>78</v>
      </c>
    </row>
    <row r="78" spans="1:15" x14ac:dyDescent="0.25">
      <c r="A78" s="244"/>
      <c r="B78" s="242" t="s">
        <v>538</v>
      </c>
      <c r="C78" s="152" t="s">
        <v>276</v>
      </c>
      <c r="D78" s="153">
        <v>2017</v>
      </c>
      <c r="O78">
        <v>79</v>
      </c>
    </row>
    <row r="79" spans="1:15" x14ac:dyDescent="0.25">
      <c r="A79" s="244"/>
      <c r="B79" s="242" t="s">
        <v>539</v>
      </c>
      <c r="C79" s="152" t="s">
        <v>365</v>
      </c>
      <c r="D79" s="153">
        <v>2020</v>
      </c>
      <c r="O79">
        <v>80</v>
      </c>
    </row>
    <row r="80" spans="1:15" x14ac:dyDescent="0.25">
      <c r="A80" s="244"/>
      <c r="B80" s="242" t="s">
        <v>540</v>
      </c>
      <c r="C80" s="152" t="s">
        <v>366</v>
      </c>
      <c r="D80" s="153">
        <v>2020</v>
      </c>
      <c r="O80">
        <v>81</v>
      </c>
    </row>
    <row r="81" spans="1:15" x14ac:dyDescent="0.25">
      <c r="A81" s="244"/>
      <c r="B81" s="242" t="s">
        <v>541</v>
      </c>
      <c r="C81" s="152" t="s">
        <v>367</v>
      </c>
      <c r="D81" s="153">
        <v>2020</v>
      </c>
      <c r="O81">
        <v>82</v>
      </c>
    </row>
    <row r="82" spans="1:15" x14ac:dyDescent="0.25">
      <c r="A82" s="244"/>
      <c r="B82" s="242" t="s">
        <v>542</v>
      </c>
      <c r="C82" s="152" t="s">
        <v>368</v>
      </c>
      <c r="D82" s="153">
        <v>2020</v>
      </c>
      <c r="O82">
        <v>83</v>
      </c>
    </row>
    <row r="83" spans="1:15" x14ac:dyDescent="0.25">
      <c r="A83" s="244"/>
      <c r="B83" s="242" t="s">
        <v>543</v>
      </c>
      <c r="C83" s="152" t="s">
        <v>232</v>
      </c>
      <c r="D83" s="153">
        <v>2017</v>
      </c>
      <c r="O83">
        <v>84</v>
      </c>
    </row>
    <row r="84" spans="1:15" x14ac:dyDescent="0.25">
      <c r="A84" s="244"/>
      <c r="B84" s="242" t="s">
        <v>544</v>
      </c>
      <c r="C84" s="152" t="s">
        <v>647</v>
      </c>
      <c r="D84" s="153">
        <v>2020</v>
      </c>
      <c r="O84">
        <v>85</v>
      </c>
    </row>
    <row r="85" spans="1:15" x14ac:dyDescent="0.25">
      <c r="A85" s="244"/>
      <c r="B85" s="242" t="s">
        <v>545</v>
      </c>
      <c r="C85" s="152" t="s">
        <v>370</v>
      </c>
      <c r="D85" s="153">
        <v>2020</v>
      </c>
      <c r="O85">
        <v>86</v>
      </c>
    </row>
    <row r="86" spans="1:15" x14ac:dyDescent="0.25">
      <c r="A86" s="244"/>
      <c r="B86" s="242" t="s">
        <v>546</v>
      </c>
      <c r="C86" s="152" t="s">
        <v>372</v>
      </c>
      <c r="D86" s="153">
        <v>2020</v>
      </c>
      <c r="O86">
        <v>87</v>
      </c>
    </row>
    <row r="87" spans="1:15" x14ac:dyDescent="0.25">
      <c r="A87" s="244"/>
      <c r="B87" s="242" t="s">
        <v>547</v>
      </c>
      <c r="C87" s="152" t="s">
        <v>373</v>
      </c>
      <c r="D87" s="153">
        <v>2020</v>
      </c>
      <c r="O87">
        <v>88</v>
      </c>
    </row>
    <row r="88" spans="1:15" x14ac:dyDescent="0.25">
      <c r="A88" s="244"/>
      <c r="B88" s="242" t="s">
        <v>548</v>
      </c>
      <c r="C88" s="152" t="s">
        <v>648</v>
      </c>
      <c r="D88" s="153">
        <v>2020</v>
      </c>
      <c r="O88">
        <v>89</v>
      </c>
    </row>
    <row r="89" spans="1:15" x14ac:dyDescent="0.25">
      <c r="A89" s="244"/>
      <c r="B89" s="242" t="s">
        <v>549</v>
      </c>
      <c r="C89" s="270" t="s">
        <v>387</v>
      </c>
      <c r="D89" s="153">
        <v>2020</v>
      </c>
      <c r="O89">
        <v>90</v>
      </c>
    </row>
    <row r="90" spans="1:15" x14ac:dyDescent="0.25">
      <c r="A90" s="244"/>
      <c r="B90" s="242" t="s">
        <v>550</v>
      </c>
      <c r="C90" s="270" t="s">
        <v>445</v>
      </c>
      <c r="D90" s="153">
        <v>2020</v>
      </c>
      <c r="O90">
        <v>91</v>
      </c>
    </row>
    <row r="91" spans="1:15" x14ac:dyDescent="0.25">
      <c r="A91" s="244"/>
      <c r="B91" s="242" t="s">
        <v>551</v>
      </c>
      <c r="C91" s="270" t="s">
        <v>448</v>
      </c>
      <c r="D91" s="153">
        <v>2020</v>
      </c>
      <c r="O91">
        <v>92</v>
      </c>
    </row>
    <row r="92" spans="1:15" x14ac:dyDescent="0.25">
      <c r="A92" s="244"/>
      <c r="B92" s="242" t="s">
        <v>552</v>
      </c>
      <c r="C92" s="152" t="s">
        <v>277</v>
      </c>
      <c r="D92" s="153">
        <v>2017</v>
      </c>
      <c r="O92">
        <v>93</v>
      </c>
    </row>
    <row r="93" spans="1:15" x14ac:dyDescent="0.25">
      <c r="A93" s="244"/>
      <c r="B93" s="242" t="s">
        <v>553</v>
      </c>
      <c r="C93" s="152" t="s">
        <v>649</v>
      </c>
      <c r="D93" s="153">
        <v>2020</v>
      </c>
      <c r="O93">
        <v>94</v>
      </c>
    </row>
    <row r="94" spans="1:15" x14ac:dyDescent="0.25">
      <c r="A94" s="244" t="s">
        <v>316</v>
      </c>
      <c r="B94" s="242" t="s">
        <v>554</v>
      </c>
      <c r="C94" s="152" t="s">
        <v>377</v>
      </c>
      <c r="D94" s="153">
        <v>2020</v>
      </c>
      <c r="O94">
        <v>95</v>
      </c>
    </row>
    <row r="95" spans="1:15" x14ac:dyDescent="0.25">
      <c r="A95" s="244"/>
      <c r="B95" s="242" t="s">
        <v>555</v>
      </c>
      <c r="C95" s="152" t="s">
        <v>449</v>
      </c>
      <c r="D95" s="153">
        <v>2020</v>
      </c>
      <c r="O95">
        <v>96</v>
      </c>
    </row>
    <row r="96" spans="1:15" x14ac:dyDescent="0.25">
      <c r="A96" s="244"/>
      <c r="B96" s="242" t="s">
        <v>556</v>
      </c>
      <c r="C96" s="152" t="s">
        <v>450</v>
      </c>
      <c r="D96" s="153">
        <v>2020</v>
      </c>
      <c r="O96">
        <v>97</v>
      </c>
    </row>
    <row r="97" spans="1:15" x14ac:dyDescent="0.25">
      <c r="A97" s="244"/>
      <c r="B97" s="242" t="s">
        <v>557</v>
      </c>
      <c r="C97" s="152" t="s">
        <v>376</v>
      </c>
      <c r="D97" s="153">
        <v>2020</v>
      </c>
      <c r="O97">
        <v>98</v>
      </c>
    </row>
    <row r="98" spans="1:15" ht="30" x14ac:dyDescent="0.25">
      <c r="A98" s="244"/>
      <c r="B98" s="242" t="s">
        <v>558</v>
      </c>
      <c r="C98" s="152" t="s">
        <v>279</v>
      </c>
      <c r="D98" s="153">
        <v>2017</v>
      </c>
      <c r="O98">
        <v>99</v>
      </c>
    </row>
    <row r="99" spans="1:15" ht="30" x14ac:dyDescent="0.25">
      <c r="A99" s="244"/>
      <c r="B99" s="242" t="s">
        <v>559</v>
      </c>
      <c r="C99" s="152" t="s">
        <v>280</v>
      </c>
      <c r="D99" s="153">
        <v>2017</v>
      </c>
      <c r="O99">
        <v>100</v>
      </c>
    </row>
    <row r="100" spans="1:15" x14ac:dyDescent="0.25">
      <c r="A100" s="244" t="s">
        <v>317</v>
      </c>
      <c r="B100" s="242" t="s">
        <v>560</v>
      </c>
      <c r="C100" s="152" t="s">
        <v>379</v>
      </c>
      <c r="D100" s="153">
        <v>2020</v>
      </c>
      <c r="O100">
        <v>101</v>
      </c>
    </row>
    <row r="101" spans="1:15" x14ac:dyDescent="0.25">
      <c r="A101" s="244"/>
      <c r="B101" s="242" t="s">
        <v>561</v>
      </c>
      <c r="C101" s="152" t="s">
        <v>650</v>
      </c>
      <c r="D101" s="153">
        <v>2020</v>
      </c>
      <c r="O101">
        <v>102</v>
      </c>
    </row>
    <row r="102" spans="1:15" x14ac:dyDescent="0.25">
      <c r="A102" s="244"/>
      <c r="B102" s="242" t="s">
        <v>562</v>
      </c>
      <c r="C102" s="152" t="s">
        <v>651</v>
      </c>
      <c r="D102" s="153">
        <v>2020</v>
      </c>
      <c r="O102">
        <v>103</v>
      </c>
    </row>
    <row r="103" spans="1:15" x14ac:dyDescent="0.25">
      <c r="A103" s="244"/>
      <c r="B103" s="242" t="s">
        <v>563</v>
      </c>
      <c r="C103" s="152" t="s">
        <v>381</v>
      </c>
      <c r="D103" s="153">
        <v>2020</v>
      </c>
      <c r="O103">
        <v>104</v>
      </c>
    </row>
    <row r="104" spans="1:15" x14ac:dyDescent="0.25">
      <c r="A104" s="244"/>
      <c r="B104" s="242" t="s">
        <v>564</v>
      </c>
      <c r="C104" s="152" t="s">
        <v>383</v>
      </c>
      <c r="D104" s="153">
        <v>2020</v>
      </c>
      <c r="O104">
        <v>106</v>
      </c>
    </row>
    <row r="105" spans="1:15" x14ac:dyDescent="0.25">
      <c r="A105" s="244"/>
      <c r="B105" s="242" t="s">
        <v>565</v>
      </c>
      <c r="C105" s="152" t="s">
        <v>385</v>
      </c>
      <c r="D105" s="153">
        <v>2020</v>
      </c>
      <c r="O105">
        <v>107</v>
      </c>
    </row>
    <row r="106" spans="1:15" ht="30" x14ac:dyDescent="0.25">
      <c r="A106" s="244"/>
      <c r="B106" s="242" t="s">
        <v>566</v>
      </c>
      <c r="C106" s="152" t="s">
        <v>589</v>
      </c>
      <c r="D106" s="153">
        <v>2017</v>
      </c>
      <c r="O106">
        <v>108</v>
      </c>
    </row>
    <row r="107" spans="1:15" ht="30" x14ac:dyDescent="0.25">
      <c r="A107" s="244"/>
      <c r="B107" s="242" t="s">
        <v>567</v>
      </c>
      <c r="C107" s="152" t="s">
        <v>590</v>
      </c>
      <c r="D107" s="153">
        <v>2017</v>
      </c>
      <c r="O107">
        <v>109</v>
      </c>
    </row>
    <row r="108" spans="1:15" ht="30" x14ac:dyDescent="0.25">
      <c r="A108" s="244" t="s">
        <v>318</v>
      </c>
      <c r="B108" s="242" t="s">
        <v>568</v>
      </c>
      <c r="C108" s="152" t="s">
        <v>283</v>
      </c>
      <c r="D108" s="153">
        <v>2017</v>
      </c>
      <c r="O108">
        <v>110</v>
      </c>
    </row>
    <row r="109" spans="1:15" ht="30" x14ac:dyDescent="0.25">
      <c r="A109" s="244"/>
      <c r="B109" s="242" t="s">
        <v>569</v>
      </c>
      <c r="C109" s="152" t="s">
        <v>284</v>
      </c>
      <c r="D109" s="153">
        <v>2017</v>
      </c>
      <c r="O109">
        <v>111</v>
      </c>
    </row>
    <row r="110" spans="1:15" ht="30" x14ac:dyDescent="0.25">
      <c r="A110" s="244"/>
      <c r="B110" s="242" t="s">
        <v>570</v>
      </c>
      <c r="C110" s="152" t="s">
        <v>285</v>
      </c>
      <c r="D110" s="153">
        <v>2017</v>
      </c>
      <c r="O110">
        <v>112</v>
      </c>
    </row>
    <row r="111" spans="1:15" ht="30" x14ac:dyDescent="0.25">
      <c r="A111" s="244"/>
      <c r="B111" s="242" t="s">
        <v>571</v>
      </c>
      <c r="C111" s="152" t="s">
        <v>286</v>
      </c>
      <c r="D111" s="153">
        <v>2017</v>
      </c>
      <c r="O111">
        <v>113</v>
      </c>
    </row>
    <row r="112" spans="1:15" ht="30" x14ac:dyDescent="0.25">
      <c r="A112" s="244"/>
      <c r="B112" s="242" t="s">
        <v>572</v>
      </c>
      <c r="C112" s="152" t="s">
        <v>287</v>
      </c>
      <c r="D112" s="153">
        <v>2017</v>
      </c>
      <c r="O112">
        <v>114</v>
      </c>
    </row>
    <row r="113" spans="1:15" ht="30" x14ac:dyDescent="0.25">
      <c r="A113" s="244"/>
      <c r="B113" s="242" t="s">
        <v>573</v>
      </c>
      <c r="C113" s="152" t="s">
        <v>591</v>
      </c>
      <c r="D113" s="153">
        <v>2017</v>
      </c>
      <c r="O113">
        <v>115</v>
      </c>
    </row>
    <row r="114" spans="1:15" ht="30" x14ac:dyDescent="0.25">
      <c r="A114" s="244"/>
      <c r="B114" s="242" t="s">
        <v>574</v>
      </c>
      <c r="C114" s="152" t="s">
        <v>592</v>
      </c>
      <c r="D114" s="153">
        <v>2017</v>
      </c>
      <c r="O114">
        <v>116</v>
      </c>
    </row>
    <row r="115" spans="1:15" x14ac:dyDescent="0.25">
      <c r="A115" s="244"/>
      <c r="B115" s="242" t="s">
        <v>575</v>
      </c>
      <c r="C115" s="152" t="s">
        <v>593</v>
      </c>
      <c r="D115" s="153">
        <v>2017</v>
      </c>
      <c r="O115">
        <v>117</v>
      </c>
    </row>
    <row r="116" spans="1:15" x14ac:dyDescent="0.25">
      <c r="A116" s="244"/>
      <c r="B116" s="242" t="s">
        <v>576</v>
      </c>
      <c r="C116" s="152" t="s">
        <v>594</v>
      </c>
      <c r="D116" s="153">
        <v>2017</v>
      </c>
      <c r="O116">
        <v>118</v>
      </c>
    </row>
    <row r="117" spans="1:15" x14ac:dyDescent="0.25">
      <c r="A117" s="244"/>
      <c r="B117" s="242" t="s">
        <v>577</v>
      </c>
      <c r="C117" s="152" t="s">
        <v>595</v>
      </c>
      <c r="D117" s="153">
        <v>2017</v>
      </c>
      <c r="O117">
        <v>119</v>
      </c>
    </row>
  </sheetData>
  <mergeCells count="8">
    <mergeCell ref="A100:A107"/>
    <mergeCell ref="A108:A117"/>
    <mergeCell ref="A2:A23"/>
    <mergeCell ref="A24:A32"/>
    <mergeCell ref="A33:A44"/>
    <mergeCell ref="A45:A54"/>
    <mergeCell ref="A55:A93"/>
    <mergeCell ref="A94:A99"/>
  </mergeCells>
  <hyperlinks>
    <hyperlink ref="B2" location="'1'!A1" display="'1"/>
    <hyperlink ref="B3" location="'2'!A1" display="'2"/>
    <hyperlink ref="B4" location="'3'!A1" display="'3"/>
    <hyperlink ref="B5" location="'4'!A1" display="'4"/>
    <hyperlink ref="B6" location="'5'!A1" display="'5"/>
    <hyperlink ref="B7" location="'6'!A1" display="'6"/>
    <hyperlink ref="B8" location="'7'!A1" display="'7"/>
    <hyperlink ref="B9" location="'8'!A1" display="'8"/>
    <hyperlink ref="B10" location="'9'!A1" display="'9"/>
    <hyperlink ref="B11" location="'10'!A1" display="'10"/>
    <hyperlink ref="B12" location="'11'!A1" display="'11"/>
    <hyperlink ref="B13" location="'12'!A1" display="'12"/>
    <hyperlink ref="B14" location="'13'!A1" display="'13"/>
    <hyperlink ref="B15" location="'14'!A1" display="'14"/>
    <hyperlink ref="B16" location="'15'!A1" display="'15"/>
    <hyperlink ref="B17" location="'16'!A1" display="'16"/>
    <hyperlink ref="B18" location="'17'!A1" display="'17"/>
    <hyperlink ref="B19" location="'18'!A1" display="'18"/>
    <hyperlink ref="B20" location="'19'!A1" display="'19"/>
    <hyperlink ref="B21" location="'20'!A1" display="'20"/>
    <hyperlink ref="B22" location="'21'!A1" display="'21"/>
    <hyperlink ref="B23" location="'22'!A1" display="'22"/>
    <hyperlink ref="B24" location="'23'!A1" display="'23"/>
    <hyperlink ref="B25" location="'24'!A1" display="'24"/>
    <hyperlink ref="B26" location="'25'!A1" display="'25"/>
    <hyperlink ref="B27" location="'26'!A1" display="'26"/>
    <hyperlink ref="B28" location="'27'!A1" display="'27"/>
    <hyperlink ref="B29" location="'28'!A1" display="'28"/>
    <hyperlink ref="B30" location="'29'!A1" display="'29"/>
    <hyperlink ref="B31" location="'30'!A1" display="'30"/>
    <hyperlink ref="B32" location="'31'!A1" display="'31"/>
    <hyperlink ref="B33" location="'32'!A1" display="'32"/>
    <hyperlink ref="B34" location="'33'!A1" display="'33"/>
    <hyperlink ref="B35" location="'34'!A1" display="'34"/>
    <hyperlink ref="B36" location="'35'!A1" display="'35"/>
    <hyperlink ref="B37" location="'36'!A1" display="'36"/>
    <hyperlink ref="B38" location="'37'!A1" display="'37"/>
    <hyperlink ref="B39" location="'38'!A1" display="'38"/>
    <hyperlink ref="B40" location="'39'!A1" display="'39"/>
    <hyperlink ref="B41" location="'40'!A1" display="'40"/>
    <hyperlink ref="B42" location="'41'!A1" display="'41"/>
    <hyperlink ref="B43" location="'42'!A1" display="'42"/>
    <hyperlink ref="B44" location="'43'!A1" display="'43"/>
    <hyperlink ref="B45" location="'44'!A1" display="'44"/>
    <hyperlink ref="B46" location="'45'!A1" display="'45"/>
    <hyperlink ref="B47" location="'46'!A1" display="'46"/>
    <hyperlink ref="B48" location="'47'!A1" display="'47"/>
    <hyperlink ref="B49" location="'48'!A1" display="'48"/>
    <hyperlink ref="B50" location="'49'!A1" display="'49"/>
    <hyperlink ref="B51" location="'50'!A1" display="'50"/>
    <hyperlink ref="B52" location="'51'!A1" display="'51"/>
    <hyperlink ref="B53" location="'52'!A1" display="'52"/>
    <hyperlink ref="B54" location="'53'!A1" display="'53"/>
    <hyperlink ref="B55" location="'54'!A1" display="'54"/>
    <hyperlink ref="B56" location="'55'!A1" display="'55"/>
    <hyperlink ref="B57" location="'56'!A1" display="'56"/>
    <hyperlink ref="B58" location="'57'!A1" display="'57"/>
    <hyperlink ref="B59" location="'58'!A1" display="'58"/>
    <hyperlink ref="B60" location="'59'!A1" display="'59"/>
    <hyperlink ref="B61" location="'60'!A1" display="'60"/>
    <hyperlink ref="B62" location="'61'!A1" display="'61"/>
    <hyperlink ref="B63" location="'62'!A1" display="'62"/>
    <hyperlink ref="B64" location="'63'!A1" display="'63"/>
    <hyperlink ref="B65" location="'64'!A1" display="'64"/>
    <hyperlink ref="B66" location="'65'!A1" display="'65"/>
    <hyperlink ref="B67" location="'66'!A1" display="'66"/>
    <hyperlink ref="B68" location="'67'!A1" display="'67"/>
    <hyperlink ref="B69" location="'68'!A1" display="'68"/>
    <hyperlink ref="B70" location="'69'!A1" display="'69"/>
    <hyperlink ref="B71" location="'70'!A1" display="'70"/>
    <hyperlink ref="B72" location="'71'!A1" display="'71"/>
    <hyperlink ref="B73" location="'72'!A1" display="'72"/>
    <hyperlink ref="B74" location="'73'!A1" display="'73"/>
    <hyperlink ref="B75" location="'74'!A1" display="'74"/>
    <hyperlink ref="B76" location="'75'!A1" display="'75"/>
    <hyperlink ref="B77" location="'76'!A1" display="'76"/>
    <hyperlink ref="B78" location="'77'!A1" display="'77"/>
    <hyperlink ref="B79" location="'78'!A1" display="'78"/>
    <hyperlink ref="B80" location="'79'!A1" display="'79"/>
    <hyperlink ref="B81" location="'80'!A1" display="'80"/>
    <hyperlink ref="B82" location="'81'!A1" display="'81"/>
    <hyperlink ref="B83" location="'82'!A1" display="'82"/>
    <hyperlink ref="B84" location="'83'!A1" display="'83"/>
    <hyperlink ref="B85" location="'84'!A1" display="'84"/>
    <hyperlink ref="B86" location="'85'!A1" display="'85"/>
    <hyperlink ref="B87" location="'86'!A1" display="'86"/>
    <hyperlink ref="B88" location="'87'!A1" display="'87"/>
    <hyperlink ref="B89" location="'88'!A1" display="'88"/>
    <hyperlink ref="B90" location="'89'!A1" display="'89"/>
    <hyperlink ref="B91" location="'90'!A1" display="'90"/>
    <hyperlink ref="B92" location="'91'!A1" display="'91"/>
    <hyperlink ref="B93" location="'92'!A1" display="'92"/>
    <hyperlink ref="B94" location="'93'!A1" display="'93"/>
    <hyperlink ref="B95" location="'94'!A1" display="'94"/>
    <hyperlink ref="B96" location="'95'!A1" display="'95"/>
    <hyperlink ref="B97" location="'96'!A1" display="'96"/>
    <hyperlink ref="B98" location="'97'!A1" display="'97"/>
    <hyperlink ref="B99" location="'98'!A1" display="'98"/>
    <hyperlink ref="B100" location="'99'!A1" display="'99"/>
    <hyperlink ref="B101" location="'100'!A1" display="'100"/>
    <hyperlink ref="B102" location="'101'!A1" display="'101"/>
    <hyperlink ref="B103" location="'102'!A1" display="'102"/>
    <hyperlink ref="B104" location="'103'!A1" display="'103"/>
    <hyperlink ref="B105" location="'104'!A1" display="'104"/>
    <hyperlink ref="B106" location="'105'!A1" display="'105"/>
    <hyperlink ref="B107" location="'106'!A1" display="'106"/>
    <hyperlink ref="B108" location="'107'!A1" display="'107"/>
    <hyperlink ref="B109" location="'108'!A1" display="'108"/>
    <hyperlink ref="B110" location="'109'!A1" display="'109"/>
    <hyperlink ref="B111" location="'110'!A1" display="'110"/>
    <hyperlink ref="B112" location="'111'!A1" display="'111"/>
    <hyperlink ref="B113" location="'112'!A1" display="'112"/>
    <hyperlink ref="B114" location="'113'!A1" display="'113"/>
    <hyperlink ref="B115" location="'114'!A1" display="'114"/>
    <hyperlink ref="B116" location="'115'!A1" display="'115"/>
    <hyperlink ref="B117" location="'116'!A1" display="'11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M16"/>
  <sheetViews>
    <sheetView showGridLines="0" zoomScaleNormal="100" workbookViewId="0"/>
  </sheetViews>
  <sheetFormatPr baseColWidth="10" defaultRowHeight="15" x14ac:dyDescent="0.25"/>
  <cols>
    <col min="1" max="1" width="24.5703125" style="2" customWidth="1"/>
    <col min="2" max="2" width="13.7109375" style="2" customWidth="1"/>
    <col min="3" max="3" width="10.7109375" style="2" bestFit="1" customWidth="1"/>
    <col min="4" max="4" width="25" style="2" bestFit="1" customWidth="1"/>
    <col min="5" max="5" width="11.42578125" style="2"/>
    <col min="6" max="6" width="12.85546875" style="2" customWidth="1"/>
    <col min="7" max="7" width="26.85546875" style="2" bestFit="1" customWidth="1"/>
    <col min="8" max="8" width="11.42578125" style="2"/>
    <col min="9" max="9" width="27.42578125" style="2" bestFit="1" customWidth="1"/>
    <col min="10" max="10" width="11.42578125" style="2"/>
    <col min="11" max="11" width="25" style="2" bestFit="1" customWidth="1"/>
    <col min="12" max="16384" width="11.42578125" style="2"/>
  </cols>
  <sheetData>
    <row r="1" spans="1:13" x14ac:dyDescent="0.25">
      <c r="A1" s="151" t="s">
        <v>461</v>
      </c>
    </row>
    <row r="2" spans="1:13" ht="15.75" x14ac:dyDescent="0.25">
      <c r="A2" s="8" t="s">
        <v>320</v>
      </c>
      <c r="B2" s="8"/>
      <c r="C2" s="8"/>
    </row>
    <row r="3" spans="1:13" x14ac:dyDescent="0.25">
      <c r="A3" s="2" t="s">
        <v>321</v>
      </c>
    </row>
    <row r="6" spans="1:13" x14ac:dyDescent="0.25">
      <c r="A6" s="13" t="s">
        <v>47</v>
      </c>
      <c r="B6" s="13"/>
      <c r="D6" s="13" t="s">
        <v>3</v>
      </c>
      <c r="E6" s="13"/>
      <c r="G6" s="13" t="s">
        <v>18</v>
      </c>
      <c r="H6" s="13"/>
      <c r="I6" s="13"/>
      <c r="K6" s="13" t="s">
        <v>19</v>
      </c>
      <c r="L6" s="13"/>
      <c r="M6" s="13"/>
    </row>
    <row r="7" spans="1:13" ht="15.75" thickBot="1" x14ac:dyDescent="0.3">
      <c r="A7" s="12" t="s">
        <v>46</v>
      </c>
      <c r="B7" s="4" t="s">
        <v>47</v>
      </c>
      <c r="D7" s="12" t="s">
        <v>46</v>
      </c>
      <c r="E7" s="4" t="s">
        <v>47</v>
      </c>
      <c r="G7" s="12" t="s">
        <v>46</v>
      </c>
      <c r="H7" s="4" t="s">
        <v>36</v>
      </c>
      <c r="I7" s="4" t="s">
        <v>37</v>
      </c>
      <c r="K7" s="12" t="s">
        <v>46</v>
      </c>
      <c r="L7" s="4" t="s">
        <v>36</v>
      </c>
      <c r="M7" s="4" t="s">
        <v>37</v>
      </c>
    </row>
    <row r="8" spans="1:13" x14ac:dyDescent="0.25">
      <c r="A8" s="113" t="s">
        <v>402</v>
      </c>
      <c r="B8" s="99">
        <v>117.42076940097334</v>
      </c>
      <c r="D8" s="113" t="s">
        <v>43</v>
      </c>
      <c r="E8" s="106">
        <v>0.87236265940826008</v>
      </c>
      <c r="G8" s="113" t="s">
        <v>43</v>
      </c>
      <c r="H8" s="101">
        <v>8266093</v>
      </c>
      <c r="I8" s="101">
        <v>9706110</v>
      </c>
      <c r="K8" s="113" t="s">
        <v>43</v>
      </c>
      <c r="L8" s="101">
        <v>80532</v>
      </c>
      <c r="M8" s="101">
        <v>92930</v>
      </c>
    </row>
    <row r="9" spans="1:13" ht="15.75" thickBot="1" x14ac:dyDescent="0.3">
      <c r="A9" s="5" t="s">
        <v>45</v>
      </c>
      <c r="B9" s="100">
        <v>118.05384000248868</v>
      </c>
      <c r="D9" s="5" t="s">
        <v>45</v>
      </c>
      <c r="E9" s="43">
        <v>2.9498606512062922</v>
      </c>
      <c r="G9" s="5" t="s">
        <v>45</v>
      </c>
      <c r="H9" s="69">
        <v>546471</v>
      </c>
      <c r="I9" s="69">
        <v>645130</v>
      </c>
      <c r="K9" s="5" t="s">
        <v>45</v>
      </c>
      <c r="L9" s="69">
        <v>3967</v>
      </c>
      <c r="M9" s="69">
        <v>4890</v>
      </c>
    </row>
    <row r="13" spans="1:13" x14ac:dyDescent="0.25">
      <c r="A13" s="141" t="s">
        <v>392</v>
      </c>
    </row>
    <row r="14" spans="1:13" ht="54.75" customHeight="1" x14ac:dyDescent="0.25">
      <c r="A14" s="245" t="s">
        <v>391</v>
      </c>
      <c r="B14" s="245"/>
      <c r="C14" s="245"/>
      <c r="D14" s="245"/>
      <c r="E14" s="245"/>
      <c r="F14" s="245"/>
      <c r="G14" s="245"/>
      <c r="H14" s="245"/>
    </row>
    <row r="15" spans="1:13" ht="25.5" customHeight="1" x14ac:dyDescent="0.25">
      <c r="A15" s="245" t="s">
        <v>403</v>
      </c>
      <c r="B15" s="245"/>
      <c r="C15" s="245"/>
      <c r="D15" s="245"/>
      <c r="E15" s="245"/>
      <c r="F15" s="245"/>
      <c r="G15" s="245"/>
      <c r="H15" s="245"/>
    </row>
    <row r="16" spans="1:13" ht="25.5" customHeight="1" x14ac:dyDescent="0.25">
      <c r="A16" s="245" t="s">
        <v>394</v>
      </c>
      <c r="B16" s="245"/>
      <c r="C16" s="245"/>
      <c r="D16" s="245"/>
      <c r="E16" s="245"/>
      <c r="F16" s="245"/>
      <c r="G16" s="245"/>
      <c r="H16" s="245"/>
    </row>
  </sheetData>
  <mergeCells count="3">
    <mergeCell ref="A14:H14"/>
    <mergeCell ref="A16:H16"/>
    <mergeCell ref="A15:H15"/>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3"/>
  <dimension ref="A1:Z17"/>
  <sheetViews>
    <sheetView showGridLines="0" zoomScaleNormal="100" workbookViewId="0"/>
  </sheetViews>
  <sheetFormatPr baseColWidth="10" defaultColWidth="14.140625" defaultRowHeight="15" x14ac:dyDescent="0.25"/>
  <cols>
    <col min="1" max="4" width="14.140625" style="2" customWidth="1"/>
    <col min="5" max="5" width="16.85546875" style="2" customWidth="1"/>
    <col min="6" max="16384" width="14.140625" style="2"/>
  </cols>
  <sheetData>
    <row r="1" spans="1:26" x14ac:dyDescent="0.25">
      <c r="A1" s="151" t="s">
        <v>461</v>
      </c>
    </row>
    <row r="4" spans="1:26" ht="15.75" x14ac:dyDescent="0.25">
      <c r="A4" s="8" t="s">
        <v>379</v>
      </c>
      <c r="B4" s="8"/>
      <c r="C4" s="8"/>
      <c r="D4" s="8"/>
      <c r="E4" s="8"/>
      <c r="F4" s="8"/>
    </row>
    <row r="5" spans="1:26" x14ac:dyDescent="0.25">
      <c r="A5" s="2" t="s">
        <v>194</v>
      </c>
    </row>
    <row r="8" spans="1:26" x14ac:dyDescent="0.25">
      <c r="A8" s="13" t="s">
        <v>2</v>
      </c>
      <c r="B8" s="13"/>
      <c r="C8" s="13"/>
      <c r="D8" s="13"/>
      <c r="E8" s="13"/>
      <c r="G8" s="13" t="s">
        <v>3</v>
      </c>
      <c r="H8" s="13"/>
      <c r="I8" s="13"/>
      <c r="J8" s="13"/>
      <c r="K8" s="13"/>
      <c r="M8" s="13" t="s">
        <v>76</v>
      </c>
      <c r="N8" s="13"/>
      <c r="O8" s="13"/>
      <c r="P8" s="13"/>
      <c r="Q8" s="13"/>
      <c r="S8" s="13" t="s">
        <v>19</v>
      </c>
      <c r="T8" s="13"/>
      <c r="U8" s="13"/>
      <c r="V8" s="13"/>
      <c r="W8" s="13"/>
    </row>
    <row r="9" spans="1:26" s="21" customFormat="1" ht="75.75" thickBot="1" x14ac:dyDescent="0.3">
      <c r="A9" s="18" t="s">
        <v>46</v>
      </c>
      <c r="B9" s="16" t="s">
        <v>176</v>
      </c>
      <c r="C9" s="16" t="s">
        <v>177</v>
      </c>
      <c r="D9" s="16" t="s">
        <v>178</v>
      </c>
      <c r="E9" s="16" t="s">
        <v>378</v>
      </c>
      <c r="F9" s="2"/>
      <c r="G9" s="18" t="s">
        <v>46</v>
      </c>
      <c r="H9" s="16" t="s">
        <v>176</v>
      </c>
      <c r="I9" s="16" t="s">
        <v>177</v>
      </c>
      <c r="J9" s="16" t="s">
        <v>178</v>
      </c>
      <c r="K9" s="16" t="s">
        <v>378</v>
      </c>
      <c r="L9" s="2"/>
      <c r="M9" s="16" t="s">
        <v>46</v>
      </c>
      <c r="N9" s="16" t="s">
        <v>176</v>
      </c>
      <c r="O9" s="16" t="s">
        <v>177</v>
      </c>
      <c r="P9" s="16" t="s">
        <v>178</v>
      </c>
      <c r="Q9" s="16" t="s">
        <v>378</v>
      </c>
      <c r="R9" s="2"/>
      <c r="S9" s="16" t="s">
        <v>46</v>
      </c>
      <c r="T9" s="16" t="s">
        <v>176</v>
      </c>
      <c r="U9" s="16" t="s">
        <v>177</v>
      </c>
      <c r="V9" s="16" t="s">
        <v>178</v>
      </c>
      <c r="W9" s="16" t="s">
        <v>378</v>
      </c>
      <c r="X9" s="2"/>
      <c r="Y9" s="2"/>
      <c r="Z9" s="2"/>
    </row>
    <row r="10" spans="1:26" x14ac:dyDescent="0.25">
      <c r="A10" s="1" t="s">
        <v>402</v>
      </c>
      <c r="B10" s="118">
        <v>65.085101127624512</v>
      </c>
      <c r="C10" s="118">
        <v>19.167600572109222</v>
      </c>
      <c r="D10" s="118">
        <v>12.081851065158844</v>
      </c>
      <c r="E10" s="118">
        <v>3.6654483526945114</v>
      </c>
      <c r="G10" s="1" t="s">
        <v>402</v>
      </c>
      <c r="H10" s="118">
        <v>0.32964162528514862</v>
      </c>
      <c r="I10" s="118">
        <v>0.27765040285885334</v>
      </c>
      <c r="J10" s="118">
        <v>0.20162223372608423</v>
      </c>
      <c r="K10" s="118">
        <v>0.10732630034908652</v>
      </c>
      <c r="M10" s="1" t="s">
        <v>402</v>
      </c>
      <c r="N10" s="102">
        <v>3890814</v>
      </c>
      <c r="O10" s="102">
        <v>1145847</v>
      </c>
      <c r="P10" s="102">
        <v>722258</v>
      </c>
      <c r="Q10" s="102">
        <v>219122</v>
      </c>
      <c r="S10" s="1" t="s">
        <v>402</v>
      </c>
      <c r="T10" s="102">
        <v>37949</v>
      </c>
      <c r="U10" s="102">
        <v>10513</v>
      </c>
      <c r="V10" s="102">
        <v>7582</v>
      </c>
      <c r="W10" s="102">
        <v>2269</v>
      </c>
    </row>
    <row r="11" spans="1:26" ht="15.75" thickBot="1" x14ac:dyDescent="0.3">
      <c r="A11" s="5" t="s">
        <v>45</v>
      </c>
      <c r="B11" s="115">
        <v>14.089061319828033</v>
      </c>
      <c r="C11" s="115">
        <v>80.0301194190979</v>
      </c>
      <c r="D11" s="115">
        <v>3.615545853972435</v>
      </c>
      <c r="E11" s="115">
        <v>2.2652734071016312</v>
      </c>
      <c r="G11" s="5" t="s">
        <v>45</v>
      </c>
      <c r="H11" s="115">
        <v>1.1889264918863773</v>
      </c>
      <c r="I11" s="115">
        <v>1.4802409335970879</v>
      </c>
      <c r="J11" s="115">
        <v>0.4098343662917614</v>
      </c>
      <c r="K11" s="115">
        <v>0.50004231743514538</v>
      </c>
      <c r="M11" s="5" t="s">
        <v>45</v>
      </c>
      <c r="N11" s="150">
        <v>60529</v>
      </c>
      <c r="O11" s="150">
        <v>343823</v>
      </c>
      <c r="P11" s="150">
        <v>15533</v>
      </c>
      <c r="Q11" s="150">
        <v>9732</v>
      </c>
      <c r="S11" s="5" t="s">
        <v>45</v>
      </c>
      <c r="T11" s="150">
        <v>540</v>
      </c>
      <c r="U11" s="150">
        <v>2358</v>
      </c>
      <c r="V11" s="150">
        <v>194</v>
      </c>
      <c r="W11" s="150">
        <v>95</v>
      </c>
    </row>
    <row r="14" spans="1:26" x14ac:dyDescent="0.25">
      <c r="A14" s="141" t="s">
        <v>392</v>
      </c>
      <c r="I14" s="141"/>
      <c r="J14" s="141"/>
      <c r="K14" s="141"/>
      <c r="L14" s="141"/>
      <c r="M14" s="141"/>
      <c r="N14" s="141"/>
    </row>
    <row r="15" spans="1:26" ht="67.5" customHeight="1" x14ac:dyDescent="0.25">
      <c r="A15" s="245" t="s">
        <v>391</v>
      </c>
      <c r="B15" s="245"/>
      <c r="C15" s="245"/>
      <c r="D15" s="245"/>
      <c r="E15" s="245"/>
      <c r="F15" s="245"/>
      <c r="G15" s="245"/>
      <c r="H15" s="245"/>
      <c r="I15" s="258"/>
      <c r="J15" s="258"/>
      <c r="K15" s="258"/>
      <c r="L15" s="258"/>
      <c r="M15" s="258"/>
      <c r="N15" s="258"/>
    </row>
    <row r="16" spans="1:26" ht="42.75" customHeight="1" x14ac:dyDescent="0.25">
      <c r="A16" s="245" t="s">
        <v>403</v>
      </c>
      <c r="B16" s="245"/>
      <c r="C16" s="245"/>
      <c r="D16" s="245"/>
      <c r="E16" s="245"/>
      <c r="F16" s="245"/>
      <c r="G16" s="245"/>
      <c r="H16" s="245"/>
      <c r="I16" s="143"/>
      <c r="J16" s="143"/>
      <c r="K16" s="143"/>
      <c r="L16" s="143"/>
      <c r="M16" s="143"/>
      <c r="N16" s="143"/>
      <c r="O16" s="143"/>
      <c r="P16" s="143"/>
      <c r="Q16" s="143"/>
      <c r="R16" s="143"/>
      <c r="S16" s="143"/>
      <c r="T16" s="143"/>
    </row>
    <row r="17" spans="1:14" ht="17.25" customHeight="1" x14ac:dyDescent="0.25">
      <c r="A17" s="245" t="s">
        <v>394</v>
      </c>
      <c r="B17" s="245"/>
      <c r="C17" s="245"/>
      <c r="D17" s="245"/>
      <c r="E17" s="245"/>
      <c r="F17" s="245"/>
      <c r="G17" s="245"/>
      <c r="H17" s="245"/>
      <c r="I17" s="142"/>
      <c r="J17" s="141"/>
      <c r="K17" s="141"/>
      <c r="L17" s="141"/>
      <c r="M17" s="141"/>
      <c r="N17" s="141"/>
    </row>
  </sheetData>
  <mergeCells count="4">
    <mergeCell ref="A15:H15"/>
    <mergeCell ref="I15:N15"/>
    <mergeCell ref="A17:H17"/>
    <mergeCell ref="A16:H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4"/>
  <dimension ref="A1:AM19"/>
  <sheetViews>
    <sheetView showGridLines="0" zoomScaleNormal="100" workbookViewId="0"/>
  </sheetViews>
  <sheetFormatPr baseColWidth="10" defaultColWidth="16.7109375" defaultRowHeight="15" x14ac:dyDescent="0.25"/>
  <cols>
    <col min="1" max="16384" width="16.7109375" style="2"/>
  </cols>
  <sheetData>
    <row r="1" spans="1:39" x14ac:dyDescent="0.25">
      <c r="A1" s="151" t="s">
        <v>461</v>
      </c>
    </row>
    <row r="4" spans="1:39" ht="15.75" x14ac:dyDescent="0.25">
      <c r="A4" s="8" t="s">
        <v>380</v>
      </c>
      <c r="B4" s="8"/>
      <c r="C4" s="8"/>
      <c r="D4" s="8"/>
      <c r="E4" s="8"/>
      <c r="F4" s="8"/>
      <c r="G4" s="8"/>
    </row>
    <row r="5" spans="1:39" x14ac:dyDescent="0.25">
      <c r="A5" s="2" t="s">
        <v>194</v>
      </c>
    </row>
    <row r="8" spans="1:39" x14ac:dyDescent="0.25">
      <c r="A8" s="28" t="s">
        <v>2</v>
      </c>
      <c r="B8" s="267" t="s">
        <v>64</v>
      </c>
      <c r="C8" s="268"/>
      <c r="D8" s="267" t="s">
        <v>26</v>
      </c>
      <c r="E8" s="268"/>
      <c r="F8" s="267" t="s">
        <v>66</v>
      </c>
      <c r="G8" s="268"/>
      <c r="H8" s="267" t="s">
        <v>56</v>
      </c>
      <c r="I8" s="268"/>
      <c r="K8" s="13" t="s">
        <v>3</v>
      </c>
      <c r="L8" s="267" t="s">
        <v>64</v>
      </c>
      <c r="M8" s="268"/>
      <c r="N8" s="267" t="s">
        <v>26</v>
      </c>
      <c r="O8" s="268"/>
      <c r="P8" s="267" t="s">
        <v>66</v>
      </c>
      <c r="Q8" s="268"/>
      <c r="R8" s="267" t="s">
        <v>56</v>
      </c>
      <c r="S8" s="268"/>
      <c r="U8" s="13" t="s">
        <v>179</v>
      </c>
      <c r="V8" s="267" t="s">
        <v>64</v>
      </c>
      <c r="W8" s="268"/>
      <c r="X8" s="267" t="s">
        <v>26</v>
      </c>
      <c r="Y8" s="268"/>
      <c r="Z8" s="267" t="s">
        <v>66</v>
      </c>
      <c r="AA8" s="268"/>
      <c r="AB8" s="267" t="s">
        <v>56</v>
      </c>
      <c r="AC8" s="268"/>
      <c r="AE8" s="13" t="s">
        <v>19</v>
      </c>
      <c r="AF8" s="267" t="s">
        <v>64</v>
      </c>
      <c r="AG8" s="268"/>
      <c r="AH8" s="267" t="s">
        <v>26</v>
      </c>
      <c r="AI8" s="268"/>
      <c r="AJ8" s="267" t="s">
        <v>66</v>
      </c>
      <c r="AK8" s="268"/>
      <c r="AL8" s="267" t="s">
        <v>56</v>
      </c>
      <c r="AM8" s="268"/>
    </row>
    <row r="9" spans="1:39" s="86" customFormat="1" ht="56.25" customHeight="1" thickBot="1" x14ac:dyDescent="0.3">
      <c r="A9" s="84" t="s">
        <v>46</v>
      </c>
      <c r="B9" s="30" t="s">
        <v>402</v>
      </c>
      <c r="C9" s="27" t="s">
        <v>45</v>
      </c>
      <c r="D9" s="30" t="s">
        <v>402</v>
      </c>
      <c r="E9" s="27" t="s">
        <v>45</v>
      </c>
      <c r="F9" s="30" t="s">
        <v>402</v>
      </c>
      <c r="G9" s="27" t="s">
        <v>45</v>
      </c>
      <c r="H9" s="30" t="s">
        <v>402</v>
      </c>
      <c r="I9" s="27" t="s">
        <v>45</v>
      </c>
      <c r="K9" s="84" t="s">
        <v>46</v>
      </c>
      <c r="L9" s="30" t="s">
        <v>402</v>
      </c>
      <c r="M9" s="27" t="s">
        <v>45</v>
      </c>
      <c r="N9" s="30" t="s">
        <v>402</v>
      </c>
      <c r="O9" s="27" t="s">
        <v>45</v>
      </c>
      <c r="P9" s="30" t="s">
        <v>402</v>
      </c>
      <c r="Q9" s="27" t="s">
        <v>45</v>
      </c>
      <c r="R9" s="30" t="s">
        <v>402</v>
      </c>
      <c r="S9" s="27" t="s">
        <v>45</v>
      </c>
      <c r="T9" s="19"/>
      <c r="U9" s="84" t="s">
        <v>46</v>
      </c>
      <c r="V9" s="30" t="s">
        <v>402</v>
      </c>
      <c r="W9" s="27" t="s">
        <v>45</v>
      </c>
      <c r="X9" s="30" t="s">
        <v>402</v>
      </c>
      <c r="Y9" s="27" t="s">
        <v>45</v>
      </c>
      <c r="Z9" s="30" t="s">
        <v>402</v>
      </c>
      <c r="AA9" s="27" t="s">
        <v>45</v>
      </c>
      <c r="AB9" s="30" t="s">
        <v>402</v>
      </c>
      <c r="AC9" s="27" t="s">
        <v>45</v>
      </c>
      <c r="AE9" s="84" t="s">
        <v>46</v>
      </c>
      <c r="AF9" s="30" t="s">
        <v>402</v>
      </c>
      <c r="AG9" s="27" t="s">
        <v>45</v>
      </c>
      <c r="AH9" s="30" t="s">
        <v>402</v>
      </c>
      <c r="AI9" s="27" t="s">
        <v>45</v>
      </c>
      <c r="AJ9" s="30" t="s">
        <v>402</v>
      </c>
      <c r="AK9" s="27" t="s">
        <v>45</v>
      </c>
      <c r="AL9" s="30" t="s">
        <v>402</v>
      </c>
      <c r="AM9" s="27" t="s">
        <v>45</v>
      </c>
    </row>
    <row r="10" spans="1:39" x14ac:dyDescent="0.25">
      <c r="A10" s="2" t="s">
        <v>176</v>
      </c>
      <c r="B10" s="60">
        <v>58.159911632537842</v>
      </c>
      <c r="C10" s="61">
        <v>16.74862802028656</v>
      </c>
      <c r="D10" s="60">
        <v>62.816810607910156</v>
      </c>
      <c r="E10" s="61">
        <v>11.756744235754013</v>
      </c>
      <c r="F10" s="60">
        <v>67.720144987106323</v>
      </c>
      <c r="G10" s="61">
        <v>20.531079173088074</v>
      </c>
      <c r="H10" s="60">
        <v>65.085101127624512</v>
      </c>
      <c r="I10" s="61">
        <v>14.089061319828033</v>
      </c>
      <c r="K10" s="2" t="s">
        <v>176</v>
      </c>
      <c r="L10" s="60">
        <v>0.77561517246067524</v>
      </c>
      <c r="M10" s="61">
        <v>1.5477214939892292</v>
      </c>
      <c r="N10" s="60">
        <v>0.61092213727533817</v>
      </c>
      <c r="O10" s="61">
        <v>1.5754615887999535</v>
      </c>
      <c r="P10" s="60">
        <v>0.4218915943056345</v>
      </c>
      <c r="Q10" s="61">
        <v>1.8047744408249855</v>
      </c>
      <c r="R10" s="60">
        <v>0.32964162528514862</v>
      </c>
      <c r="S10" s="61">
        <v>1.1889264918863773</v>
      </c>
      <c r="U10" s="134" t="s">
        <v>176</v>
      </c>
      <c r="V10" s="62">
        <v>264349</v>
      </c>
      <c r="W10" s="63">
        <v>10592</v>
      </c>
      <c r="X10" s="62">
        <v>1461364</v>
      </c>
      <c r="Y10" s="63">
        <v>33878</v>
      </c>
      <c r="Z10" s="62">
        <v>2165101</v>
      </c>
      <c r="AA10" s="63">
        <v>16059</v>
      </c>
      <c r="AB10" s="62">
        <v>3890814</v>
      </c>
      <c r="AC10" s="63">
        <v>60529</v>
      </c>
      <c r="AE10" s="2" t="s">
        <v>176</v>
      </c>
      <c r="AF10" s="62">
        <v>4998</v>
      </c>
      <c r="AG10" s="63">
        <v>183</v>
      </c>
      <c r="AH10" s="62">
        <v>7136</v>
      </c>
      <c r="AI10" s="63">
        <v>168</v>
      </c>
      <c r="AJ10" s="62">
        <v>25815</v>
      </c>
      <c r="AK10" s="63">
        <v>189</v>
      </c>
      <c r="AL10" s="62">
        <v>37949</v>
      </c>
      <c r="AM10" s="63">
        <v>540</v>
      </c>
    </row>
    <row r="11" spans="1:39" x14ac:dyDescent="0.25">
      <c r="A11" s="2" t="s">
        <v>177</v>
      </c>
      <c r="B11" s="60">
        <v>24.164779484272003</v>
      </c>
      <c r="C11" s="61">
        <v>65.523946285247803</v>
      </c>
      <c r="D11" s="60">
        <v>22.234492003917694</v>
      </c>
      <c r="E11" s="61">
        <v>85.532939434051514</v>
      </c>
      <c r="F11" s="60">
        <v>16.225552558898926</v>
      </c>
      <c r="G11" s="61">
        <v>71.486103534698486</v>
      </c>
      <c r="H11" s="60">
        <v>19.167600572109222</v>
      </c>
      <c r="I11" s="61">
        <v>80.0301194190979</v>
      </c>
      <c r="K11" s="2" t="s">
        <v>177</v>
      </c>
      <c r="L11" s="60">
        <v>0.8013513870537281</v>
      </c>
      <c r="M11" s="61">
        <v>2.9470311477780342</v>
      </c>
      <c r="N11" s="60">
        <v>0.55277319625020027</v>
      </c>
      <c r="O11" s="61">
        <v>1.7274597659707069</v>
      </c>
      <c r="P11" s="60">
        <v>0.31554112210869789</v>
      </c>
      <c r="Q11" s="61">
        <v>1.9147377461194992</v>
      </c>
      <c r="R11" s="60">
        <v>0.27765040285885334</v>
      </c>
      <c r="S11" s="61">
        <v>1.4802409335970879</v>
      </c>
      <c r="U11" s="133" t="s">
        <v>177</v>
      </c>
      <c r="V11" s="62">
        <v>109834</v>
      </c>
      <c r="W11" s="63">
        <v>41438</v>
      </c>
      <c r="X11" s="62">
        <v>517261</v>
      </c>
      <c r="Y11" s="63">
        <v>246470</v>
      </c>
      <c r="Z11" s="62">
        <v>518752</v>
      </c>
      <c r="AA11" s="63">
        <v>55915</v>
      </c>
      <c r="AB11" s="62">
        <v>1145847</v>
      </c>
      <c r="AC11" s="63">
        <v>343823</v>
      </c>
      <c r="AE11" s="2" t="s">
        <v>177</v>
      </c>
      <c r="AF11" s="62">
        <v>1935</v>
      </c>
      <c r="AG11" s="63">
        <v>718</v>
      </c>
      <c r="AH11" s="62">
        <v>2656</v>
      </c>
      <c r="AI11" s="63">
        <v>1023</v>
      </c>
      <c r="AJ11" s="62">
        <v>5922</v>
      </c>
      <c r="AK11" s="63">
        <v>617</v>
      </c>
      <c r="AL11" s="62">
        <v>10513</v>
      </c>
      <c r="AM11" s="63">
        <v>2358</v>
      </c>
    </row>
    <row r="12" spans="1:39" x14ac:dyDescent="0.25">
      <c r="A12" s="2" t="s">
        <v>178</v>
      </c>
      <c r="B12" s="60">
        <v>12.676641345024109</v>
      </c>
      <c r="C12" s="61">
        <v>8.1102445721626282</v>
      </c>
      <c r="D12" s="60">
        <v>11.39172688126564</v>
      </c>
      <c r="E12" s="61">
        <v>1.9305381923913956</v>
      </c>
      <c r="F12" s="60">
        <v>12.499460577964783</v>
      </c>
      <c r="G12" s="61">
        <v>6.1891123652458191</v>
      </c>
      <c r="H12" s="60">
        <v>12.081851065158844</v>
      </c>
      <c r="I12" s="61">
        <v>3.615545853972435</v>
      </c>
      <c r="K12" s="2" t="s">
        <v>178</v>
      </c>
      <c r="L12" s="60">
        <v>0.51868422888219357</v>
      </c>
      <c r="M12" s="61">
        <v>0.97905546426773071</v>
      </c>
      <c r="N12" s="60">
        <v>0.34520300105214119</v>
      </c>
      <c r="O12" s="61">
        <v>0.44157905504107475</v>
      </c>
      <c r="P12" s="60">
        <v>0.26927718427032232</v>
      </c>
      <c r="Q12" s="61">
        <v>0.90510528534650803</v>
      </c>
      <c r="R12" s="60">
        <v>0.20162223372608423</v>
      </c>
      <c r="S12" s="61">
        <v>0.4098343662917614</v>
      </c>
      <c r="U12" s="133" t="s">
        <v>178</v>
      </c>
      <c r="V12" s="62">
        <v>57618</v>
      </c>
      <c r="W12" s="63">
        <v>5129</v>
      </c>
      <c r="X12" s="62">
        <v>265016</v>
      </c>
      <c r="Y12" s="63">
        <v>5563</v>
      </c>
      <c r="Z12" s="62">
        <v>399624</v>
      </c>
      <c r="AA12" s="63">
        <v>4841</v>
      </c>
      <c r="AB12" s="62">
        <v>722258</v>
      </c>
      <c r="AC12" s="63">
        <v>15533</v>
      </c>
      <c r="AE12" s="2" t="s">
        <v>178</v>
      </c>
      <c r="AF12" s="62">
        <v>1153</v>
      </c>
      <c r="AG12" s="63">
        <v>103</v>
      </c>
      <c r="AH12" s="62">
        <v>1340</v>
      </c>
      <c r="AI12" s="63">
        <v>28</v>
      </c>
      <c r="AJ12" s="62">
        <v>5089</v>
      </c>
      <c r="AK12" s="63">
        <v>63</v>
      </c>
      <c r="AL12" s="62">
        <v>7582</v>
      </c>
      <c r="AM12" s="63">
        <v>194</v>
      </c>
    </row>
    <row r="13" spans="1:39" ht="15.75" thickBot="1" x14ac:dyDescent="0.3">
      <c r="A13" s="29" t="s">
        <v>378</v>
      </c>
      <c r="B13" s="55">
        <v>4.9986690282821655</v>
      </c>
      <c r="C13" s="56">
        <v>9.61717888712883</v>
      </c>
      <c r="D13" s="55">
        <v>3.5569701343774796</v>
      </c>
      <c r="E13" s="56">
        <v>0.7797805592417717</v>
      </c>
      <c r="F13" s="55">
        <v>3.5548444837331772</v>
      </c>
      <c r="G13" s="56">
        <v>1.7937047407031059</v>
      </c>
      <c r="H13" s="55">
        <v>3.6654483526945114</v>
      </c>
      <c r="I13" s="56">
        <v>2.2652734071016312</v>
      </c>
      <c r="K13" s="29" t="s">
        <v>378</v>
      </c>
      <c r="L13" s="55">
        <v>0.3389422781765461</v>
      </c>
      <c r="M13" s="56">
        <v>2.7955073863267899</v>
      </c>
      <c r="N13" s="55">
        <v>0.20980981644243002</v>
      </c>
      <c r="O13" s="56">
        <v>0.24896673858165741</v>
      </c>
      <c r="P13" s="55">
        <v>0.12044939212501049</v>
      </c>
      <c r="Q13" s="56">
        <v>0.51623391918838024</v>
      </c>
      <c r="R13" s="55">
        <v>0.10732630034908652</v>
      </c>
      <c r="S13" s="56">
        <v>0.50004231743514538</v>
      </c>
      <c r="U13" s="29" t="s">
        <v>378</v>
      </c>
      <c r="V13" s="64">
        <v>22720</v>
      </c>
      <c r="W13" s="65">
        <v>6082</v>
      </c>
      <c r="X13" s="64">
        <v>82749</v>
      </c>
      <c r="Y13" s="65">
        <v>2247</v>
      </c>
      <c r="Z13" s="64">
        <v>113653</v>
      </c>
      <c r="AA13" s="65">
        <v>1403</v>
      </c>
      <c r="AB13" s="64">
        <v>219122</v>
      </c>
      <c r="AC13" s="65">
        <v>9732</v>
      </c>
      <c r="AE13" s="29" t="s">
        <v>378</v>
      </c>
      <c r="AF13" s="64">
        <v>435</v>
      </c>
      <c r="AG13" s="65">
        <v>68</v>
      </c>
      <c r="AH13" s="64">
        <v>401</v>
      </c>
      <c r="AI13" s="65">
        <v>13</v>
      </c>
      <c r="AJ13" s="64">
        <v>1433</v>
      </c>
      <c r="AK13" s="65">
        <v>14</v>
      </c>
      <c r="AL13" s="64">
        <v>2269</v>
      </c>
      <c r="AM13" s="65">
        <v>95</v>
      </c>
    </row>
    <row r="14" spans="1:39" x14ac:dyDescent="0.25">
      <c r="V14" s="34"/>
      <c r="W14" s="34"/>
      <c r="X14" s="34"/>
      <c r="Y14" s="34"/>
      <c r="Z14" s="34"/>
      <c r="AA14" s="34"/>
      <c r="AB14" s="34"/>
      <c r="AC14" s="34"/>
    </row>
    <row r="16" spans="1:39" x14ac:dyDescent="0.25">
      <c r="A16" s="141" t="s">
        <v>392</v>
      </c>
      <c r="I16" s="141"/>
      <c r="J16" s="141"/>
      <c r="K16" s="141"/>
      <c r="L16" s="141"/>
      <c r="M16" s="141"/>
      <c r="N16" s="141"/>
    </row>
    <row r="17" spans="1:20" ht="67.5" customHeight="1" x14ac:dyDescent="0.25">
      <c r="A17" s="245" t="s">
        <v>391</v>
      </c>
      <c r="B17" s="245"/>
      <c r="C17" s="245"/>
      <c r="D17" s="245"/>
      <c r="E17" s="245"/>
      <c r="F17" s="245"/>
      <c r="G17" s="245"/>
      <c r="H17" s="245"/>
      <c r="I17" s="258"/>
      <c r="J17" s="258"/>
      <c r="K17" s="258"/>
      <c r="L17" s="258"/>
      <c r="M17" s="258"/>
      <c r="N17" s="258"/>
    </row>
    <row r="18" spans="1:20" ht="42.75" customHeight="1" x14ac:dyDescent="0.25">
      <c r="A18" s="245" t="s">
        <v>403</v>
      </c>
      <c r="B18" s="245"/>
      <c r="C18" s="245"/>
      <c r="D18" s="245"/>
      <c r="E18" s="245"/>
      <c r="F18" s="245"/>
      <c r="G18" s="245"/>
      <c r="H18" s="245"/>
      <c r="I18" s="143"/>
      <c r="J18" s="143"/>
      <c r="K18" s="143"/>
      <c r="L18" s="143"/>
      <c r="M18" s="143"/>
      <c r="N18" s="143"/>
      <c r="O18" s="143"/>
      <c r="P18" s="143"/>
      <c r="Q18" s="143"/>
      <c r="R18" s="143"/>
      <c r="S18" s="143"/>
      <c r="T18" s="143"/>
    </row>
    <row r="19" spans="1:20" ht="17.25" customHeight="1" x14ac:dyDescent="0.25">
      <c r="A19" s="245" t="s">
        <v>394</v>
      </c>
      <c r="B19" s="245"/>
      <c r="C19" s="245"/>
      <c r="D19" s="245"/>
      <c r="E19" s="245"/>
      <c r="F19" s="245"/>
      <c r="G19" s="245"/>
      <c r="H19" s="245"/>
      <c r="I19" s="142"/>
      <c r="J19" s="141"/>
      <c r="K19" s="141"/>
      <c r="L19" s="141"/>
      <c r="M19" s="141"/>
      <c r="N19" s="141"/>
    </row>
  </sheetData>
  <mergeCells count="20">
    <mergeCell ref="A17:H17"/>
    <mergeCell ref="I17:N17"/>
    <mergeCell ref="A19:H19"/>
    <mergeCell ref="A18:H18"/>
    <mergeCell ref="N8:O8"/>
    <mergeCell ref="B8:C8"/>
    <mergeCell ref="D8:E8"/>
    <mergeCell ref="F8:G8"/>
    <mergeCell ref="H8:I8"/>
    <mergeCell ref="L8:M8"/>
    <mergeCell ref="AF8:AG8"/>
    <mergeCell ref="AH8:AI8"/>
    <mergeCell ref="AJ8:AK8"/>
    <mergeCell ref="AL8:AM8"/>
    <mergeCell ref="P8:Q8"/>
    <mergeCell ref="R8:S8"/>
    <mergeCell ref="V8:W8"/>
    <mergeCell ref="X8:Y8"/>
    <mergeCell ref="Z8:AA8"/>
    <mergeCell ref="AB8:AC8"/>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5"/>
  <dimension ref="A1:AM15"/>
  <sheetViews>
    <sheetView showGridLines="0" zoomScale="80" zoomScaleNormal="80" workbookViewId="0"/>
  </sheetViews>
  <sheetFormatPr baseColWidth="10" defaultRowHeight="15" x14ac:dyDescent="0.25"/>
  <cols>
    <col min="1" max="1" width="19.42578125" style="2" customWidth="1"/>
    <col min="2" max="2" width="9.85546875" style="2" customWidth="1"/>
    <col min="3" max="3" width="16.7109375" style="2" customWidth="1"/>
    <col min="4" max="4" width="12.5703125" style="2" customWidth="1"/>
    <col min="5" max="5" width="7" style="2" customWidth="1"/>
    <col min="6" max="6" width="9.28515625" style="2" customWidth="1"/>
    <col min="7" max="7" width="11.42578125" style="2" customWidth="1"/>
    <col min="8" max="8" width="7" style="2" customWidth="1"/>
    <col min="9" max="9" width="14.85546875" style="2" customWidth="1"/>
    <col min="10" max="10" width="3.140625" style="2" customWidth="1"/>
    <col min="11" max="11" width="21.140625" style="2" customWidth="1"/>
    <col min="12" max="12" width="16.140625" style="2" customWidth="1"/>
    <col min="13" max="14" width="14.85546875" style="2" customWidth="1"/>
    <col min="15" max="15" width="6.85546875" style="2" customWidth="1"/>
    <col min="16" max="19" width="11.5703125" style="2" customWidth="1"/>
    <col min="20" max="20" width="2.28515625" style="2" customWidth="1"/>
    <col min="21" max="21" width="20.140625" style="2" bestFit="1" customWidth="1"/>
    <col min="22" max="22" width="15.5703125" style="2" customWidth="1"/>
    <col min="23" max="23" width="15" style="2" customWidth="1"/>
    <col min="24" max="24" width="9.7109375" style="2" customWidth="1"/>
    <col min="25" max="29" width="11.7109375" style="2" customWidth="1"/>
    <col min="30" max="30" width="1.85546875" style="2" customWidth="1"/>
    <col min="31" max="31" width="19" style="2" bestFit="1" customWidth="1"/>
    <col min="32" max="32" width="15" style="2" customWidth="1"/>
    <col min="33" max="33" width="14" style="2" customWidth="1"/>
    <col min="34" max="16384" width="11.42578125" style="2"/>
  </cols>
  <sheetData>
    <row r="1" spans="1:39" x14ac:dyDescent="0.25">
      <c r="A1" s="151" t="s">
        <v>461</v>
      </c>
    </row>
    <row r="4" spans="1:39" ht="15.75" x14ac:dyDescent="0.25">
      <c r="A4" s="8" t="s">
        <v>451</v>
      </c>
      <c r="B4" s="8"/>
      <c r="C4" s="8"/>
      <c r="D4" s="8"/>
      <c r="E4" s="8"/>
      <c r="F4" s="8"/>
      <c r="G4" s="8"/>
    </row>
    <row r="5" spans="1:39" x14ac:dyDescent="0.25">
      <c r="A5" s="2" t="s">
        <v>194</v>
      </c>
    </row>
    <row r="8" spans="1:39" x14ac:dyDescent="0.25">
      <c r="A8" s="13" t="s">
        <v>2</v>
      </c>
      <c r="B8" s="13"/>
      <c r="C8" s="13"/>
      <c r="D8" s="13"/>
      <c r="E8" s="13"/>
      <c r="F8" s="13"/>
      <c r="G8" s="13"/>
      <c r="H8" s="13"/>
      <c r="I8" s="13"/>
      <c r="K8" s="13" t="s">
        <v>3</v>
      </c>
      <c r="L8" s="13"/>
      <c r="M8" s="13"/>
      <c r="N8" s="13"/>
      <c r="O8" s="13"/>
      <c r="P8" s="13"/>
      <c r="Q8" s="13"/>
      <c r="R8" s="13"/>
      <c r="S8" s="13"/>
      <c r="U8" s="13" t="s">
        <v>76</v>
      </c>
      <c r="V8" s="13"/>
      <c r="W8" s="13"/>
      <c r="X8" s="13"/>
      <c r="Y8" s="13"/>
      <c r="Z8" s="13"/>
      <c r="AA8" s="13"/>
      <c r="AB8" s="13"/>
      <c r="AC8" s="13"/>
      <c r="AE8" s="13" t="s">
        <v>19</v>
      </c>
      <c r="AF8" s="13"/>
      <c r="AG8" s="13"/>
      <c r="AH8" s="13"/>
      <c r="AI8" s="13"/>
      <c r="AJ8" s="13"/>
      <c r="AK8" s="13"/>
      <c r="AL8" s="13"/>
      <c r="AM8" s="13"/>
    </row>
    <row r="9" spans="1:39" s="21" customFormat="1" ht="30.75" thickBot="1" x14ac:dyDescent="0.3">
      <c r="A9" s="18" t="s">
        <v>46</v>
      </c>
      <c r="B9" s="16" t="s">
        <v>70</v>
      </c>
      <c r="C9" s="16" t="s">
        <v>5</v>
      </c>
      <c r="D9" s="16" t="s">
        <v>6</v>
      </c>
      <c r="E9" s="16" t="s">
        <v>7</v>
      </c>
      <c r="F9" s="16" t="s">
        <v>8</v>
      </c>
      <c r="G9" s="16" t="s">
        <v>9</v>
      </c>
      <c r="H9" s="16" t="s">
        <v>10</v>
      </c>
      <c r="I9" s="16" t="s">
        <v>69</v>
      </c>
      <c r="K9" s="18" t="s">
        <v>46</v>
      </c>
      <c r="L9" s="16" t="s">
        <v>70</v>
      </c>
      <c r="M9" s="16" t="s">
        <v>5</v>
      </c>
      <c r="N9" s="16" t="s">
        <v>6</v>
      </c>
      <c r="O9" s="16" t="s">
        <v>7</v>
      </c>
      <c r="P9" s="16" t="s">
        <v>8</v>
      </c>
      <c r="Q9" s="16" t="s">
        <v>9</v>
      </c>
      <c r="R9" s="16" t="s">
        <v>10</v>
      </c>
      <c r="S9" s="16" t="s">
        <v>69</v>
      </c>
      <c r="T9" s="2"/>
      <c r="U9" s="18" t="s">
        <v>46</v>
      </c>
      <c r="V9" s="16" t="s">
        <v>70</v>
      </c>
      <c r="W9" s="16" t="s">
        <v>5</v>
      </c>
      <c r="X9" s="16" t="s">
        <v>6</v>
      </c>
      <c r="Y9" s="16" t="s">
        <v>7</v>
      </c>
      <c r="Z9" s="16" t="s">
        <v>8</v>
      </c>
      <c r="AA9" s="16" t="s">
        <v>9</v>
      </c>
      <c r="AB9" s="16" t="s">
        <v>10</v>
      </c>
      <c r="AC9" s="16" t="s">
        <v>69</v>
      </c>
      <c r="AE9" s="18" t="s">
        <v>46</v>
      </c>
      <c r="AF9" s="16" t="s">
        <v>70</v>
      </c>
      <c r="AG9" s="16" t="s">
        <v>5</v>
      </c>
      <c r="AH9" s="16" t="s">
        <v>6</v>
      </c>
      <c r="AI9" s="16" t="s">
        <v>7</v>
      </c>
      <c r="AJ9" s="16" t="s">
        <v>8</v>
      </c>
      <c r="AK9" s="16" t="s">
        <v>9</v>
      </c>
      <c r="AL9" s="16" t="s">
        <v>10</v>
      </c>
      <c r="AM9" s="16" t="s">
        <v>69</v>
      </c>
    </row>
    <row r="10" spans="1:39" ht="15.75" thickBot="1" x14ac:dyDescent="0.3">
      <c r="A10" s="5" t="s">
        <v>45</v>
      </c>
      <c r="B10" s="5">
        <v>74.990463256835938</v>
      </c>
      <c r="C10" s="129">
        <v>49.387866258621216</v>
      </c>
      <c r="D10" s="129">
        <v>79.497051239013672</v>
      </c>
      <c r="E10" s="129">
        <v>65.395629405975342</v>
      </c>
      <c r="F10" s="129">
        <v>63.258457183837891</v>
      </c>
      <c r="G10" s="129">
        <v>95.088100433349609</v>
      </c>
      <c r="H10" s="129">
        <v>94.815981388092041</v>
      </c>
      <c r="I10" s="129">
        <v>53.756582736968994</v>
      </c>
      <c r="K10" s="5" t="s">
        <v>45</v>
      </c>
      <c r="L10" s="129">
        <v>2.2552425041794777</v>
      </c>
      <c r="M10" s="129">
        <v>4.4852826744318008</v>
      </c>
      <c r="N10" s="129">
        <v>3.6811854690313339</v>
      </c>
      <c r="O10" s="129">
        <v>4.221571609377861</v>
      </c>
      <c r="P10" s="129">
        <v>6.4511537551879883</v>
      </c>
      <c r="Q10" s="129">
        <v>1.3196852058172226</v>
      </c>
      <c r="R10" s="129">
        <v>1.7189383506774902</v>
      </c>
      <c r="S10" s="129">
        <v>3.5263329744338989</v>
      </c>
      <c r="U10" s="5" t="s">
        <v>45</v>
      </c>
      <c r="V10" s="136">
        <v>55037</v>
      </c>
      <c r="W10" s="136">
        <v>12546</v>
      </c>
      <c r="X10" s="136">
        <v>34078</v>
      </c>
      <c r="Y10" s="136">
        <v>20786</v>
      </c>
      <c r="Z10" s="136">
        <v>6787</v>
      </c>
      <c r="AA10" s="136">
        <v>161142</v>
      </c>
      <c r="AB10" s="136">
        <v>29575</v>
      </c>
      <c r="AC10" s="136">
        <v>23776</v>
      </c>
      <c r="AE10" s="5" t="s">
        <v>45</v>
      </c>
      <c r="AF10" s="135">
        <v>451</v>
      </c>
      <c r="AG10" s="135">
        <v>99</v>
      </c>
      <c r="AH10" s="135">
        <v>287</v>
      </c>
      <c r="AI10" s="135">
        <v>277</v>
      </c>
      <c r="AJ10" s="135">
        <v>55</v>
      </c>
      <c r="AK10" s="135">
        <v>811</v>
      </c>
      <c r="AL10" s="135">
        <v>184</v>
      </c>
      <c r="AM10" s="135">
        <v>192</v>
      </c>
    </row>
    <row r="13" spans="1:39" x14ac:dyDescent="0.25">
      <c r="A13" s="141" t="s">
        <v>392</v>
      </c>
      <c r="I13" s="141"/>
      <c r="J13" s="141"/>
      <c r="K13" s="141"/>
      <c r="L13" s="141"/>
      <c r="M13" s="141"/>
      <c r="N13" s="141"/>
    </row>
    <row r="14" spans="1:39" ht="67.5" customHeight="1" x14ac:dyDescent="0.25">
      <c r="A14" s="245" t="s">
        <v>391</v>
      </c>
      <c r="B14" s="245"/>
      <c r="C14" s="245"/>
      <c r="D14" s="245"/>
      <c r="E14" s="245"/>
      <c r="F14" s="245"/>
      <c r="G14" s="245"/>
      <c r="H14" s="245"/>
      <c r="I14" s="258"/>
      <c r="J14" s="258"/>
      <c r="K14" s="258"/>
      <c r="L14" s="258"/>
      <c r="M14" s="258"/>
      <c r="N14" s="258"/>
    </row>
    <row r="15" spans="1:39" ht="17.25" customHeight="1" x14ac:dyDescent="0.25">
      <c r="A15" s="245" t="s">
        <v>394</v>
      </c>
      <c r="B15" s="245"/>
      <c r="C15" s="245"/>
      <c r="D15" s="245"/>
      <c r="E15" s="245"/>
      <c r="F15" s="245"/>
      <c r="G15" s="245"/>
      <c r="H15" s="245"/>
      <c r="I15" s="142"/>
      <c r="J15" s="141"/>
      <c r="K15" s="141"/>
      <c r="L15" s="141"/>
      <c r="M15" s="141"/>
      <c r="N15" s="141"/>
    </row>
  </sheetData>
  <mergeCells count="3">
    <mergeCell ref="A14:H14"/>
    <mergeCell ref="I14:N14"/>
    <mergeCell ref="A15:H15"/>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6"/>
  <dimension ref="A1:AA17"/>
  <sheetViews>
    <sheetView showGridLines="0" zoomScale="85" zoomScaleNormal="85" workbookViewId="0">
      <selection activeCell="E24" sqref="E24"/>
    </sheetView>
  </sheetViews>
  <sheetFormatPr baseColWidth="10" defaultRowHeight="15" x14ac:dyDescent="0.25"/>
  <cols>
    <col min="1" max="1" width="28.85546875" style="162" customWidth="1"/>
    <col min="2" max="2" width="23.7109375" style="162" customWidth="1"/>
    <col min="3" max="3" width="17.85546875" style="162" customWidth="1"/>
    <col min="4" max="4" width="15.140625" style="162" customWidth="1"/>
    <col min="5" max="5" width="16" style="162" customWidth="1"/>
    <col min="6" max="6" width="10.5703125" style="162" customWidth="1"/>
    <col min="7" max="7" width="30.5703125" style="162" customWidth="1"/>
    <col min="8" max="9" width="20.140625" style="162" customWidth="1"/>
    <col min="10" max="11" width="14.42578125" style="162" customWidth="1"/>
    <col min="12" max="12" width="10.5703125" style="162" customWidth="1"/>
    <col min="13" max="13" width="28.140625" style="162" customWidth="1"/>
    <col min="14" max="14" width="17.7109375" style="162" customWidth="1"/>
    <col min="15" max="15" width="17.42578125" style="162" customWidth="1"/>
    <col min="16" max="16" width="15" style="162" customWidth="1"/>
    <col min="17" max="17" width="13.140625" style="162" customWidth="1"/>
    <col min="18" max="18" width="8.85546875" style="162" customWidth="1"/>
    <col min="19" max="19" width="28.28515625" style="162" customWidth="1"/>
    <col min="20" max="21" width="16.7109375" style="162" customWidth="1"/>
    <col min="22" max="23" width="15.28515625" style="162" customWidth="1"/>
    <col min="24" max="24" width="10.7109375" style="162" customWidth="1"/>
    <col min="25" max="16384" width="11.42578125" style="162"/>
  </cols>
  <sheetData>
    <row r="1" spans="1:27" x14ac:dyDescent="0.25">
      <c r="A1" s="161" t="s">
        <v>461</v>
      </c>
    </row>
    <row r="4" spans="1:27" ht="15.75" x14ac:dyDescent="0.25">
      <c r="A4" s="163" t="s">
        <v>381</v>
      </c>
      <c r="B4" s="163"/>
      <c r="C4" s="163"/>
      <c r="D4" s="163"/>
      <c r="E4" s="163"/>
      <c r="F4" s="163"/>
    </row>
    <row r="5" spans="1:27" x14ac:dyDescent="0.25">
      <c r="A5" s="162" t="s">
        <v>194</v>
      </c>
    </row>
    <row r="8" spans="1:27" x14ac:dyDescent="0.25">
      <c r="A8" s="196" t="s">
        <v>2</v>
      </c>
      <c r="B8" s="196"/>
      <c r="C8" s="196"/>
      <c r="D8" s="196"/>
      <c r="E8" s="196"/>
      <c r="G8" s="196" t="s">
        <v>3</v>
      </c>
      <c r="H8" s="196"/>
      <c r="I8" s="196"/>
      <c r="J8" s="196"/>
      <c r="K8" s="196"/>
      <c r="M8" s="196" t="s">
        <v>76</v>
      </c>
      <c r="N8" s="196"/>
      <c r="O8" s="196"/>
      <c r="P8" s="196"/>
      <c r="Q8" s="196"/>
      <c r="S8" s="196" t="s">
        <v>19</v>
      </c>
      <c r="T8" s="196"/>
      <c r="U8" s="196"/>
      <c r="V8" s="196"/>
      <c r="W8" s="196"/>
    </row>
    <row r="9" spans="1:27" s="207" customFormat="1" ht="45.75" thickBot="1" x14ac:dyDescent="0.3">
      <c r="A9" s="205" t="s">
        <v>46</v>
      </c>
      <c r="B9" s="206" t="s">
        <v>180</v>
      </c>
      <c r="C9" s="206" t="s">
        <v>181</v>
      </c>
      <c r="D9" s="206" t="s">
        <v>182</v>
      </c>
      <c r="E9" s="206" t="s">
        <v>183</v>
      </c>
      <c r="F9" s="162"/>
      <c r="G9" s="205" t="s">
        <v>46</v>
      </c>
      <c r="H9" s="206" t="s">
        <v>180</v>
      </c>
      <c r="I9" s="206" t="s">
        <v>181</v>
      </c>
      <c r="J9" s="206" t="s">
        <v>182</v>
      </c>
      <c r="K9" s="206" t="s">
        <v>183</v>
      </c>
      <c r="L9" s="162"/>
      <c r="M9" s="205" t="s">
        <v>46</v>
      </c>
      <c r="N9" s="206" t="s">
        <v>180</v>
      </c>
      <c r="O9" s="206" t="s">
        <v>181</v>
      </c>
      <c r="P9" s="206" t="s">
        <v>182</v>
      </c>
      <c r="Q9" s="206" t="s">
        <v>183</v>
      </c>
      <c r="R9" s="162"/>
      <c r="S9" s="205" t="s">
        <v>46</v>
      </c>
      <c r="T9" s="206" t="s">
        <v>180</v>
      </c>
      <c r="U9" s="206" t="s">
        <v>181</v>
      </c>
      <c r="V9" s="206" t="s">
        <v>182</v>
      </c>
      <c r="W9" s="206" t="s">
        <v>183</v>
      </c>
      <c r="X9" s="162"/>
      <c r="Y9" s="162"/>
      <c r="Z9" s="162"/>
      <c r="AA9" s="162"/>
    </row>
    <row r="10" spans="1:27" x14ac:dyDescent="0.25">
      <c r="A10" s="183" t="s">
        <v>609</v>
      </c>
      <c r="B10" s="184">
        <v>2.48905960470438</v>
      </c>
      <c r="C10" s="184">
        <v>18.731872737407684</v>
      </c>
      <c r="D10" s="184">
        <v>0.28925864025950432</v>
      </c>
      <c r="E10" s="184">
        <v>78.489810228347778</v>
      </c>
      <c r="F10" s="215"/>
      <c r="G10" s="183" t="s">
        <v>609</v>
      </c>
      <c r="H10" s="184">
        <v>8.6943816859275103E-2</v>
      </c>
      <c r="I10" s="184">
        <v>0.25463216006755829</v>
      </c>
      <c r="J10" s="184">
        <v>2.7398415841162205E-2</v>
      </c>
      <c r="K10" s="184">
        <v>0.26956687215715647</v>
      </c>
      <c r="M10" s="183" t="s">
        <v>609</v>
      </c>
      <c r="N10" s="185">
        <v>148797</v>
      </c>
      <c r="O10" s="185">
        <v>1119799</v>
      </c>
      <c r="P10" s="185">
        <v>17292</v>
      </c>
      <c r="Q10" s="185">
        <v>4692153</v>
      </c>
      <c r="S10" s="183" t="s">
        <v>609</v>
      </c>
      <c r="T10" s="185">
        <v>1395</v>
      </c>
      <c r="U10" s="185">
        <v>11094</v>
      </c>
      <c r="V10" s="185">
        <v>179</v>
      </c>
      <c r="W10" s="185">
        <v>45645</v>
      </c>
    </row>
    <row r="11" spans="1:27" ht="15.75" thickBot="1" x14ac:dyDescent="0.3">
      <c r="A11" s="174" t="s">
        <v>610</v>
      </c>
      <c r="B11" s="175">
        <v>4.6629905700683594</v>
      </c>
      <c r="C11" s="175">
        <v>18.337728083133698</v>
      </c>
      <c r="D11" s="175">
        <v>0.61380253173410892</v>
      </c>
      <c r="E11" s="175">
        <v>76.385480165481567</v>
      </c>
      <c r="F11" s="215"/>
      <c r="G11" s="174" t="s">
        <v>610</v>
      </c>
      <c r="H11" s="175">
        <v>0.53138816729187965</v>
      </c>
      <c r="I11" s="175">
        <v>1.2050940655171871</v>
      </c>
      <c r="J11" s="175">
        <v>0.19068579422309995</v>
      </c>
      <c r="K11" s="175">
        <v>1.4684334397315979</v>
      </c>
      <c r="L11" s="167"/>
      <c r="M11" s="174" t="s">
        <v>610</v>
      </c>
      <c r="N11" s="177">
        <v>20033</v>
      </c>
      <c r="O11" s="177">
        <v>78782</v>
      </c>
      <c r="P11" s="177">
        <v>2637</v>
      </c>
      <c r="Q11" s="177">
        <v>328165</v>
      </c>
      <c r="R11" s="167"/>
      <c r="S11" s="174" t="s">
        <v>610</v>
      </c>
      <c r="T11" s="177">
        <v>165</v>
      </c>
      <c r="U11" s="177">
        <v>590</v>
      </c>
      <c r="V11" s="177">
        <v>17</v>
      </c>
      <c r="W11" s="177">
        <v>2415</v>
      </c>
      <c r="X11" s="167"/>
    </row>
    <row r="13" spans="1:27" ht="17.25" customHeight="1" x14ac:dyDescent="0.25"/>
    <row r="14" spans="1:27" x14ac:dyDescent="0.25">
      <c r="A14" s="178" t="s">
        <v>392</v>
      </c>
      <c r="I14" s="178"/>
      <c r="J14" s="178"/>
      <c r="K14" s="178"/>
      <c r="L14" s="178"/>
      <c r="M14" s="178"/>
      <c r="N14" s="178"/>
    </row>
    <row r="15" spans="1:27" ht="67.5" customHeight="1" x14ac:dyDescent="0.25">
      <c r="A15" s="248" t="s">
        <v>391</v>
      </c>
      <c r="B15" s="248"/>
      <c r="C15" s="248"/>
      <c r="D15" s="248"/>
      <c r="E15" s="248"/>
      <c r="F15" s="248"/>
      <c r="G15" s="248"/>
      <c r="H15" s="248"/>
      <c r="I15" s="248"/>
      <c r="J15" s="248"/>
      <c r="K15" s="248"/>
      <c r="L15" s="248"/>
      <c r="M15" s="248"/>
      <c r="N15" s="248"/>
    </row>
    <row r="16" spans="1:27" ht="42.75" customHeight="1" x14ac:dyDescent="0.25">
      <c r="A16" s="248" t="s">
        <v>403</v>
      </c>
      <c r="B16" s="248"/>
      <c r="C16" s="248"/>
      <c r="D16" s="248"/>
      <c r="E16" s="248"/>
      <c r="F16" s="248"/>
      <c r="G16" s="248"/>
      <c r="H16" s="248"/>
      <c r="I16" s="213"/>
      <c r="J16" s="213"/>
      <c r="K16" s="213"/>
      <c r="L16" s="213"/>
      <c r="M16" s="213"/>
      <c r="N16" s="213"/>
      <c r="O16" s="213"/>
      <c r="P16" s="213"/>
      <c r="Q16" s="213"/>
      <c r="R16" s="213"/>
      <c r="S16" s="213"/>
      <c r="T16" s="213"/>
    </row>
    <row r="17" spans="1:14" ht="17.25" customHeight="1" x14ac:dyDescent="0.25">
      <c r="A17" s="248" t="s">
        <v>394</v>
      </c>
      <c r="B17" s="248"/>
      <c r="C17" s="248"/>
      <c r="D17" s="248"/>
      <c r="E17" s="248"/>
      <c r="F17" s="248"/>
      <c r="G17" s="248"/>
      <c r="H17" s="248"/>
      <c r="I17" s="214"/>
      <c r="J17" s="178"/>
      <c r="K17" s="178"/>
      <c r="L17" s="178"/>
      <c r="M17" s="178"/>
      <c r="N17" s="178"/>
    </row>
  </sheetData>
  <mergeCells count="4">
    <mergeCell ref="A15:H15"/>
    <mergeCell ref="I15:N15"/>
    <mergeCell ref="A17:H17"/>
    <mergeCell ref="A16:H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8"/>
  <dimension ref="A1:AM19"/>
  <sheetViews>
    <sheetView showGridLines="0" topLeftCell="B1" zoomScaleNormal="100" workbookViewId="0">
      <selection activeCell="O25" sqref="O25"/>
    </sheetView>
  </sheetViews>
  <sheetFormatPr baseColWidth="10" defaultRowHeight="15" x14ac:dyDescent="0.25"/>
  <cols>
    <col min="1" max="1" width="23.42578125" style="162" customWidth="1"/>
    <col min="2" max="2" width="23.7109375" style="162" customWidth="1"/>
    <col min="3" max="3" width="17.85546875" style="162" customWidth="1"/>
    <col min="4" max="4" width="15.140625" style="162" customWidth="1"/>
    <col min="5" max="5" width="16" style="162" customWidth="1"/>
    <col min="6" max="9" width="4.42578125" style="162" customWidth="1"/>
    <col min="10" max="10" width="3.140625" style="162" customWidth="1"/>
    <col min="11" max="11" width="21.140625" style="162" customWidth="1"/>
    <col min="12" max="13" width="20.140625" style="162" customWidth="1"/>
    <col min="14" max="15" width="14.42578125" style="162" customWidth="1"/>
    <col min="16" max="16" width="10.5703125" style="162" customWidth="1"/>
    <col min="17" max="17" width="7.85546875" style="162" customWidth="1"/>
    <col min="18" max="20" width="2.28515625" style="162" customWidth="1"/>
    <col min="21" max="21" width="20.140625" style="162" bestFit="1" customWidth="1"/>
    <col min="22" max="22" width="17.7109375" style="162" customWidth="1"/>
    <col min="23" max="23" width="17.42578125" style="162" customWidth="1"/>
    <col min="24" max="24" width="15" style="162" customWidth="1"/>
    <col min="25" max="25" width="13.140625" style="162" customWidth="1"/>
    <col min="26" max="26" width="8.85546875" style="162" customWidth="1"/>
    <col min="27" max="27" width="9" style="162" customWidth="1"/>
    <col min="28" max="30" width="1.85546875" style="162" customWidth="1"/>
    <col min="31" max="31" width="19" style="162" bestFit="1" customWidth="1"/>
    <col min="32" max="33" width="16.7109375" style="162" customWidth="1"/>
    <col min="34" max="35" width="15.28515625" style="162" customWidth="1"/>
    <col min="36" max="36" width="10.7109375" style="162" customWidth="1"/>
    <col min="37" max="16384" width="11.42578125" style="162"/>
  </cols>
  <sheetData>
    <row r="1" spans="1:39" x14ac:dyDescent="0.25">
      <c r="A1" s="161" t="s">
        <v>461</v>
      </c>
    </row>
    <row r="4" spans="1:39" ht="15.75" x14ac:dyDescent="0.25">
      <c r="A4" s="163" t="s">
        <v>383</v>
      </c>
      <c r="B4" s="163"/>
      <c r="C4" s="163"/>
      <c r="D4" s="163"/>
      <c r="E4" s="163"/>
      <c r="F4" s="163"/>
      <c r="G4" s="163"/>
    </row>
    <row r="5" spans="1:39" x14ac:dyDescent="0.25">
      <c r="A5" s="162" t="s">
        <v>194</v>
      </c>
    </row>
    <row r="8" spans="1:39" x14ac:dyDescent="0.25">
      <c r="A8" s="196" t="s">
        <v>2</v>
      </c>
      <c r="B8" s="196"/>
      <c r="C8" s="196"/>
      <c r="D8" s="196"/>
      <c r="E8" s="196"/>
      <c r="K8" s="196" t="s">
        <v>3</v>
      </c>
      <c r="L8" s="196"/>
      <c r="M8" s="196"/>
      <c r="N8" s="196"/>
      <c r="O8" s="196"/>
      <c r="U8" s="196" t="s">
        <v>76</v>
      </c>
      <c r="V8" s="196"/>
      <c r="W8" s="196"/>
      <c r="X8" s="196"/>
      <c r="Y8" s="196"/>
      <c r="AE8" s="196" t="s">
        <v>19</v>
      </c>
      <c r="AF8" s="196"/>
      <c r="AG8" s="196"/>
      <c r="AH8" s="196"/>
      <c r="AI8" s="196"/>
    </row>
    <row r="9" spans="1:39" s="207" customFormat="1" ht="30.75" thickBot="1" x14ac:dyDescent="0.3">
      <c r="A9" s="205" t="s">
        <v>46</v>
      </c>
      <c r="B9" s="206" t="s">
        <v>184</v>
      </c>
      <c r="C9" s="206" t="s">
        <v>185</v>
      </c>
      <c r="D9" s="206" t="s">
        <v>186</v>
      </c>
      <c r="E9" s="206" t="s">
        <v>611</v>
      </c>
      <c r="F9" s="162"/>
      <c r="H9" s="162"/>
      <c r="I9" s="162"/>
      <c r="K9" s="205" t="s">
        <v>46</v>
      </c>
      <c r="L9" s="206" t="s">
        <v>184</v>
      </c>
      <c r="M9" s="206" t="s">
        <v>185</v>
      </c>
      <c r="N9" s="206" t="s">
        <v>186</v>
      </c>
      <c r="O9" s="206" t="s">
        <v>611</v>
      </c>
      <c r="P9" s="162"/>
      <c r="Q9" s="162"/>
      <c r="R9" s="167"/>
      <c r="S9" s="162"/>
      <c r="T9" s="162"/>
      <c r="U9" s="205" t="s">
        <v>46</v>
      </c>
      <c r="V9" s="206" t="s">
        <v>184</v>
      </c>
      <c r="W9" s="206" t="s">
        <v>185</v>
      </c>
      <c r="X9" s="206" t="s">
        <v>186</v>
      </c>
      <c r="Y9" s="206" t="s">
        <v>611</v>
      </c>
      <c r="Z9" s="162"/>
      <c r="AA9" s="162"/>
      <c r="AB9" s="162"/>
      <c r="AC9" s="162"/>
      <c r="AE9" s="205" t="s">
        <v>46</v>
      </c>
      <c r="AF9" s="206" t="s">
        <v>184</v>
      </c>
      <c r="AG9" s="206" t="s">
        <v>185</v>
      </c>
      <c r="AH9" s="206" t="s">
        <v>186</v>
      </c>
      <c r="AI9" s="206" t="s">
        <v>611</v>
      </c>
      <c r="AJ9" s="162"/>
      <c r="AK9" s="162"/>
      <c r="AL9" s="162"/>
      <c r="AM9" s="162"/>
    </row>
    <row r="10" spans="1:39" x14ac:dyDescent="0.25">
      <c r="A10" s="167" t="s">
        <v>402</v>
      </c>
      <c r="B10" s="184">
        <v>95.609802007675171</v>
      </c>
      <c r="C10" s="184">
        <v>3.0456967651844025</v>
      </c>
      <c r="D10" s="184">
        <v>0.50195371732115746</v>
      </c>
      <c r="E10" s="184">
        <v>0.38480833172798157</v>
      </c>
      <c r="K10" s="167" t="s">
        <v>402</v>
      </c>
      <c r="L10" s="184">
        <v>0.13759619323536754</v>
      </c>
      <c r="M10" s="184">
        <v>0.10921369539573789</v>
      </c>
      <c r="N10" s="184">
        <v>3.8429308915510774E-2</v>
      </c>
      <c r="O10" s="184">
        <v>3.8584056892432272E-2</v>
      </c>
      <c r="R10" s="167"/>
      <c r="U10" s="167" t="s">
        <v>402</v>
      </c>
      <c r="V10" s="185">
        <v>5715593</v>
      </c>
      <c r="W10" s="185">
        <v>182073</v>
      </c>
      <c r="X10" s="185">
        <v>30007</v>
      </c>
      <c r="Y10" s="185">
        <v>23004</v>
      </c>
      <c r="AE10" s="167" t="s">
        <v>402</v>
      </c>
      <c r="AF10" s="185">
        <v>55847</v>
      </c>
      <c r="AG10" s="185">
        <v>1722</v>
      </c>
      <c r="AH10" s="185">
        <v>281</v>
      </c>
      <c r="AI10" s="185">
        <v>192</v>
      </c>
    </row>
    <row r="11" spans="1:39" ht="15.75" thickBot="1" x14ac:dyDescent="0.3">
      <c r="A11" s="174" t="s">
        <v>45</v>
      </c>
      <c r="B11" s="175">
        <v>83.552092313766479</v>
      </c>
      <c r="C11" s="175">
        <v>10.49865335226059</v>
      </c>
      <c r="D11" s="175">
        <v>2.7270801365375519</v>
      </c>
      <c r="E11" s="175">
        <v>2.4452012032270432</v>
      </c>
      <c r="F11" s="167"/>
      <c r="K11" s="174" t="s">
        <v>45</v>
      </c>
      <c r="L11" s="175">
        <v>1.178366132080555</v>
      </c>
      <c r="M11" s="175">
        <v>0.90456381440162659</v>
      </c>
      <c r="N11" s="175">
        <v>0.40635187178850174</v>
      </c>
      <c r="O11" s="175">
        <v>0.44417292810976505</v>
      </c>
      <c r="P11" s="167"/>
      <c r="R11" s="167"/>
      <c r="U11" s="174" t="s">
        <v>45</v>
      </c>
      <c r="V11" s="177">
        <v>358954</v>
      </c>
      <c r="W11" s="177">
        <v>45104</v>
      </c>
      <c r="X11" s="177">
        <v>11716</v>
      </c>
      <c r="Y11" s="177">
        <v>10505</v>
      </c>
      <c r="Z11" s="167"/>
      <c r="AE11" s="174" t="s">
        <v>45</v>
      </c>
      <c r="AF11" s="177">
        <v>2626</v>
      </c>
      <c r="AG11" s="177">
        <v>355</v>
      </c>
      <c r="AH11" s="177">
        <v>90</v>
      </c>
      <c r="AI11" s="177">
        <v>85</v>
      </c>
      <c r="AJ11" s="167"/>
    </row>
    <row r="14" spans="1:39" x14ac:dyDescent="0.25">
      <c r="A14" s="162" t="s">
        <v>382</v>
      </c>
    </row>
    <row r="16" spans="1:39" x14ac:dyDescent="0.25">
      <c r="A16" s="178" t="s">
        <v>392</v>
      </c>
      <c r="I16" s="178"/>
      <c r="J16" s="178"/>
      <c r="K16" s="178"/>
      <c r="L16" s="178"/>
      <c r="M16" s="178"/>
      <c r="N16" s="178"/>
    </row>
    <row r="17" spans="1:20" ht="67.5" customHeight="1" x14ac:dyDescent="0.25">
      <c r="A17" s="248" t="s">
        <v>391</v>
      </c>
      <c r="B17" s="248"/>
      <c r="C17" s="248"/>
      <c r="D17" s="248"/>
      <c r="E17" s="248"/>
      <c r="F17" s="248"/>
      <c r="G17" s="248"/>
      <c r="H17" s="248"/>
      <c r="I17" s="248"/>
      <c r="J17" s="248"/>
      <c r="K17" s="248"/>
      <c r="L17" s="248"/>
      <c r="M17" s="248"/>
      <c r="N17" s="248"/>
    </row>
    <row r="18" spans="1:20" ht="42.75" customHeight="1" x14ac:dyDescent="0.25">
      <c r="A18" s="248" t="s">
        <v>403</v>
      </c>
      <c r="B18" s="248"/>
      <c r="C18" s="248"/>
      <c r="D18" s="248"/>
      <c r="E18" s="248"/>
      <c r="F18" s="248"/>
      <c r="G18" s="248"/>
      <c r="H18" s="248"/>
      <c r="I18" s="213"/>
      <c r="J18" s="213"/>
      <c r="K18" s="213"/>
      <c r="L18" s="213"/>
      <c r="M18" s="213"/>
      <c r="N18" s="213"/>
      <c r="O18" s="213"/>
      <c r="P18" s="213"/>
      <c r="Q18" s="213"/>
      <c r="R18" s="213"/>
      <c r="S18" s="213"/>
      <c r="T18" s="213"/>
    </row>
    <row r="19" spans="1:20" ht="17.25" customHeight="1" x14ac:dyDescent="0.25">
      <c r="A19" s="248" t="s">
        <v>394</v>
      </c>
      <c r="B19" s="248"/>
      <c r="C19" s="248"/>
      <c r="D19" s="248"/>
      <c r="E19" s="248"/>
      <c r="F19" s="248"/>
      <c r="G19" s="248"/>
      <c r="H19" s="248"/>
      <c r="I19" s="214"/>
      <c r="J19" s="178"/>
      <c r="K19" s="178"/>
      <c r="L19" s="178"/>
      <c r="M19" s="178"/>
      <c r="N19" s="178"/>
    </row>
  </sheetData>
  <mergeCells count="4">
    <mergeCell ref="A17:H17"/>
    <mergeCell ref="I17:N17"/>
    <mergeCell ref="A19:H19"/>
    <mergeCell ref="A18:H18"/>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9"/>
  <dimension ref="A1:AM21"/>
  <sheetViews>
    <sheetView showGridLines="0" zoomScaleNormal="100" workbookViewId="0">
      <selection activeCell="G33" sqref="G33"/>
    </sheetView>
  </sheetViews>
  <sheetFormatPr baseColWidth="10" defaultColWidth="15.42578125" defaultRowHeight="15" x14ac:dyDescent="0.25"/>
  <cols>
    <col min="1" max="1" width="23.7109375" style="179" customWidth="1"/>
    <col min="2" max="10" width="15.42578125" style="162" customWidth="1"/>
    <col min="11" max="11" width="34.42578125" style="162" customWidth="1"/>
    <col min="12" max="20" width="15.42578125" style="162" customWidth="1"/>
    <col min="21" max="21" width="31.85546875" style="162" customWidth="1"/>
    <col min="22" max="30" width="15.42578125" style="162" customWidth="1"/>
    <col min="31" max="31" width="34.7109375" style="162" customWidth="1"/>
    <col min="32" max="16384" width="15.42578125" style="162"/>
  </cols>
  <sheetData>
    <row r="1" spans="1:39" x14ac:dyDescent="0.25">
      <c r="A1" s="188" t="s">
        <v>461</v>
      </c>
    </row>
    <row r="4" spans="1:39" ht="15.75" x14ac:dyDescent="0.25">
      <c r="A4" s="189" t="s">
        <v>385</v>
      </c>
      <c r="B4" s="163"/>
      <c r="C4" s="163"/>
      <c r="D4" s="163"/>
      <c r="E4" s="163"/>
      <c r="F4" s="163"/>
      <c r="G4" s="163"/>
    </row>
    <row r="5" spans="1:39" x14ac:dyDescent="0.25">
      <c r="A5" s="179" t="s">
        <v>194</v>
      </c>
    </row>
    <row r="8" spans="1:39" x14ac:dyDescent="0.25">
      <c r="A8" s="216" t="s">
        <v>121</v>
      </c>
      <c r="B8" s="217" t="s">
        <v>64</v>
      </c>
      <c r="C8" s="218"/>
      <c r="D8" s="217" t="s">
        <v>26</v>
      </c>
      <c r="E8" s="218"/>
      <c r="F8" s="217" t="s">
        <v>66</v>
      </c>
      <c r="G8" s="218"/>
      <c r="H8" s="217" t="s">
        <v>56</v>
      </c>
      <c r="I8" s="218"/>
      <c r="K8" s="216" t="s">
        <v>3</v>
      </c>
      <c r="L8" s="217" t="s">
        <v>64</v>
      </c>
      <c r="M8" s="218"/>
      <c r="N8" s="217" t="s">
        <v>26</v>
      </c>
      <c r="O8" s="218"/>
      <c r="P8" s="217" t="s">
        <v>66</v>
      </c>
      <c r="Q8" s="218"/>
      <c r="R8" s="217" t="s">
        <v>56</v>
      </c>
      <c r="S8" s="218"/>
      <c r="U8" s="196" t="s">
        <v>179</v>
      </c>
      <c r="V8" s="217" t="s">
        <v>64</v>
      </c>
      <c r="W8" s="218"/>
      <c r="X8" s="217" t="s">
        <v>26</v>
      </c>
      <c r="Y8" s="218"/>
      <c r="Z8" s="217" t="s">
        <v>66</v>
      </c>
      <c r="AA8" s="218"/>
      <c r="AB8" s="217" t="s">
        <v>56</v>
      </c>
      <c r="AC8" s="218"/>
      <c r="AE8" s="196" t="s">
        <v>19</v>
      </c>
      <c r="AF8" s="217" t="s">
        <v>64</v>
      </c>
      <c r="AG8" s="218"/>
      <c r="AH8" s="217" t="s">
        <v>26</v>
      </c>
      <c r="AI8" s="218"/>
      <c r="AJ8" s="217" t="s">
        <v>66</v>
      </c>
      <c r="AK8" s="218"/>
      <c r="AL8" s="217" t="s">
        <v>56</v>
      </c>
      <c r="AM8" s="218"/>
    </row>
    <row r="9" spans="1:39" s="207" customFormat="1" ht="15.75" thickBot="1" x14ac:dyDescent="0.3">
      <c r="A9" s="219" t="s">
        <v>384</v>
      </c>
      <c r="B9" s="220" t="s">
        <v>402</v>
      </c>
      <c r="C9" s="221" t="s">
        <v>45</v>
      </c>
      <c r="D9" s="220" t="s">
        <v>402</v>
      </c>
      <c r="E9" s="221" t="s">
        <v>45</v>
      </c>
      <c r="F9" s="220" t="s">
        <v>402</v>
      </c>
      <c r="G9" s="221" t="s">
        <v>45</v>
      </c>
      <c r="H9" s="220" t="s">
        <v>402</v>
      </c>
      <c r="I9" s="221" t="s">
        <v>45</v>
      </c>
      <c r="K9" s="219" t="s">
        <v>384</v>
      </c>
      <c r="L9" s="220" t="s">
        <v>402</v>
      </c>
      <c r="M9" s="221" t="s">
        <v>45</v>
      </c>
      <c r="N9" s="220" t="s">
        <v>402</v>
      </c>
      <c r="O9" s="221" t="s">
        <v>45</v>
      </c>
      <c r="P9" s="220" t="s">
        <v>402</v>
      </c>
      <c r="Q9" s="221" t="s">
        <v>45</v>
      </c>
      <c r="R9" s="220" t="s">
        <v>402</v>
      </c>
      <c r="S9" s="221" t="s">
        <v>45</v>
      </c>
      <c r="T9" s="162"/>
      <c r="U9" s="219" t="s">
        <v>384</v>
      </c>
      <c r="V9" s="220" t="s">
        <v>402</v>
      </c>
      <c r="W9" s="221" t="s">
        <v>45</v>
      </c>
      <c r="X9" s="220" t="s">
        <v>402</v>
      </c>
      <c r="Y9" s="221" t="s">
        <v>45</v>
      </c>
      <c r="Z9" s="220" t="s">
        <v>402</v>
      </c>
      <c r="AA9" s="221" t="s">
        <v>45</v>
      </c>
      <c r="AB9" s="220" t="s">
        <v>402</v>
      </c>
      <c r="AC9" s="221" t="s">
        <v>45</v>
      </c>
      <c r="AE9" s="219" t="s">
        <v>384</v>
      </c>
      <c r="AF9" s="220" t="s">
        <v>402</v>
      </c>
      <c r="AG9" s="221" t="s">
        <v>45</v>
      </c>
      <c r="AH9" s="220" t="s">
        <v>402</v>
      </c>
      <c r="AI9" s="221" t="s">
        <v>45</v>
      </c>
      <c r="AJ9" s="220" t="s">
        <v>402</v>
      </c>
      <c r="AK9" s="221" t="s">
        <v>45</v>
      </c>
      <c r="AL9" s="220" t="s">
        <v>402</v>
      </c>
      <c r="AM9" s="221" t="s">
        <v>45</v>
      </c>
    </row>
    <row r="10" spans="1:39" x14ac:dyDescent="0.25">
      <c r="A10" s="222" t="s">
        <v>184</v>
      </c>
      <c r="B10" s="223">
        <v>95.005291700363159</v>
      </c>
      <c r="C10" s="224">
        <v>78.200852870941162</v>
      </c>
      <c r="D10" s="225">
        <v>95.169854164123535</v>
      </c>
      <c r="E10" s="224">
        <v>83.423680067062378</v>
      </c>
      <c r="F10" s="225">
        <v>96.015864610671997</v>
      </c>
      <c r="G10" s="224">
        <v>88.351786136627197</v>
      </c>
      <c r="H10" s="225">
        <v>93.959087133407593</v>
      </c>
      <c r="I10" s="224">
        <v>79.157823324203491</v>
      </c>
      <c r="K10" s="226" t="s">
        <v>184</v>
      </c>
      <c r="L10" s="223">
        <v>0.32692051026970148</v>
      </c>
      <c r="M10" s="224">
        <v>1.6464194282889366</v>
      </c>
      <c r="N10" s="225">
        <v>0.2901935251429677</v>
      </c>
      <c r="O10" s="224">
        <v>1.6852950677275658</v>
      </c>
      <c r="P10" s="225">
        <v>0.13952297158539295</v>
      </c>
      <c r="Q10" s="224">
        <v>1.2824715115129948</v>
      </c>
      <c r="R10" s="225">
        <v>0.13759619323536754</v>
      </c>
      <c r="S10" s="224">
        <v>1.178366132080555</v>
      </c>
      <c r="U10" s="227" t="s">
        <v>184</v>
      </c>
      <c r="V10" s="228">
        <v>431819</v>
      </c>
      <c r="W10" s="229">
        <v>49455</v>
      </c>
      <c r="X10" s="228">
        <v>2214022</v>
      </c>
      <c r="Y10" s="229">
        <v>240392</v>
      </c>
      <c r="Z10" s="228">
        <v>3069752</v>
      </c>
      <c r="AA10" s="229">
        <v>69107</v>
      </c>
      <c r="AB10" s="228">
        <v>5715593</v>
      </c>
      <c r="AC10" s="229">
        <v>358954</v>
      </c>
      <c r="AE10" s="226" t="s">
        <v>184</v>
      </c>
      <c r="AF10" s="228">
        <v>8083</v>
      </c>
      <c r="AG10" s="229">
        <v>831</v>
      </c>
      <c r="AH10" s="228">
        <v>11019</v>
      </c>
      <c r="AI10" s="229">
        <v>1013</v>
      </c>
      <c r="AJ10" s="228">
        <v>36745</v>
      </c>
      <c r="AK10" s="229">
        <v>782</v>
      </c>
      <c r="AL10" s="228">
        <v>63970</v>
      </c>
      <c r="AM10" s="229">
        <v>1942</v>
      </c>
    </row>
    <row r="11" spans="1:39" ht="15" customHeight="1" x14ac:dyDescent="0.25">
      <c r="A11" s="222" t="s">
        <v>185</v>
      </c>
      <c r="B11" s="230">
        <v>3.2493546605110168</v>
      </c>
      <c r="C11" s="231">
        <v>13.320472836494446</v>
      </c>
      <c r="D11" s="232">
        <v>3.143668919801712</v>
      </c>
      <c r="E11" s="231">
        <v>10.44774055480957</v>
      </c>
      <c r="F11" s="232">
        <v>2.9454542323946953</v>
      </c>
      <c r="G11" s="231">
        <v>8.404715359210968</v>
      </c>
      <c r="H11" s="232">
        <v>4.2744845151901245</v>
      </c>
      <c r="I11" s="231">
        <v>12.826243042945862</v>
      </c>
      <c r="K11" s="226" t="s">
        <v>185</v>
      </c>
      <c r="L11" s="230">
        <v>0.25356658734381199</v>
      </c>
      <c r="M11" s="231">
        <v>1.4098741114139557</v>
      </c>
      <c r="N11" s="232">
        <v>0.21984076593071222</v>
      </c>
      <c r="O11" s="231">
        <v>1.2788721360266209</v>
      </c>
      <c r="P11" s="232">
        <v>0.12172558344900608</v>
      </c>
      <c r="Q11" s="231">
        <v>1.0629032738506794</v>
      </c>
      <c r="R11" s="232">
        <v>0.10921369539573789</v>
      </c>
      <c r="S11" s="231">
        <v>0.90456381440162659</v>
      </c>
      <c r="U11" s="227" t="s">
        <v>185</v>
      </c>
      <c r="V11" s="233">
        <v>14769</v>
      </c>
      <c r="W11" s="234">
        <v>8424</v>
      </c>
      <c r="X11" s="233">
        <v>73134</v>
      </c>
      <c r="Y11" s="234">
        <v>30106</v>
      </c>
      <c r="Z11" s="233">
        <v>94170</v>
      </c>
      <c r="AA11" s="234">
        <v>6574</v>
      </c>
      <c r="AB11" s="233">
        <v>182073</v>
      </c>
      <c r="AC11" s="234">
        <v>45104</v>
      </c>
      <c r="AE11" s="226" t="s">
        <v>185</v>
      </c>
      <c r="AF11" s="233">
        <v>288</v>
      </c>
      <c r="AG11" s="234">
        <v>146</v>
      </c>
      <c r="AH11" s="233">
        <v>334</v>
      </c>
      <c r="AI11" s="234">
        <v>136</v>
      </c>
      <c r="AJ11" s="233">
        <v>1100</v>
      </c>
      <c r="AK11" s="234">
        <v>73</v>
      </c>
      <c r="AL11" s="233">
        <v>2791</v>
      </c>
      <c r="AM11" s="234">
        <v>282</v>
      </c>
    </row>
    <row r="12" spans="1:39" x14ac:dyDescent="0.25">
      <c r="A12" s="222" t="s">
        <v>186</v>
      </c>
      <c r="B12" s="230">
        <v>0.51218755543231964</v>
      </c>
      <c r="C12" s="231">
        <v>3.8677439093589783</v>
      </c>
      <c r="D12" s="232">
        <v>0.64069223590195179</v>
      </c>
      <c r="E12" s="231">
        <v>2.8827935457229614</v>
      </c>
      <c r="F12" s="232">
        <v>0.39954585954546928</v>
      </c>
      <c r="G12" s="231">
        <v>1.2311744503676891</v>
      </c>
      <c r="H12" s="232">
        <v>0.95585975795984268</v>
      </c>
      <c r="I12" s="231">
        <v>4.8793215304613113</v>
      </c>
      <c r="K12" s="226" t="s">
        <v>186</v>
      </c>
      <c r="L12" s="230">
        <v>9.1051834169775248E-2</v>
      </c>
      <c r="M12" s="231">
        <v>0.69814771413803101</v>
      </c>
      <c r="N12" s="232">
        <v>8.3055271534249187E-2</v>
      </c>
      <c r="O12" s="231">
        <v>0.57673058472573757</v>
      </c>
      <c r="P12" s="232">
        <v>3.6645951331593096E-2</v>
      </c>
      <c r="Q12" s="231">
        <v>0.38711910601705313</v>
      </c>
      <c r="R12" s="232">
        <v>3.8429308915510774E-2</v>
      </c>
      <c r="S12" s="231">
        <v>0.40635187178850174</v>
      </c>
      <c r="U12" s="227" t="s">
        <v>186</v>
      </c>
      <c r="V12" s="233">
        <v>2328</v>
      </c>
      <c r="W12" s="234">
        <v>2446</v>
      </c>
      <c r="X12" s="233">
        <v>14905</v>
      </c>
      <c r="Y12" s="234">
        <v>8307</v>
      </c>
      <c r="Z12" s="233">
        <v>12774</v>
      </c>
      <c r="AA12" s="234">
        <v>963</v>
      </c>
      <c r="AB12" s="233">
        <v>30007</v>
      </c>
      <c r="AC12" s="234">
        <v>11716</v>
      </c>
      <c r="AE12" s="226" t="s">
        <v>186</v>
      </c>
      <c r="AF12" s="233">
        <v>50</v>
      </c>
      <c r="AG12" s="234">
        <v>41</v>
      </c>
      <c r="AH12" s="233">
        <v>72</v>
      </c>
      <c r="AI12" s="234">
        <v>38</v>
      </c>
      <c r="AJ12" s="233">
        <v>159</v>
      </c>
      <c r="AK12" s="234">
        <v>11</v>
      </c>
      <c r="AL12" s="233">
        <v>587</v>
      </c>
      <c r="AM12" s="234">
        <v>101</v>
      </c>
    </row>
    <row r="13" spans="1:39" ht="15.75" thickBot="1" x14ac:dyDescent="0.3">
      <c r="A13" s="235" t="s">
        <v>612</v>
      </c>
      <c r="B13" s="236">
        <v>0.50558717921376228</v>
      </c>
      <c r="C13" s="237">
        <v>2.7592858299612999</v>
      </c>
      <c r="D13" s="238">
        <v>0.56250239722430706</v>
      </c>
      <c r="E13" s="237">
        <v>2.6620812714099884</v>
      </c>
      <c r="F13" s="238">
        <v>0.23833876475691795</v>
      </c>
      <c r="G13" s="237">
        <v>1.3922626152634621</v>
      </c>
      <c r="H13" s="238">
        <v>0.55073192343115807</v>
      </c>
      <c r="I13" s="237">
        <v>2.7936279773712158</v>
      </c>
      <c r="K13" s="235" t="s">
        <v>612</v>
      </c>
      <c r="L13" s="236">
        <v>0.11073692003265023</v>
      </c>
      <c r="M13" s="237">
        <v>0.59610111638903618</v>
      </c>
      <c r="N13" s="238">
        <v>8.8838761439546943E-2</v>
      </c>
      <c r="O13" s="237">
        <v>0.63850912265479565</v>
      </c>
      <c r="P13" s="238">
        <v>2.7982710162177682E-2</v>
      </c>
      <c r="Q13" s="237">
        <v>0.43370923958718777</v>
      </c>
      <c r="R13" s="238">
        <v>3.8584056892432272E-2</v>
      </c>
      <c r="S13" s="237">
        <v>0.44417292810976505</v>
      </c>
      <c r="U13" s="235" t="s">
        <v>612</v>
      </c>
      <c r="V13" s="239">
        <v>2298</v>
      </c>
      <c r="W13" s="240">
        <v>1745</v>
      </c>
      <c r="X13" s="239">
        <v>13086</v>
      </c>
      <c r="Y13" s="240">
        <v>7671</v>
      </c>
      <c r="Z13" s="239">
        <v>7620</v>
      </c>
      <c r="AA13" s="240">
        <v>1089</v>
      </c>
      <c r="AB13" s="239">
        <v>23004</v>
      </c>
      <c r="AC13" s="240">
        <v>10505</v>
      </c>
      <c r="AE13" s="235" t="s">
        <v>612</v>
      </c>
      <c r="AF13" s="239">
        <v>37</v>
      </c>
      <c r="AG13" s="240">
        <v>36</v>
      </c>
      <c r="AH13" s="239">
        <v>52</v>
      </c>
      <c r="AI13" s="240">
        <v>38</v>
      </c>
      <c r="AJ13" s="239">
        <v>103</v>
      </c>
      <c r="AK13" s="240">
        <v>11</v>
      </c>
      <c r="AL13" s="239">
        <v>339</v>
      </c>
      <c r="AM13" s="240">
        <v>74</v>
      </c>
    </row>
    <row r="16" spans="1:39" x14ac:dyDescent="0.25">
      <c r="A16" s="179" t="s">
        <v>389</v>
      </c>
    </row>
    <row r="18" spans="1:20" x14ac:dyDescent="0.25">
      <c r="A18" s="178" t="s">
        <v>392</v>
      </c>
      <c r="I18" s="178"/>
      <c r="J18" s="178"/>
      <c r="K18" s="178"/>
      <c r="L18" s="178"/>
      <c r="M18" s="178"/>
      <c r="N18" s="178"/>
    </row>
    <row r="19" spans="1:20" ht="67.5" customHeight="1" x14ac:dyDescent="0.25">
      <c r="A19" s="248" t="s">
        <v>391</v>
      </c>
      <c r="B19" s="248"/>
      <c r="C19" s="248"/>
      <c r="D19" s="248"/>
      <c r="E19" s="248"/>
      <c r="F19" s="248"/>
      <c r="G19" s="248"/>
      <c r="H19" s="248"/>
      <c r="I19" s="248"/>
      <c r="J19" s="248"/>
      <c r="K19" s="248"/>
      <c r="L19" s="248"/>
      <c r="M19" s="248"/>
      <c r="N19" s="248"/>
    </row>
    <row r="20" spans="1:20" ht="42.75" customHeight="1" x14ac:dyDescent="0.25">
      <c r="A20" s="248" t="s">
        <v>403</v>
      </c>
      <c r="B20" s="248"/>
      <c r="C20" s="248"/>
      <c r="D20" s="248"/>
      <c r="E20" s="248"/>
      <c r="F20" s="248"/>
      <c r="G20" s="248"/>
      <c r="H20" s="248"/>
      <c r="I20" s="213"/>
      <c r="J20" s="213"/>
      <c r="K20" s="213"/>
      <c r="L20" s="213"/>
      <c r="M20" s="213"/>
      <c r="N20" s="213"/>
      <c r="O20" s="213"/>
      <c r="P20" s="213"/>
      <c r="Q20" s="213"/>
      <c r="R20" s="213"/>
      <c r="S20" s="213"/>
      <c r="T20" s="213"/>
    </row>
    <row r="21" spans="1:20" ht="17.25" customHeight="1" x14ac:dyDescent="0.25">
      <c r="A21" s="248" t="s">
        <v>394</v>
      </c>
      <c r="B21" s="248"/>
      <c r="C21" s="248"/>
      <c r="D21" s="248"/>
      <c r="E21" s="248"/>
      <c r="F21" s="248"/>
      <c r="G21" s="248"/>
      <c r="H21" s="248"/>
      <c r="I21" s="214"/>
      <c r="J21" s="178"/>
      <c r="K21" s="178"/>
      <c r="L21" s="178"/>
      <c r="M21" s="178"/>
      <c r="N21" s="178"/>
    </row>
  </sheetData>
  <mergeCells count="4">
    <mergeCell ref="A19:H19"/>
    <mergeCell ref="I19:N19"/>
    <mergeCell ref="A21:H21"/>
    <mergeCell ref="A20:H20"/>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0"/>
  <dimension ref="A1:AM15"/>
  <sheetViews>
    <sheetView showGridLines="0" zoomScaleNormal="100" workbookViewId="0">
      <selection activeCell="A22" sqref="A22"/>
    </sheetView>
  </sheetViews>
  <sheetFormatPr baseColWidth="10" defaultRowHeight="15" x14ac:dyDescent="0.25"/>
  <cols>
    <col min="1" max="1" width="23.42578125" style="2" customWidth="1"/>
    <col min="2" max="2" width="25.85546875" style="2" customWidth="1"/>
    <col min="3" max="3" width="22.42578125" style="2" customWidth="1"/>
    <col min="4" max="4" width="22.28515625" style="2" customWidth="1"/>
    <col min="5" max="5" width="23" style="2" customWidth="1"/>
    <col min="6" max="6" width="14" style="2" customWidth="1"/>
    <col min="7" max="7" width="11" style="2" customWidth="1"/>
    <col min="8" max="8" width="8.5703125" style="2" customWidth="1"/>
    <col min="9" max="9" width="8.85546875" style="2" customWidth="1"/>
    <col min="10" max="10" width="3.140625" style="2" customWidth="1"/>
    <col min="11" max="11" width="21.140625" style="2" customWidth="1"/>
    <col min="12" max="14" width="16.85546875" style="2" customWidth="1"/>
    <col min="15" max="15" width="20.28515625" style="2" customWidth="1"/>
    <col min="16" max="16" width="16.140625" style="2" customWidth="1"/>
    <col min="17" max="17" width="7.85546875" style="2" customWidth="1"/>
    <col min="18" max="20" width="2.28515625" style="2" customWidth="1"/>
    <col min="21" max="21" width="20.140625" style="2" bestFit="1" customWidth="1"/>
    <col min="22" max="25" width="22.7109375" style="2" customWidth="1"/>
    <col min="26" max="26" width="18.42578125" style="2" customWidth="1"/>
    <col min="27" max="27" width="9" style="2" customWidth="1"/>
    <col min="28" max="30" width="1.85546875" style="2" customWidth="1"/>
    <col min="31" max="31" width="19" style="2" bestFit="1" customWidth="1"/>
    <col min="32" max="35" width="21" style="2" customWidth="1"/>
    <col min="36" max="36" width="19.7109375" style="2" customWidth="1"/>
    <col min="37" max="16384" width="11.42578125" style="2"/>
  </cols>
  <sheetData>
    <row r="1" spans="1:39" x14ac:dyDescent="0.25">
      <c r="A1" s="151" t="s">
        <v>461</v>
      </c>
    </row>
    <row r="4" spans="1:39" ht="15.75" customHeight="1" x14ac:dyDescent="0.25">
      <c r="A4" s="74" t="s">
        <v>615</v>
      </c>
      <c r="B4" s="31"/>
      <c r="C4" s="31"/>
      <c r="D4" s="31"/>
      <c r="E4" s="31"/>
      <c r="F4" s="31"/>
      <c r="G4" s="31"/>
      <c r="H4" s="31"/>
      <c r="I4" s="31"/>
      <c r="J4" s="31"/>
      <c r="K4" s="31"/>
      <c r="L4" s="31"/>
      <c r="M4" s="31"/>
      <c r="N4" s="31"/>
      <c r="O4" s="31"/>
    </row>
    <row r="5" spans="1:39" ht="15" customHeight="1" x14ac:dyDescent="0.25">
      <c r="A5" s="2" t="s">
        <v>194</v>
      </c>
      <c r="B5" s="31"/>
      <c r="C5" s="31"/>
      <c r="D5" s="31"/>
      <c r="E5" s="31"/>
      <c r="F5" s="31"/>
      <c r="G5" s="31"/>
      <c r="H5" s="31"/>
      <c r="I5" s="31"/>
      <c r="J5" s="31"/>
      <c r="K5" s="31"/>
      <c r="L5" s="31"/>
      <c r="M5" s="31"/>
      <c r="N5" s="31"/>
      <c r="O5" s="31"/>
    </row>
    <row r="8" spans="1:39" x14ac:dyDescent="0.25">
      <c r="A8" s="13" t="s">
        <v>2</v>
      </c>
      <c r="B8" s="13"/>
      <c r="C8" s="13"/>
      <c r="D8" s="13"/>
      <c r="E8" s="13"/>
      <c r="F8" s="13"/>
      <c r="K8" s="13" t="s">
        <v>3</v>
      </c>
      <c r="L8" s="13"/>
      <c r="M8" s="13"/>
      <c r="N8" s="13"/>
      <c r="O8" s="13"/>
      <c r="P8" s="13"/>
      <c r="U8" s="13" t="s">
        <v>76</v>
      </c>
      <c r="V8" s="13"/>
      <c r="W8" s="13"/>
      <c r="X8" s="13"/>
      <c r="Y8" s="13"/>
      <c r="Z8" s="13"/>
      <c r="AE8" s="13" t="s">
        <v>19</v>
      </c>
      <c r="AF8" s="13"/>
      <c r="AG8" s="13"/>
      <c r="AH8" s="13"/>
      <c r="AI8" s="13"/>
      <c r="AJ8" s="13"/>
    </row>
    <row r="9" spans="1:39" s="21" customFormat="1" ht="60.75" thickBot="1" x14ac:dyDescent="0.3">
      <c r="A9" s="18" t="s">
        <v>46</v>
      </c>
      <c r="B9" s="16" t="s">
        <v>189</v>
      </c>
      <c r="C9" s="16" t="s">
        <v>190</v>
      </c>
      <c r="D9" s="16" t="s">
        <v>191</v>
      </c>
      <c r="E9" s="16" t="s">
        <v>192</v>
      </c>
      <c r="F9" s="16" t="s">
        <v>193</v>
      </c>
      <c r="G9" s="2"/>
      <c r="H9" s="2"/>
      <c r="I9" s="2"/>
      <c r="K9" s="18" t="s">
        <v>46</v>
      </c>
      <c r="L9" s="16" t="s">
        <v>189</v>
      </c>
      <c r="M9" s="16" t="s">
        <v>190</v>
      </c>
      <c r="N9" s="16" t="s">
        <v>191</v>
      </c>
      <c r="O9" s="16" t="s">
        <v>192</v>
      </c>
      <c r="P9" s="16" t="s">
        <v>193</v>
      </c>
      <c r="Q9" s="2"/>
      <c r="R9" s="1"/>
      <c r="S9" s="2"/>
      <c r="T9" s="2"/>
      <c r="U9" s="18" t="s">
        <v>46</v>
      </c>
      <c r="V9" s="16" t="s">
        <v>189</v>
      </c>
      <c r="W9" s="16" t="s">
        <v>190</v>
      </c>
      <c r="X9" s="16" t="s">
        <v>191</v>
      </c>
      <c r="Y9" s="16" t="s">
        <v>192</v>
      </c>
      <c r="Z9" s="16" t="s">
        <v>193</v>
      </c>
      <c r="AA9" s="2"/>
      <c r="AB9" s="2"/>
      <c r="AC9" s="2"/>
      <c r="AE9" s="18" t="s">
        <v>46</v>
      </c>
      <c r="AF9" s="16" t="s">
        <v>189</v>
      </c>
      <c r="AG9" s="16" t="s">
        <v>190</v>
      </c>
      <c r="AH9" s="16" t="s">
        <v>191</v>
      </c>
      <c r="AI9" s="16" t="s">
        <v>192</v>
      </c>
      <c r="AJ9" s="16" t="s">
        <v>193</v>
      </c>
      <c r="AK9" s="2"/>
      <c r="AL9" s="2"/>
      <c r="AM9" s="2"/>
    </row>
    <row r="10" spans="1:39" x14ac:dyDescent="0.25">
      <c r="A10" s="1" t="s">
        <v>613</v>
      </c>
      <c r="B10" s="58">
        <v>16.482902718881451</v>
      </c>
      <c r="C10" s="58">
        <v>32.905982114239876</v>
      </c>
      <c r="D10" s="58">
        <v>18.921499518791226</v>
      </c>
      <c r="E10" s="58">
        <v>17.442204897404949</v>
      </c>
      <c r="F10" s="58">
        <v>15.057183069572055</v>
      </c>
      <c r="K10" s="1" t="s">
        <v>613</v>
      </c>
      <c r="L10" s="58">
        <v>0.4303203476901567</v>
      </c>
      <c r="M10" s="58">
        <v>0.54768425285904909</v>
      </c>
      <c r="N10" s="58">
        <v>0.52097246567846622</v>
      </c>
      <c r="O10" s="58">
        <v>0.48078383071405006</v>
      </c>
      <c r="P10" s="58">
        <v>0.49928529292459489</v>
      </c>
      <c r="R10" s="1"/>
      <c r="U10" s="1" t="s">
        <v>613</v>
      </c>
      <c r="V10" s="66">
        <v>889770</v>
      </c>
      <c r="W10" s="66">
        <v>1776130</v>
      </c>
      <c r="X10" s="66">
        <v>1021357</v>
      </c>
      <c r="Y10" s="66">
        <v>941559</v>
      </c>
      <c r="Z10" s="66">
        <v>812644</v>
      </c>
      <c r="AE10" s="1" t="s">
        <v>613</v>
      </c>
      <c r="AF10" s="66">
        <v>7920</v>
      </c>
      <c r="AG10" s="66">
        <v>17605</v>
      </c>
      <c r="AH10" s="66">
        <v>9717</v>
      </c>
      <c r="AI10" s="66">
        <v>9003</v>
      </c>
      <c r="AJ10" s="66">
        <v>6679</v>
      </c>
    </row>
    <row r="11" spans="1:39" ht="15.75" thickBot="1" x14ac:dyDescent="0.3">
      <c r="A11" s="5" t="s">
        <v>614</v>
      </c>
      <c r="B11" s="59">
        <v>17.606114919986819</v>
      </c>
      <c r="C11" s="59">
        <v>33.233852970881898</v>
      </c>
      <c r="D11" s="59">
        <v>13.761224577270099</v>
      </c>
      <c r="E11" s="59">
        <v>15.432856132530379</v>
      </c>
      <c r="F11" s="59">
        <v>8.8523140019568167</v>
      </c>
      <c r="K11" s="5" t="s">
        <v>614</v>
      </c>
      <c r="L11" s="59">
        <v>1.6854466452794932</v>
      </c>
      <c r="M11" s="59">
        <v>1.8274360820617361</v>
      </c>
      <c r="N11" s="59">
        <v>1.2584487614221773</v>
      </c>
      <c r="O11" s="59">
        <v>1.8333230824562272</v>
      </c>
      <c r="P11" s="59">
        <v>0.89536572440325946</v>
      </c>
      <c r="U11" s="5" t="s">
        <v>614</v>
      </c>
      <c r="V11" s="67">
        <v>65715</v>
      </c>
      <c r="W11" s="67">
        <v>124053</v>
      </c>
      <c r="X11" s="67">
        <v>51369</v>
      </c>
      <c r="Y11" s="67">
        <v>57609</v>
      </c>
      <c r="Z11" s="67">
        <v>33024</v>
      </c>
      <c r="AE11" s="5" t="s">
        <v>614</v>
      </c>
      <c r="AF11" s="67">
        <v>512</v>
      </c>
      <c r="AG11" s="67">
        <v>995</v>
      </c>
      <c r="AH11" s="67">
        <v>460</v>
      </c>
      <c r="AI11" s="67">
        <v>500</v>
      </c>
      <c r="AJ11" s="67">
        <v>287</v>
      </c>
    </row>
    <row r="13" spans="1:39" x14ac:dyDescent="0.25">
      <c r="A13" s="141" t="s">
        <v>392</v>
      </c>
    </row>
    <row r="14" spans="1:39" x14ac:dyDescent="0.25">
      <c r="A14" s="245" t="s">
        <v>596</v>
      </c>
      <c r="B14" s="245"/>
      <c r="C14" s="245"/>
      <c r="D14" s="245"/>
      <c r="E14" s="245"/>
      <c r="F14" s="245"/>
      <c r="G14" s="245"/>
      <c r="H14" s="245"/>
    </row>
    <row r="15" spans="1:39" ht="25.5" customHeight="1" x14ac:dyDescent="0.25">
      <c r="A15" s="245" t="s">
        <v>598</v>
      </c>
      <c r="B15" s="245"/>
      <c r="C15" s="245"/>
      <c r="D15" s="245"/>
      <c r="E15" s="245"/>
      <c r="F15" s="245"/>
      <c r="G15" s="245"/>
      <c r="H15" s="245"/>
    </row>
  </sheetData>
  <mergeCells count="2">
    <mergeCell ref="A14:H14"/>
    <mergeCell ref="A15:H15"/>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A1:AM18"/>
  <sheetViews>
    <sheetView showGridLines="0" zoomScale="85" zoomScaleNormal="85" workbookViewId="0">
      <selection activeCell="N30" sqref="N30"/>
    </sheetView>
  </sheetViews>
  <sheetFormatPr baseColWidth="10" defaultRowHeight="15" x14ac:dyDescent="0.25"/>
  <cols>
    <col min="1" max="1" width="23.42578125" style="2" customWidth="1"/>
    <col min="2" max="2" width="25.85546875" style="2" customWidth="1"/>
    <col min="3" max="3" width="19.7109375" style="2" customWidth="1"/>
    <col min="4" max="4" width="22.28515625" style="2" customWidth="1"/>
    <col min="5" max="5" width="19.28515625" style="2" customWidth="1"/>
    <col min="6" max="6" width="11.5703125" style="2" customWidth="1"/>
    <col min="7" max="7" width="11" style="2" customWidth="1"/>
    <col min="8" max="8" width="8.5703125" style="2" customWidth="1"/>
    <col min="9" max="9" width="8.85546875" style="2" customWidth="1"/>
    <col min="10" max="10" width="3.140625" style="2" customWidth="1"/>
    <col min="11" max="11" width="21.140625" style="2" customWidth="1"/>
    <col min="12" max="15" width="16.85546875" style="2" customWidth="1"/>
    <col min="16" max="16" width="10.5703125" style="2" customWidth="1"/>
    <col min="17" max="17" width="7.85546875" style="2" customWidth="1"/>
    <col min="18" max="20" width="2.28515625" style="2" customWidth="1"/>
    <col min="21" max="21" width="20.140625" style="2" bestFit="1" customWidth="1"/>
    <col min="22" max="25" width="22.7109375" style="2" customWidth="1"/>
    <col min="26" max="26" width="8.85546875" style="2" customWidth="1"/>
    <col min="27" max="27" width="9" style="2" customWidth="1"/>
    <col min="28" max="30" width="1.85546875" style="2" customWidth="1"/>
    <col min="31" max="31" width="19" style="2" bestFit="1" customWidth="1"/>
    <col min="32" max="35" width="21" style="2" customWidth="1"/>
    <col min="36" max="36" width="10.7109375" style="2" customWidth="1"/>
    <col min="37" max="16384" width="11.42578125" style="2"/>
  </cols>
  <sheetData>
    <row r="1" spans="1:39" x14ac:dyDescent="0.25">
      <c r="A1" s="151" t="s">
        <v>461</v>
      </c>
    </row>
    <row r="4" spans="1:39" ht="15.75" customHeight="1" x14ac:dyDescent="0.25">
      <c r="A4" s="74" t="s">
        <v>616</v>
      </c>
      <c r="B4" s="74"/>
      <c r="C4" s="74"/>
      <c r="D4" s="74"/>
      <c r="E4" s="74"/>
      <c r="F4" s="74"/>
      <c r="G4" s="74"/>
      <c r="H4" s="74"/>
      <c r="I4" s="74"/>
      <c r="J4" s="74"/>
      <c r="K4" s="74"/>
      <c r="L4" s="31"/>
      <c r="M4" s="31"/>
      <c r="N4" s="31"/>
      <c r="O4" s="31"/>
    </row>
    <row r="5" spans="1:39" ht="15" customHeight="1" x14ac:dyDescent="0.25">
      <c r="A5" s="2" t="s">
        <v>282</v>
      </c>
      <c r="B5" s="74"/>
      <c r="C5" s="74"/>
      <c r="D5" s="74"/>
      <c r="E5" s="74"/>
      <c r="F5" s="74"/>
      <c r="G5" s="74"/>
      <c r="H5" s="74"/>
      <c r="I5" s="74"/>
      <c r="J5" s="74"/>
      <c r="K5" s="74"/>
      <c r="L5" s="31"/>
      <c r="M5" s="31"/>
      <c r="N5" s="31"/>
      <c r="O5" s="31"/>
    </row>
    <row r="8" spans="1:39" x14ac:dyDescent="0.25">
      <c r="A8" s="13" t="s">
        <v>2</v>
      </c>
      <c r="B8" s="13"/>
      <c r="C8" s="13"/>
      <c r="D8" s="13"/>
      <c r="E8" s="13"/>
      <c r="F8" s="13"/>
      <c r="K8" s="13" t="s">
        <v>3</v>
      </c>
      <c r="L8" s="13"/>
      <c r="M8" s="13"/>
      <c r="N8" s="13"/>
      <c r="O8" s="13"/>
      <c r="P8" s="13"/>
      <c r="U8" s="13" t="s">
        <v>76</v>
      </c>
      <c r="V8" s="13"/>
      <c r="W8" s="13"/>
      <c r="X8" s="13"/>
      <c r="Y8" s="13"/>
      <c r="Z8" s="13"/>
      <c r="AE8" s="13" t="s">
        <v>19</v>
      </c>
      <c r="AF8" s="13"/>
      <c r="AG8" s="13"/>
      <c r="AH8" s="13"/>
      <c r="AI8" s="13"/>
      <c r="AJ8" s="13"/>
    </row>
    <row r="9" spans="1:39" s="21" customFormat="1" ht="60.75" thickBot="1" x14ac:dyDescent="0.3">
      <c r="A9" s="18" t="s">
        <v>65</v>
      </c>
      <c r="B9" s="16" t="s">
        <v>189</v>
      </c>
      <c r="C9" s="16" t="s">
        <v>190</v>
      </c>
      <c r="D9" s="16" t="s">
        <v>191</v>
      </c>
      <c r="E9" s="16" t="s">
        <v>192</v>
      </c>
      <c r="F9" s="16" t="s">
        <v>193</v>
      </c>
      <c r="G9" s="2"/>
      <c r="H9" s="2"/>
      <c r="I9" s="2"/>
      <c r="K9" s="18" t="s">
        <v>65</v>
      </c>
      <c r="L9" s="16" t="s">
        <v>189</v>
      </c>
      <c r="M9" s="16" t="s">
        <v>190</v>
      </c>
      <c r="N9" s="16" t="s">
        <v>191</v>
      </c>
      <c r="O9" s="16" t="s">
        <v>192</v>
      </c>
      <c r="P9" s="16" t="s">
        <v>193</v>
      </c>
      <c r="Q9" s="2"/>
      <c r="R9" s="1"/>
      <c r="S9" s="2"/>
      <c r="T9" s="2"/>
      <c r="U9" s="18" t="s">
        <v>65</v>
      </c>
      <c r="V9" s="16" t="s">
        <v>189</v>
      </c>
      <c r="W9" s="16" t="s">
        <v>190</v>
      </c>
      <c r="X9" s="16" t="s">
        <v>191</v>
      </c>
      <c r="Y9" s="16" t="s">
        <v>192</v>
      </c>
      <c r="Z9" s="16" t="s">
        <v>193</v>
      </c>
      <c r="AA9" s="2"/>
      <c r="AB9" s="2"/>
      <c r="AC9" s="2"/>
      <c r="AE9" s="18" t="s">
        <v>65</v>
      </c>
      <c r="AF9" s="16" t="s">
        <v>189</v>
      </c>
      <c r="AG9" s="16" t="s">
        <v>190</v>
      </c>
      <c r="AH9" s="16" t="s">
        <v>191</v>
      </c>
      <c r="AI9" s="16" t="s">
        <v>192</v>
      </c>
      <c r="AJ9" s="16" t="s">
        <v>193</v>
      </c>
      <c r="AK9" s="2"/>
      <c r="AL9" s="2"/>
      <c r="AM9" s="2"/>
    </row>
    <row r="10" spans="1:39" x14ac:dyDescent="0.25">
      <c r="A10" s="1" t="s">
        <v>64</v>
      </c>
      <c r="B10" s="44">
        <v>13.766985450405183</v>
      </c>
      <c r="C10" s="44">
        <v>32.701480263157897</v>
      </c>
      <c r="D10" s="44">
        <v>20.657578764957243</v>
      </c>
      <c r="E10" s="44">
        <v>19.521400218012793</v>
      </c>
      <c r="F10" s="44">
        <v>10.163464900553281</v>
      </c>
      <c r="K10" s="1" t="s">
        <v>64</v>
      </c>
      <c r="L10" s="44">
        <v>0.68432102657893668</v>
      </c>
      <c r="M10" s="44">
        <v>1.3176277752356784</v>
      </c>
      <c r="N10" s="44">
        <v>1.0997525845731793</v>
      </c>
      <c r="O10" s="44">
        <v>1.0512977770043268</v>
      </c>
      <c r="P10" s="44">
        <v>0.75606213361034691</v>
      </c>
      <c r="R10" s="1"/>
      <c r="U10" s="1" t="s">
        <v>64</v>
      </c>
      <c r="V10" s="70">
        <v>53565</v>
      </c>
      <c r="W10" s="70">
        <v>127248</v>
      </c>
      <c r="X10" s="70">
        <v>80346</v>
      </c>
      <c r="Y10" s="70">
        <v>75932</v>
      </c>
      <c r="Z10" s="70">
        <v>39531</v>
      </c>
      <c r="AE10" s="1" t="s">
        <v>64</v>
      </c>
      <c r="AF10" s="70">
        <v>1353</v>
      </c>
      <c r="AG10" s="70">
        <v>3113</v>
      </c>
      <c r="AH10" s="70">
        <v>1963</v>
      </c>
      <c r="AI10" s="70">
        <v>1845</v>
      </c>
      <c r="AJ10" s="70">
        <v>981</v>
      </c>
    </row>
    <row r="11" spans="1:39" x14ac:dyDescent="0.25">
      <c r="A11" s="1" t="s">
        <v>26</v>
      </c>
      <c r="B11" s="44">
        <v>27.903047583704637</v>
      </c>
      <c r="C11" s="44">
        <v>47.489647006629738</v>
      </c>
      <c r="D11" s="44">
        <v>28.523002492432376</v>
      </c>
      <c r="E11" s="44">
        <v>26.850330980574931</v>
      </c>
      <c r="F11" s="44">
        <v>26.849886322022982</v>
      </c>
      <c r="K11" s="1" t="s">
        <v>26</v>
      </c>
      <c r="L11" s="44">
        <v>1.0186683642645276</v>
      </c>
      <c r="M11" s="44">
        <v>1.1789460232897666</v>
      </c>
      <c r="N11" s="44">
        <v>1.1926686803464652</v>
      </c>
      <c r="O11" s="44">
        <v>1.1143391264518625</v>
      </c>
      <c r="P11" s="44">
        <v>1.1710809377850824</v>
      </c>
      <c r="R11" s="1"/>
      <c r="U11" s="1" t="s">
        <v>26</v>
      </c>
      <c r="V11" s="70">
        <v>569939</v>
      </c>
      <c r="W11" s="70">
        <v>969816</v>
      </c>
      <c r="X11" s="70">
        <v>582606</v>
      </c>
      <c r="Y11" s="70">
        <v>548436</v>
      </c>
      <c r="Z11" s="70">
        <v>548439</v>
      </c>
      <c r="AE11" s="1" t="s">
        <v>26</v>
      </c>
      <c r="AF11" s="70">
        <v>3176</v>
      </c>
      <c r="AG11" s="70">
        <v>5503</v>
      </c>
      <c r="AH11" s="70">
        <v>3229</v>
      </c>
      <c r="AI11" s="70">
        <v>3036</v>
      </c>
      <c r="AJ11" s="70">
        <v>2913</v>
      </c>
    </row>
    <row r="12" spans="1:39" x14ac:dyDescent="0.25">
      <c r="A12" s="1" t="s">
        <v>66</v>
      </c>
      <c r="B12" s="44">
        <v>9.0665435211601952</v>
      </c>
      <c r="C12" s="44">
        <v>22.840128523149151</v>
      </c>
      <c r="D12" s="44">
        <v>12.004962404062352</v>
      </c>
      <c r="E12" s="44">
        <v>10.713915928931012</v>
      </c>
      <c r="F12" s="44">
        <v>7.5285817198889866</v>
      </c>
      <c r="K12" s="1" t="s">
        <v>66</v>
      </c>
      <c r="L12" s="44">
        <v>0.25903071365819902</v>
      </c>
      <c r="M12" s="44">
        <v>0.50815220442070619</v>
      </c>
      <c r="N12" s="44">
        <v>0.41406958371572028</v>
      </c>
      <c r="O12" s="44">
        <v>0.34806609115517934</v>
      </c>
      <c r="P12" s="44">
        <v>0.33121477757275969</v>
      </c>
      <c r="R12" s="1"/>
      <c r="U12" s="1" t="s">
        <v>66</v>
      </c>
      <c r="V12" s="70">
        <v>272313</v>
      </c>
      <c r="W12" s="70">
        <v>685969</v>
      </c>
      <c r="X12" s="70">
        <v>360555</v>
      </c>
      <c r="Y12" s="70">
        <v>321811</v>
      </c>
      <c r="Z12" s="70">
        <v>226048</v>
      </c>
      <c r="AE12" s="1" t="s">
        <v>66</v>
      </c>
      <c r="AF12" s="70">
        <v>3485</v>
      </c>
      <c r="AG12" s="70">
        <v>9139</v>
      </c>
      <c r="AH12" s="70">
        <v>4579</v>
      </c>
      <c r="AI12" s="70">
        <v>4207</v>
      </c>
      <c r="AJ12" s="70">
        <v>2818</v>
      </c>
    </row>
    <row r="13" spans="1:39" ht="15.75" thickBot="1" x14ac:dyDescent="0.3">
      <c r="A13" s="5" t="s">
        <v>56</v>
      </c>
      <c r="B13" s="43">
        <v>16.48193378465524</v>
      </c>
      <c r="C13" s="43">
        <v>32.808710358178736</v>
      </c>
      <c r="D13" s="43">
        <v>18.832094305920176</v>
      </c>
      <c r="E13" s="43">
        <v>17.408331015114786</v>
      </c>
      <c r="F13" s="43">
        <v>14.979826447642155</v>
      </c>
      <c r="K13" s="5" t="s">
        <v>56</v>
      </c>
      <c r="L13" s="43">
        <v>0.42610272429825524</v>
      </c>
      <c r="M13" s="43">
        <v>0.54432085061416435</v>
      </c>
      <c r="N13" s="43">
        <v>0.51712917255748703</v>
      </c>
      <c r="O13" s="43">
        <v>0.47458013826565643</v>
      </c>
      <c r="P13" s="43">
        <v>0.4935191554013742</v>
      </c>
      <c r="U13" s="5" t="s">
        <v>56</v>
      </c>
      <c r="V13" s="69">
        <v>895817</v>
      </c>
      <c r="W13" s="69">
        <v>1783033</v>
      </c>
      <c r="X13" s="69">
        <v>1023507</v>
      </c>
      <c r="Y13" s="69">
        <v>946179</v>
      </c>
      <c r="Z13" s="69">
        <v>814018</v>
      </c>
      <c r="AE13" s="5" t="s">
        <v>56</v>
      </c>
      <c r="AF13" s="69">
        <v>8014</v>
      </c>
      <c r="AG13" s="69">
        <v>17755</v>
      </c>
      <c r="AH13" s="69">
        <v>9771</v>
      </c>
      <c r="AI13" s="69">
        <v>9088</v>
      </c>
      <c r="AJ13" s="69">
        <v>6712</v>
      </c>
    </row>
    <row r="16" spans="1:39" x14ac:dyDescent="0.25">
      <c r="A16" s="141" t="s">
        <v>392</v>
      </c>
    </row>
    <row r="17" spans="1:8" x14ac:dyDescent="0.25">
      <c r="A17" s="245" t="s">
        <v>596</v>
      </c>
      <c r="B17" s="245"/>
      <c r="C17" s="245"/>
      <c r="D17" s="245"/>
      <c r="E17" s="245"/>
      <c r="F17" s="245"/>
      <c r="G17" s="245"/>
      <c r="H17" s="245"/>
    </row>
    <row r="18" spans="1:8" ht="25.5" customHeight="1" x14ac:dyDescent="0.25">
      <c r="A18" s="245" t="s">
        <v>598</v>
      </c>
      <c r="B18" s="245"/>
      <c r="C18" s="245"/>
      <c r="D18" s="245"/>
      <c r="E18" s="245"/>
      <c r="F18" s="245"/>
      <c r="G18" s="245"/>
      <c r="H18" s="245"/>
    </row>
  </sheetData>
  <mergeCells count="2">
    <mergeCell ref="A17:H17"/>
    <mergeCell ref="A18:H18"/>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2"/>
  <dimension ref="A1:AM16"/>
  <sheetViews>
    <sheetView showGridLines="0" zoomScale="85" zoomScaleNormal="85" workbookViewId="0">
      <selection activeCell="A10" sqref="A10:A11"/>
    </sheetView>
  </sheetViews>
  <sheetFormatPr baseColWidth="10" defaultRowHeight="15" x14ac:dyDescent="0.25"/>
  <cols>
    <col min="1" max="1" width="23.42578125" style="2" customWidth="1"/>
    <col min="2" max="2" width="9.85546875" style="2" customWidth="1"/>
    <col min="3" max="10" width="2.140625" style="2" customWidth="1"/>
    <col min="11" max="11" width="21.140625" style="2" customWidth="1"/>
    <col min="12" max="12" width="16.140625" style="2" customWidth="1"/>
    <col min="13" max="17" width="1.28515625" style="2" customWidth="1"/>
    <col min="18" max="20" width="2.28515625" style="2" customWidth="1"/>
    <col min="21" max="21" width="20.140625" style="2" bestFit="1" customWidth="1"/>
    <col min="22" max="22" width="15.5703125" style="2" customWidth="1"/>
    <col min="23" max="27" width="2.7109375" style="2" customWidth="1"/>
    <col min="28" max="30" width="1.85546875" style="2" customWidth="1"/>
    <col min="31" max="31" width="19" style="2" bestFit="1" customWidth="1"/>
    <col min="32" max="32" width="15" style="2" customWidth="1"/>
    <col min="33" max="16384" width="11.42578125" style="2"/>
  </cols>
  <sheetData>
    <row r="1" spans="1:39" x14ac:dyDescent="0.25">
      <c r="A1" s="151" t="s">
        <v>461</v>
      </c>
    </row>
    <row r="4" spans="1:39" ht="15.75" x14ac:dyDescent="0.25">
      <c r="A4" s="8" t="s">
        <v>283</v>
      </c>
      <c r="B4" s="8"/>
      <c r="C4" s="8"/>
      <c r="D4" s="8"/>
      <c r="E4" s="8"/>
      <c r="F4" s="8"/>
      <c r="G4" s="8"/>
    </row>
    <row r="5" spans="1:39" x14ac:dyDescent="0.25">
      <c r="A5" s="2" t="s">
        <v>194</v>
      </c>
    </row>
    <row r="8" spans="1:39" x14ac:dyDescent="0.25">
      <c r="A8" s="13" t="s">
        <v>2</v>
      </c>
      <c r="B8" s="13"/>
      <c r="C8" s="9"/>
      <c r="D8" s="9"/>
      <c r="K8" s="13" t="s">
        <v>3</v>
      </c>
      <c r="L8" s="13"/>
      <c r="U8" s="13" t="s">
        <v>18</v>
      </c>
      <c r="V8" s="13"/>
      <c r="AE8" s="13" t="s">
        <v>19</v>
      </c>
      <c r="AF8" s="13"/>
    </row>
    <row r="9" spans="1:39" s="21" customFormat="1" ht="15.75" thickBot="1" x14ac:dyDescent="0.3">
      <c r="A9" s="18" t="s">
        <v>46</v>
      </c>
      <c r="B9" s="16"/>
      <c r="C9" s="2"/>
      <c r="D9" s="2"/>
      <c r="E9" s="2"/>
      <c r="F9" s="2"/>
      <c r="G9" s="2"/>
      <c r="H9" s="2"/>
      <c r="I9" s="2"/>
      <c r="K9" s="18" t="s">
        <v>46</v>
      </c>
      <c r="L9" s="16"/>
      <c r="M9" s="2"/>
      <c r="N9" s="2"/>
      <c r="O9" s="2"/>
      <c r="P9" s="2"/>
      <c r="Q9" s="2"/>
      <c r="R9" s="1"/>
      <c r="S9" s="2"/>
      <c r="T9" s="2"/>
      <c r="U9" s="18" t="s">
        <v>46</v>
      </c>
      <c r="V9" s="16"/>
      <c r="W9" s="2"/>
      <c r="X9" s="2"/>
      <c r="Y9" s="2"/>
      <c r="Z9" s="2"/>
      <c r="AA9" s="2"/>
      <c r="AB9" s="2"/>
      <c r="AC9" s="2"/>
      <c r="AE9" s="18" t="s">
        <v>46</v>
      </c>
      <c r="AF9" s="16"/>
      <c r="AG9" s="2"/>
      <c r="AH9" s="2"/>
      <c r="AI9" s="2"/>
      <c r="AJ9" s="2"/>
      <c r="AK9" s="2"/>
      <c r="AL9" s="2"/>
      <c r="AM9" s="2"/>
    </row>
    <row r="10" spans="1:39" x14ac:dyDescent="0.25">
      <c r="A10" s="1" t="s">
        <v>402</v>
      </c>
      <c r="B10" s="126">
        <v>27.852157592034338</v>
      </c>
      <c r="K10" s="1" t="s">
        <v>402</v>
      </c>
      <c r="L10" s="126">
        <v>0.22198674806521607</v>
      </c>
      <c r="R10" s="1"/>
      <c r="U10" s="1" t="s">
        <v>402</v>
      </c>
      <c r="V10" s="101">
        <v>14162594</v>
      </c>
      <c r="AE10" s="1" t="s">
        <v>402</v>
      </c>
      <c r="AF10" s="101">
        <v>175186</v>
      </c>
    </row>
    <row r="11" spans="1:39" ht="15.75" thickBot="1" x14ac:dyDescent="0.3">
      <c r="A11" s="5" t="s">
        <v>45</v>
      </c>
      <c r="B11" s="48">
        <v>16.744719610909652</v>
      </c>
      <c r="K11" s="5" t="s">
        <v>45</v>
      </c>
      <c r="L11" s="48">
        <v>1.1270875587596476</v>
      </c>
      <c r="R11" s="1"/>
      <c r="U11" s="5" t="s">
        <v>45</v>
      </c>
      <c r="V11" s="69">
        <v>698244</v>
      </c>
      <c r="AE11" s="5" t="s">
        <v>45</v>
      </c>
      <c r="AF11" s="69">
        <v>6115</v>
      </c>
    </row>
    <row r="14" spans="1:39" x14ac:dyDescent="0.25">
      <c r="A14" s="141" t="s">
        <v>392</v>
      </c>
    </row>
    <row r="15" spans="1:39" x14ac:dyDescent="0.25">
      <c r="A15" s="245" t="s">
        <v>596</v>
      </c>
      <c r="B15" s="245"/>
      <c r="C15" s="245"/>
      <c r="D15" s="245"/>
      <c r="E15" s="245"/>
      <c r="F15" s="245"/>
      <c r="G15" s="245"/>
      <c r="H15" s="245"/>
    </row>
    <row r="16" spans="1:39" s="68" customFormat="1" ht="25.5" customHeight="1" x14ac:dyDescent="0.25">
      <c r="A16" s="269" t="s">
        <v>598</v>
      </c>
      <c r="B16" s="269"/>
      <c r="C16" s="269"/>
      <c r="D16" s="269"/>
      <c r="E16" s="269"/>
      <c r="F16" s="269"/>
      <c r="G16" s="269"/>
      <c r="H16" s="269"/>
    </row>
  </sheetData>
  <mergeCells count="2">
    <mergeCell ref="A15:H15"/>
    <mergeCell ref="A16:H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3"/>
  <dimension ref="A1:AM15"/>
  <sheetViews>
    <sheetView showGridLines="0" zoomScaleNormal="100" workbookViewId="0">
      <selection activeCell="A17" sqref="A17"/>
    </sheetView>
  </sheetViews>
  <sheetFormatPr baseColWidth="10" defaultRowHeight="15" x14ac:dyDescent="0.25"/>
  <cols>
    <col min="1" max="1" width="23.42578125" style="2" customWidth="1"/>
    <col min="2" max="2" width="9.85546875" style="2" customWidth="1"/>
    <col min="3" max="3" width="16.7109375" style="2" customWidth="1"/>
    <col min="4" max="4" width="12.5703125" style="2" customWidth="1"/>
    <col min="5" max="5" width="10.85546875" style="2" customWidth="1"/>
    <col min="6" max="9" width="5.140625" style="2" customWidth="1"/>
    <col min="10" max="10" width="3.140625" style="2" customWidth="1"/>
    <col min="11" max="11" width="21.140625" style="2" customWidth="1"/>
    <col min="12" max="12" width="16.140625" style="2" customWidth="1"/>
    <col min="13" max="13" width="11" style="2" customWidth="1"/>
    <col min="14" max="14" width="12" style="2" customWidth="1"/>
    <col min="15" max="15" width="6.85546875" style="2" customWidth="1"/>
    <col min="16" max="20" width="1.42578125" style="2" customWidth="1"/>
    <col min="21" max="21" width="20.140625" style="2" bestFit="1" customWidth="1"/>
    <col min="22" max="22" width="15.5703125" style="2" customWidth="1"/>
    <col min="23" max="23" width="18.85546875" style="2" customWidth="1"/>
    <col min="24" max="24" width="11.7109375" style="2" customWidth="1"/>
    <col min="25" max="25" width="11.85546875" style="2" customWidth="1"/>
    <col min="26" max="27" width="9" style="2" customWidth="1"/>
    <col min="28" max="30" width="1.85546875" style="2" customWidth="1"/>
    <col min="31" max="31" width="19" style="2" bestFit="1" customWidth="1"/>
    <col min="32" max="32" width="15" style="2" customWidth="1"/>
    <col min="33" max="16384" width="11.42578125" style="2"/>
  </cols>
  <sheetData>
    <row r="1" spans="1:39" x14ac:dyDescent="0.25">
      <c r="A1" s="151" t="s">
        <v>461</v>
      </c>
    </row>
    <row r="4" spans="1:39" ht="15.75" x14ac:dyDescent="0.25">
      <c r="A4" s="8" t="s">
        <v>284</v>
      </c>
      <c r="B4" s="8"/>
      <c r="C4" s="8"/>
      <c r="D4" s="8"/>
      <c r="E4" s="8"/>
      <c r="F4" s="8"/>
      <c r="G4" s="8"/>
    </row>
    <row r="5" spans="1:39" x14ac:dyDescent="0.25">
      <c r="A5" s="2" t="s">
        <v>310</v>
      </c>
    </row>
    <row r="8" spans="1:39" x14ac:dyDescent="0.25">
      <c r="A8" s="13" t="s">
        <v>2</v>
      </c>
      <c r="B8" s="13"/>
      <c r="C8" s="13"/>
      <c r="D8" s="13"/>
      <c r="E8" s="13"/>
      <c r="K8" s="13" t="s">
        <v>3</v>
      </c>
      <c r="L8" s="13"/>
      <c r="M8" s="13"/>
      <c r="N8" s="13"/>
      <c r="O8" s="13"/>
      <c r="U8" s="13" t="s">
        <v>18</v>
      </c>
      <c r="V8" s="13"/>
      <c r="W8" s="13"/>
      <c r="X8" s="13"/>
      <c r="Y8" s="13"/>
      <c r="AE8" s="13" t="s">
        <v>19</v>
      </c>
      <c r="AF8" s="13"/>
      <c r="AG8" s="13"/>
      <c r="AH8" s="13"/>
      <c r="AI8" s="13"/>
    </row>
    <row r="9" spans="1:39" s="21" customFormat="1" ht="30.75" thickBot="1" x14ac:dyDescent="0.3">
      <c r="A9" s="18" t="s">
        <v>46</v>
      </c>
      <c r="B9" s="16" t="s">
        <v>64</v>
      </c>
      <c r="C9" s="16" t="s">
        <v>26</v>
      </c>
      <c r="D9" s="16" t="s">
        <v>66</v>
      </c>
      <c r="E9" s="16" t="s">
        <v>56</v>
      </c>
      <c r="F9" s="2"/>
      <c r="G9" s="2"/>
      <c r="H9" s="2"/>
      <c r="I9" s="2"/>
      <c r="K9" s="18" t="s">
        <v>46</v>
      </c>
      <c r="L9" s="16" t="s">
        <v>64</v>
      </c>
      <c r="M9" s="16" t="s">
        <v>26</v>
      </c>
      <c r="N9" s="16" t="s">
        <v>66</v>
      </c>
      <c r="O9" s="16" t="s">
        <v>56</v>
      </c>
      <c r="P9" s="2"/>
      <c r="Q9" s="2"/>
      <c r="R9" s="1"/>
      <c r="S9" s="2"/>
      <c r="T9" s="2"/>
      <c r="U9" s="18" t="s">
        <v>46</v>
      </c>
      <c r="V9" s="16" t="s">
        <v>64</v>
      </c>
      <c r="W9" s="16" t="s">
        <v>26</v>
      </c>
      <c r="X9" s="16" t="s">
        <v>66</v>
      </c>
      <c r="Y9" s="16" t="s">
        <v>56</v>
      </c>
      <c r="Z9" s="2"/>
      <c r="AA9" s="2"/>
      <c r="AB9" s="2"/>
      <c r="AC9" s="2"/>
      <c r="AE9" s="18" t="s">
        <v>46</v>
      </c>
      <c r="AF9" s="16" t="s">
        <v>64</v>
      </c>
      <c r="AG9" s="16" t="s">
        <v>26</v>
      </c>
      <c r="AH9" s="16" t="s">
        <v>66</v>
      </c>
      <c r="AI9" s="16" t="s">
        <v>56</v>
      </c>
      <c r="AJ9" s="2"/>
      <c r="AK9" s="2"/>
      <c r="AL9" s="2"/>
      <c r="AM9" s="2"/>
    </row>
    <row r="10" spans="1:39" x14ac:dyDescent="0.25">
      <c r="A10" s="1" t="s">
        <v>402</v>
      </c>
      <c r="B10" s="47">
        <v>25.493120102724237</v>
      </c>
      <c r="C10" s="47">
        <v>22.511820839732426</v>
      </c>
      <c r="D10" s="47">
        <v>31.981629409856403</v>
      </c>
      <c r="E10" s="47">
        <v>27.852157592034338</v>
      </c>
      <c r="K10" s="1" t="s">
        <v>402</v>
      </c>
      <c r="L10" s="47">
        <v>0.63026909838640399</v>
      </c>
      <c r="M10" s="47">
        <v>0.40112149044063822</v>
      </c>
      <c r="N10" s="47">
        <v>0.26626672857163247</v>
      </c>
      <c r="O10" s="47">
        <v>0.22198674806521607</v>
      </c>
      <c r="R10" s="1"/>
      <c r="U10" s="1" t="s">
        <v>402</v>
      </c>
      <c r="V10" s="40">
        <v>262068</v>
      </c>
      <c r="W10" s="40">
        <v>1231730</v>
      </c>
      <c r="X10" s="40">
        <v>2450790</v>
      </c>
      <c r="Y10" s="40">
        <v>3944588</v>
      </c>
      <c r="AE10" s="1" t="s">
        <v>402</v>
      </c>
      <c r="AF10" s="40">
        <v>6846</v>
      </c>
      <c r="AG10" s="40">
        <v>7855</v>
      </c>
      <c r="AH10" s="40">
        <v>38182</v>
      </c>
      <c r="AI10" s="40">
        <v>52883</v>
      </c>
    </row>
    <row r="11" spans="1:39" ht="15.75" thickBot="1" x14ac:dyDescent="0.3">
      <c r="A11" s="5" t="s">
        <v>45</v>
      </c>
      <c r="B11" s="48">
        <v>15.209248554913296</v>
      </c>
      <c r="C11" s="48">
        <v>15.494406917481305</v>
      </c>
      <c r="D11" s="48">
        <v>23.566065728543812</v>
      </c>
      <c r="E11" s="48">
        <v>16.744719610909652</v>
      </c>
      <c r="K11" s="5" t="s">
        <v>45</v>
      </c>
      <c r="L11" s="48">
        <v>1.3405268758936211</v>
      </c>
      <c r="M11" s="48">
        <v>1.4282989431431772</v>
      </c>
      <c r="N11" s="48">
        <v>2.1454597896262917</v>
      </c>
      <c r="O11" s="48">
        <v>1.1270875587596474</v>
      </c>
      <c r="U11" s="5" t="s">
        <v>45</v>
      </c>
      <c r="V11" s="35">
        <v>13156</v>
      </c>
      <c r="W11" s="35">
        <v>77554</v>
      </c>
      <c r="X11" s="35">
        <v>26209</v>
      </c>
      <c r="Y11" s="35">
        <v>116919</v>
      </c>
      <c r="AE11" s="5" t="s">
        <v>45</v>
      </c>
      <c r="AF11" s="35">
        <v>347</v>
      </c>
      <c r="AG11" s="35">
        <v>419</v>
      </c>
      <c r="AH11" s="35">
        <v>354</v>
      </c>
      <c r="AI11" s="35">
        <v>1120</v>
      </c>
    </row>
    <row r="13" spans="1:39" x14ac:dyDescent="0.25">
      <c r="A13" s="141" t="s">
        <v>392</v>
      </c>
    </row>
    <row r="14" spans="1:39" x14ac:dyDescent="0.25">
      <c r="A14" s="245" t="s">
        <v>596</v>
      </c>
      <c r="B14" s="245"/>
      <c r="C14" s="245"/>
      <c r="D14" s="245"/>
      <c r="E14" s="245"/>
      <c r="F14" s="245"/>
      <c r="G14" s="245"/>
      <c r="H14" s="245"/>
    </row>
    <row r="15" spans="1:39" s="68" customFormat="1" ht="25.5" customHeight="1" x14ac:dyDescent="0.25">
      <c r="A15" s="269" t="s">
        <v>598</v>
      </c>
      <c r="B15" s="269"/>
      <c r="C15" s="269"/>
      <c r="D15" s="269"/>
      <c r="E15" s="269"/>
      <c r="F15" s="269"/>
      <c r="G15" s="269"/>
      <c r="H15" s="269"/>
    </row>
  </sheetData>
  <mergeCells count="2">
    <mergeCell ref="A14:H14"/>
    <mergeCell ref="A15:H15"/>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M27"/>
  <sheetViews>
    <sheetView showGridLines="0" zoomScaleNormal="100" workbookViewId="0"/>
  </sheetViews>
  <sheetFormatPr baseColWidth="10" defaultRowHeight="15" x14ac:dyDescent="0.25"/>
  <cols>
    <col min="1" max="1" width="26.42578125" style="162" customWidth="1"/>
    <col min="2" max="3" width="10.42578125" style="162" customWidth="1"/>
    <col min="4" max="4" width="29.7109375" style="162" bestFit="1" customWidth="1"/>
    <col min="5" max="5" width="7.42578125" style="162" customWidth="1"/>
    <col min="6" max="6" width="12.28515625" style="162" customWidth="1"/>
    <col min="7" max="7" width="27.42578125" style="162" bestFit="1" customWidth="1"/>
    <col min="8" max="10" width="11.42578125" style="162"/>
    <col min="11" max="11" width="29.7109375" style="162" bestFit="1" customWidth="1"/>
    <col min="12" max="16384" width="11.42578125" style="162"/>
  </cols>
  <sheetData>
    <row r="1" spans="1:13" x14ac:dyDescent="0.25">
      <c r="A1" s="161" t="s">
        <v>461</v>
      </c>
    </row>
    <row r="2" spans="1:13" ht="15.75" x14ac:dyDescent="0.25">
      <c r="A2" s="163" t="s">
        <v>404</v>
      </c>
      <c r="B2" s="163"/>
      <c r="C2" s="163"/>
    </row>
    <row r="3" spans="1:13" x14ac:dyDescent="0.25">
      <c r="A3" s="162" t="s">
        <v>295</v>
      </c>
    </row>
    <row r="6" spans="1:13" x14ac:dyDescent="0.25">
      <c r="A6" s="247" t="s">
        <v>47</v>
      </c>
      <c r="B6" s="247"/>
      <c r="D6" s="196" t="s">
        <v>3</v>
      </c>
      <c r="E6" s="196"/>
      <c r="G6" s="247" t="s">
        <v>18</v>
      </c>
      <c r="H6" s="247"/>
      <c r="I6" s="247"/>
      <c r="K6" s="246" t="s">
        <v>19</v>
      </c>
      <c r="L6" s="246"/>
      <c r="M6" s="246"/>
    </row>
    <row r="7" spans="1:13" ht="15.75" thickBot="1" x14ac:dyDescent="0.3">
      <c r="A7" s="190" t="s">
        <v>46</v>
      </c>
      <c r="B7" s="166" t="s">
        <v>47</v>
      </c>
      <c r="C7" s="164"/>
      <c r="D7" s="190" t="s">
        <v>46</v>
      </c>
      <c r="E7" s="166" t="s">
        <v>47</v>
      </c>
      <c r="G7" s="190" t="s">
        <v>46</v>
      </c>
      <c r="H7" s="166" t="s">
        <v>36</v>
      </c>
      <c r="I7" s="166" t="s">
        <v>37</v>
      </c>
      <c r="K7" s="190" t="s">
        <v>46</v>
      </c>
      <c r="L7" s="166" t="s">
        <v>36</v>
      </c>
      <c r="M7" s="166" t="s">
        <v>37</v>
      </c>
    </row>
    <row r="8" spans="1:13" x14ac:dyDescent="0.25">
      <c r="A8" s="167" t="s">
        <v>70</v>
      </c>
      <c r="B8" s="169">
        <v>124.21731010997328</v>
      </c>
      <c r="C8" s="197"/>
      <c r="D8" s="167" t="s">
        <v>70</v>
      </c>
      <c r="E8" s="169">
        <v>6.8820501811153134</v>
      </c>
      <c r="G8" s="167" t="s">
        <v>70</v>
      </c>
      <c r="H8" s="198">
        <v>81929</v>
      </c>
      <c r="I8" s="198">
        <v>101770</v>
      </c>
      <c r="K8" s="167" t="s">
        <v>70</v>
      </c>
      <c r="L8" s="198">
        <v>669</v>
      </c>
      <c r="M8" s="198">
        <v>885</v>
      </c>
    </row>
    <row r="9" spans="1:13" x14ac:dyDescent="0.25">
      <c r="A9" s="167" t="s">
        <v>5</v>
      </c>
      <c r="B9" s="169">
        <v>117.613145993717</v>
      </c>
      <c r="C9" s="197"/>
      <c r="D9" s="167" t="s">
        <v>5</v>
      </c>
      <c r="E9" s="169">
        <v>13.797385392729364</v>
      </c>
      <c r="G9" s="167" t="s">
        <v>5</v>
      </c>
      <c r="H9" s="198">
        <v>28967</v>
      </c>
      <c r="I9" s="198">
        <v>34069</v>
      </c>
      <c r="K9" s="167" t="s">
        <v>5</v>
      </c>
      <c r="L9" s="198">
        <v>273</v>
      </c>
      <c r="M9" s="198">
        <v>335</v>
      </c>
    </row>
    <row r="10" spans="1:13" x14ac:dyDescent="0.25">
      <c r="A10" s="167" t="s">
        <v>6</v>
      </c>
      <c r="B10" s="169">
        <v>155.93994908901405</v>
      </c>
      <c r="C10" s="197"/>
      <c r="D10" s="167" t="s">
        <v>6</v>
      </c>
      <c r="E10" s="169">
        <v>10.973255339297761</v>
      </c>
      <c r="G10" s="167" t="s">
        <v>6</v>
      </c>
      <c r="H10" s="198">
        <v>49891</v>
      </c>
      <c r="I10" s="198">
        <v>77800</v>
      </c>
      <c r="K10" s="167" t="s">
        <v>6</v>
      </c>
      <c r="L10" s="198">
        <v>412</v>
      </c>
      <c r="M10" s="198">
        <v>611</v>
      </c>
    </row>
    <row r="11" spans="1:13" x14ac:dyDescent="0.25">
      <c r="A11" s="167" t="s">
        <v>7</v>
      </c>
      <c r="B11" s="169">
        <v>144.34193033767616</v>
      </c>
      <c r="C11" s="197"/>
      <c r="D11" s="167" t="s">
        <v>7</v>
      </c>
      <c r="E11" s="169">
        <v>11.33042205429734</v>
      </c>
      <c r="G11" s="167" t="s">
        <v>7</v>
      </c>
      <c r="H11" s="198">
        <v>37610</v>
      </c>
      <c r="I11" s="198">
        <v>54287</v>
      </c>
      <c r="K11" s="167" t="s">
        <v>7</v>
      </c>
      <c r="L11" s="198">
        <v>459</v>
      </c>
      <c r="M11" s="198">
        <v>752</v>
      </c>
    </row>
    <row r="12" spans="1:13" x14ac:dyDescent="0.25">
      <c r="A12" s="167" t="s">
        <v>8</v>
      </c>
      <c r="B12" s="169">
        <v>164.09730885760115</v>
      </c>
      <c r="C12" s="197"/>
      <c r="D12" s="167" t="s">
        <v>8</v>
      </c>
      <c r="E12" s="169">
        <v>32.205490152994379</v>
      </c>
      <c r="G12" s="167" t="s">
        <v>8</v>
      </c>
      <c r="H12" s="198">
        <v>11222</v>
      </c>
      <c r="I12" s="198">
        <v>18415</v>
      </c>
      <c r="K12" s="167" t="s">
        <v>8</v>
      </c>
      <c r="L12" s="198">
        <v>97</v>
      </c>
      <c r="M12" s="198">
        <v>153</v>
      </c>
    </row>
    <row r="13" spans="1:13" x14ac:dyDescent="0.25">
      <c r="A13" s="167" t="s">
        <v>9</v>
      </c>
      <c r="B13" s="169">
        <v>109.33717579250721</v>
      </c>
      <c r="C13" s="197"/>
      <c r="D13" s="167" t="s">
        <v>9</v>
      </c>
      <c r="E13" s="169">
        <v>4.3372713217752255</v>
      </c>
      <c r="G13" s="167" t="s">
        <v>9</v>
      </c>
      <c r="H13" s="198">
        <v>234225</v>
      </c>
      <c r="I13" s="198">
        <v>256095</v>
      </c>
      <c r="K13" s="167" t="s">
        <v>9</v>
      </c>
      <c r="L13" s="198">
        <v>1310</v>
      </c>
      <c r="M13" s="198">
        <v>1427</v>
      </c>
    </row>
    <row r="14" spans="1:13" x14ac:dyDescent="0.25">
      <c r="A14" s="167" t="s">
        <v>10</v>
      </c>
      <c r="B14" s="169">
        <v>63.347457627118644</v>
      </c>
      <c r="C14" s="197"/>
      <c r="D14" s="167" t="s">
        <v>10</v>
      </c>
      <c r="E14" s="169">
        <v>5.8937344340483042</v>
      </c>
      <c r="G14" s="167" t="s">
        <v>10</v>
      </c>
      <c r="H14" s="198">
        <v>46728</v>
      </c>
      <c r="I14" s="198">
        <v>29601</v>
      </c>
      <c r="K14" s="167" t="s">
        <v>10</v>
      </c>
      <c r="L14" s="198">
        <v>279</v>
      </c>
      <c r="M14" s="198">
        <v>170</v>
      </c>
    </row>
    <row r="15" spans="1:13" x14ac:dyDescent="0.25">
      <c r="A15" s="167" t="s">
        <v>16</v>
      </c>
      <c r="B15" s="169">
        <v>155.33967251381691</v>
      </c>
      <c r="C15" s="197"/>
      <c r="D15" s="167" t="s">
        <v>16</v>
      </c>
      <c r="E15" s="169">
        <v>20.164770012171271</v>
      </c>
      <c r="G15" s="167" t="s">
        <v>16</v>
      </c>
      <c r="H15" s="198">
        <v>29131</v>
      </c>
      <c r="I15" s="198">
        <v>45252</v>
      </c>
      <c r="K15" s="167" t="s">
        <v>16</v>
      </c>
      <c r="L15" s="198">
        <v>231</v>
      </c>
      <c r="M15" s="198">
        <v>328</v>
      </c>
    </row>
    <row r="16" spans="1:13" x14ac:dyDescent="0.25">
      <c r="A16" s="167" t="s">
        <v>11</v>
      </c>
      <c r="B16" s="169">
        <v>85.133163079168185</v>
      </c>
      <c r="C16" s="197"/>
      <c r="D16" s="167" t="s">
        <v>11</v>
      </c>
      <c r="E16" s="169">
        <v>18.851778464780562</v>
      </c>
      <c r="G16" s="167" t="s">
        <v>11</v>
      </c>
      <c r="H16" s="198">
        <v>5482</v>
      </c>
      <c r="I16" s="198">
        <v>4667</v>
      </c>
      <c r="K16" s="167" t="s">
        <v>11</v>
      </c>
      <c r="L16" s="198">
        <v>45</v>
      </c>
      <c r="M16" s="198">
        <v>42</v>
      </c>
    </row>
    <row r="17" spans="1:13" x14ac:dyDescent="0.25">
      <c r="A17" s="167" t="s">
        <v>12</v>
      </c>
      <c r="B17" s="169">
        <v>103.12115711190491</v>
      </c>
      <c r="C17" s="197"/>
      <c r="D17" s="167" t="s">
        <v>12</v>
      </c>
      <c r="E17" s="169">
        <v>14.66156185599381</v>
      </c>
      <c r="G17" s="167" t="s">
        <v>12</v>
      </c>
      <c r="H17" s="198">
        <v>17077</v>
      </c>
      <c r="I17" s="198">
        <v>17610</v>
      </c>
      <c r="K17" s="167" t="s">
        <v>12</v>
      </c>
      <c r="L17" s="198">
        <v>151</v>
      </c>
      <c r="M17" s="198">
        <v>144</v>
      </c>
    </row>
    <row r="18" spans="1:13" x14ac:dyDescent="0.25">
      <c r="A18" s="167" t="s">
        <v>13</v>
      </c>
      <c r="B18" s="169">
        <v>143.77076411960132</v>
      </c>
      <c r="C18" s="197"/>
      <c r="D18" s="167" t="s">
        <v>13</v>
      </c>
      <c r="E18" s="169">
        <v>42.423051038738052</v>
      </c>
      <c r="G18" s="167" t="s">
        <v>13</v>
      </c>
      <c r="H18" s="198">
        <v>2408</v>
      </c>
      <c r="I18" s="198">
        <v>3462</v>
      </c>
      <c r="K18" s="167" t="s">
        <v>13</v>
      </c>
      <c r="L18" s="198">
        <v>27</v>
      </c>
      <c r="M18" s="198">
        <v>27</v>
      </c>
    </row>
    <row r="19" spans="1:13" x14ac:dyDescent="0.25">
      <c r="A19" s="167" t="s">
        <v>216</v>
      </c>
      <c r="B19" s="169">
        <v>475.60975609756093</v>
      </c>
      <c r="C19" s="197"/>
      <c r="D19" s="167" t="s">
        <v>216</v>
      </c>
      <c r="E19" s="169">
        <v>562.36307739305846</v>
      </c>
      <c r="G19" s="167" t="s">
        <v>216</v>
      </c>
      <c r="H19" s="198">
        <v>41</v>
      </c>
      <c r="I19" s="198">
        <v>195</v>
      </c>
      <c r="K19" s="167" t="s">
        <v>216</v>
      </c>
      <c r="L19" s="198">
        <v>1</v>
      </c>
      <c r="M19" s="198">
        <v>3</v>
      </c>
    </row>
    <row r="20" spans="1:13" x14ac:dyDescent="0.25">
      <c r="A20" s="167" t="s">
        <v>14</v>
      </c>
      <c r="B20" s="169">
        <v>142.20877458396367</v>
      </c>
      <c r="C20" s="197"/>
      <c r="D20" s="167" t="s">
        <v>14</v>
      </c>
      <c r="E20" s="169">
        <v>114.86914956145924</v>
      </c>
      <c r="G20" s="167" t="s">
        <v>14</v>
      </c>
      <c r="H20" s="198">
        <v>661</v>
      </c>
      <c r="I20" s="198">
        <v>940</v>
      </c>
      <c r="K20" s="167" t="s">
        <v>14</v>
      </c>
      <c r="L20" s="198">
        <v>4</v>
      </c>
      <c r="M20" s="198">
        <v>5</v>
      </c>
    </row>
    <row r="21" spans="1:13" ht="15.75" thickBot="1" x14ac:dyDescent="0.3">
      <c r="A21" s="174" t="s">
        <v>15</v>
      </c>
      <c r="B21" s="175">
        <v>0</v>
      </c>
      <c r="C21" s="197"/>
      <c r="D21" s="174" t="s">
        <v>15</v>
      </c>
      <c r="E21" s="175">
        <v>0</v>
      </c>
      <c r="G21" s="174" t="s">
        <v>15</v>
      </c>
      <c r="H21" s="200">
        <v>34</v>
      </c>
      <c r="I21" s="199">
        <v>0</v>
      </c>
      <c r="K21" s="174" t="s">
        <v>15</v>
      </c>
      <c r="L21" s="200">
        <v>1</v>
      </c>
      <c r="M21" s="199">
        <v>0</v>
      </c>
    </row>
    <row r="24" spans="1:13" x14ac:dyDescent="0.25">
      <c r="A24" s="178" t="s">
        <v>392</v>
      </c>
    </row>
    <row r="25" spans="1:13" ht="51" customHeight="1" x14ac:dyDescent="0.25">
      <c r="A25" s="248" t="s">
        <v>391</v>
      </c>
      <c r="B25" s="248"/>
      <c r="C25" s="248"/>
      <c r="D25" s="248"/>
      <c r="E25" s="248"/>
      <c r="F25" s="248"/>
      <c r="G25" s="248"/>
      <c r="H25" s="248"/>
    </row>
    <row r="26" spans="1:13" ht="21" customHeight="1" x14ac:dyDescent="0.25">
      <c r="A26" s="248" t="s">
        <v>399</v>
      </c>
      <c r="B26" s="248"/>
      <c r="C26" s="248"/>
      <c r="D26" s="248"/>
      <c r="E26" s="248"/>
      <c r="F26" s="248"/>
      <c r="G26" s="248"/>
      <c r="H26" s="248"/>
    </row>
    <row r="27" spans="1:13" ht="25.5" customHeight="1" x14ac:dyDescent="0.25">
      <c r="A27" s="248" t="s">
        <v>394</v>
      </c>
      <c r="B27" s="248"/>
      <c r="C27" s="248"/>
      <c r="D27" s="248"/>
      <c r="E27" s="248"/>
      <c r="F27" s="248"/>
      <c r="G27" s="248"/>
      <c r="H27" s="248"/>
    </row>
  </sheetData>
  <mergeCells count="6">
    <mergeCell ref="K6:M6"/>
    <mergeCell ref="A6:B6"/>
    <mergeCell ref="G6:I6"/>
    <mergeCell ref="A25:H25"/>
    <mergeCell ref="A27:H27"/>
    <mergeCell ref="A26:H2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4"/>
  <dimension ref="A1:AM16"/>
  <sheetViews>
    <sheetView showGridLines="0" zoomScale="85" zoomScaleNormal="85" workbookViewId="0">
      <selection activeCell="A10" sqref="A10:A11"/>
    </sheetView>
  </sheetViews>
  <sheetFormatPr baseColWidth="10" defaultRowHeight="15" x14ac:dyDescent="0.25"/>
  <cols>
    <col min="1" max="1" width="23.42578125" style="2" customWidth="1"/>
    <col min="2" max="2" width="17.5703125" style="2" customWidth="1"/>
    <col min="3" max="3" width="16.7109375" style="2" customWidth="1"/>
    <col min="4" max="4" width="12.5703125" style="2" customWidth="1"/>
    <col min="5" max="6" width="19.5703125" style="2" customWidth="1"/>
    <col min="7" max="7" width="16.85546875" style="2" customWidth="1"/>
    <col min="8" max="8" width="8.5703125" style="2" customWidth="1"/>
    <col min="9" max="9" width="8.85546875" style="2" customWidth="1"/>
    <col min="10" max="10" width="3.140625" style="2" customWidth="1"/>
    <col min="11" max="11" width="21.140625" style="2" customWidth="1"/>
    <col min="12" max="12" width="19.85546875" style="2" customWidth="1"/>
    <col min="13" max="13" width="17.85546875" style="2" customWidth="1"/>
    <col min="14" max="14" width="12.7109375" style="2" customWidth="1"/>
    <col min="15" max="15" width="21.28515625" style="2" customWidth="1"/>
    <col min="16" max="16" width="17.7109375" style="2" customWidth="1"/>
    <col min="17" max="17" width="12.7109375" style="2" customWidth="1"/>
    <col min="18" max="20" width="2.28515625" style="2" customWidth="1"/>
    <col min="21" max="21" width="20.140625" style="2" bestFit="1" customWidth="1"/>
    <col min="22" max="24" width="18.140625" style="2" customWidth="1"/>
    <col min="25" max="25" width="21" style="2" customWidth="1"/>
    <col min="26" max="27" width="18.140625" style="2" customWidth="1"/>
    <col min="28" max="30" width="1.85546875" style="2" customWidth="1"/>
    <col min="31" max="31" width="19" style="2" bestFit="1" customWidth="1"/>
    <col min="32" max="32" width="20.28515625" style="2" customWidth="1"/>
    <col min="33" max="34" width="16.7109375" style="2" customWidth="1"/>
    <col min="35" max="35" width="20.140625" style="2" customWidth="1"/>
    <col min="36" max="37" width="16.7109375" style="2" customWidth="1"/>
    <col min="38" max="16384" width="11.42578125" style="2"/>
  </cols>
  <sheetData>
    <row r="1" spans="1:39" x14ac:dyDescent="0.25">
      <c r="A1" s="151" t="s">
        <v>461</v>
      </c>
    </row>
    <row r="4" spans="1:39" ht="15.75" x14ac:dyDescent="0.25">
      <c r="A4" s="8" t="s">
        <v>285</v>
      </c>
      <c r="B4" s="8"/>
      <c r="C4" s="8"/>
      <c r="D4" s="8"/>
      <c r="E4" s="8"/>
      <c r="F4" s="8"/>
      <c r="G4" s="8"/>
    </row>
    <row r="5" spans="1:39" x14ac:dyDescent="0.25">
      <c r="A5" s="2" t="s">
        <v>310</v>
      </c>
    </row>
    <row r="8" spans="1:39" x14ac:dyDescent="0.25">
      <c r="A8" s="13" t="s">
        <v>2</v>
      </c>
      <c r="B8" s="13"/>
      <c r="C8" s="13"/>
      <c r="D8" s="13"/>
      <c r="E8" s="13"/>
      <c r="F8" s="13"/>
      <c r="G8" s="13"/>
      <c r="K8" s="13" t="s">
        <v>3</v>
      </c>
      <c r="L8" s="13"/>
      <c r="M8" s="13"/>
      <c r="N8" s="13"/>
      <c r="O8" s="13"/>
      <c r="P8" s="13"/>
      <c r="Q8" s="13"/>
      <c r="U8" s="13" t="s">
        <v>18</v>
      </c>
      <c r="V8" s="13"/>
      <c r="W8" s="13"/>
      <c r="X8" s="13"/>
      <c r="Y8" s="13"/>
      <c r="Z8" s="13"/>
      <c r="AA8" s="13"/>
      <c r="AE8" s="13" t="s">
        <v>19</v>
      </c>
      <c r="AF8" s="13"/>
      <c r="AG8" s="13"/>
      <c r="AH8" s="13"/>
      <c r="AI8" s="13"/>
      <c r="AJ8" s="13"/>
      <c r="AK8" s="13"/>
    </row>
    <row r="9" spans="1:39" s="21" customFormat="1" ht="45.75" thickBot="1" x14ac:dyDescent="0.3">
      <c r="A9" s="18" t="s">
        <v>46</v>
      </c>
      <c r="B9" s="16" t="s">
        <v>195</v>
      </c>
      <c r="C9" s="16" t="s">
        <v>196</v>
      </c>
      <c r="D9" s="16" t="s">
        <v>197</v>
      </c>
      <c r="E9" s="16" t="s">
        <v>198</v>
      </c>
      <c r="F9" s="16" t="s">
        <v>199</v>
      </c>
      <c r="G9" s="16" t="s">
        <v>200</v>
      </c>
      <c r="H9" s="2"/>
      <c r="I9" s="2"/>
      <c r="K9" s="18" t="s">
        <v>46</v>
      </c>
      <c r="L9" s="16" t="s">
        <v>195</v>
      </c>
      <c r="M9" s="16" t="s">
        <v>196</v>
      </c>
      <c r="N9" s="16" t="s">
        <v>197</v>
      </c>
      <c r="O9" s="16" t="s">
        <v>198</v>
      </c>
      <c r="P9" s="16" t="s">
        <v>199</v>
      </c>
      <c r="Q9" s="16" t="s">
        <v>200</v>
      </c>
      <c r="R9" s="1"/>
      <c r="S9" s="2"/>
      <c r="T9" s="2"/>
      <c r="U9" s="18" t="s">
        <v>46</v>
      </c>
      <c r="V9" s="16" t="s">
        <v>195</v>
      </c>
      <c r="W9" s="16" t="s">
        <v>196</v>
      </c>
      <c r="X9" s="16" t="s">
        <v>197</v>
      </c>
      <c r="Y9" s="16" t="s">
        <v>198</v>
      </c>
      <c r="Z9" s="16" t="s">
        <v>199</v>
      </c>
      <c r="AA9" s="16" t="s">
        <v>200</v>
      </c>
      <c r="AB9" s="2"/>
      <c r="AC9" s="2"/>
      <c r="AE9" s="18" t="s">
        <v>46</v>
      </c>
      <c r="AF9" s="16" t="s">
        <v>195</v>
      </c>
      <c r="AG9" s="16" t="s">
        <v>196</v>
      </c>
      <c r="AH9" s="16" t="s">
        <v>197</v>
      </c>
      <c r="AI9" s="16" t="s">
        <v>198</v>
      </c>
      <c r="AJ9" s="16" t="s">
        <v>199</v>
      </c>
      <c r="AK9" s="16" t="s">
        <v>200</v>
      </c>
      <c r="AL9" s="2"/>
      <c r="AM9" s="2"/>
    </row>
    <row r="10" spans="1:39" x14ac:dyDescent="0.25">
      <c r="A10" s="1" t="s">
        <v>402</v>
      </c>
      <c r="B10" s="126">
        <v>27.797579873994444</v>
      </c>
      <c r="C10" s="126">
        <v>15.181686908746869</v>
      </c>
      <c r="D10" s="126">
        <v>26.070935671862312</v>
      </c>
      <c r="E10" s="126">
        <v>4.2925649015816099</v>
      </c>
      <c r="F10" s="126">
        <v>2.7629247972158306</v>
      </c>
      <c r="G10" s="126">
        <v>23.894307846598934</v>
      </c>
      <c r="H10" s="47"/>
      <c r="K10" s="1" t="s">
        <v>402</v>
      </c>
      <c r="L10" s="126">
        <v>0.40492218320257767</v>
      </c>
      <c r="M10" s="126">
        <v>0.30342676507325389</v>
      </c>
      <c r="N10" s="126">
        <v>0.4138782335499025</v>
      </c>
      <c r="O10" s="126">
        <v>0.16010847251621993</v>
      </c>
      <c r="P10" s="126">
        <v>0.16311157412346075</v>
      </c>
      <c r="Q10" s="126">
        <v>0.35115411410944963</v>
      </c>
      <c r="R10" s="1"/>
      <c r="U10" s="1" t="s">
        <v>402</v>
      </c>
      <c r="V10" s="101">
        <v>1096500</v>
      </c>
      <c r="W10" s="101">
        <v>598855</v>
      </c>
      <c r="X10" s="101">
        <v>1028391</v>
      </c>
      <c r="Y10" s="101">
        <v>169324</v>
      </c>
      <c r="Z10" s="101">
        <v>108986</v>
      </c>
      <c r="AA10" s="101">
        <v>942532</v>
      </c>
      <c r="AE10" s="113" t="s">
        <v>402</v>
      </c>
      <c r="AF10" s="101">
        <v>16238</v>
      </c>
      <c r="AG10" s="101">
        <v>7838</v>
      </c>
      <c r="AH10" s="101">
        <v>12755</v>
      </c>
      <c r="AI10" s="101">
        <v>2246</v>
      </c>
      <c r="AJ10" s="101">
        <v>1869</v>
      </c>
      <c r="AK10" s="101">
        <v>11937</v>
      </c>
    </row>
    <row r="11" spans="1:39" ht="15.75" thickBot="1" x14ac:dyDescent="0.3">
      <c r="A11" s="5" t="s">
        <v>45</v>
      </c>
      <c r="B11" s="48">
        <v>12.74129953215474</v>
      </c>
      <c r="C11" s="48">
        <v>12.678863144570174</v>
      </c>
      <c r="D11" s="48">
        <v>41.095972425354304</v>
      </c>
      <c r="E11" s="48">
        <v>3.7632891146862359</v>
      </c>
      <c r="F11" s="48">
        <v>6.7191816556761514</v>
      </c>
      <c r="G11" s="48">
        <v>23.001394127558395</v>
      </c>
      <c r="H11" s="1"/>
      <c r="I11" s="1"/>
      <c r="J11" s="1"/>
      <c r="K11" s="5" t="s">
        <v>45</v>
      </c>
      <c r="L11" s="48">
        <v>1.6744765006984408</v>
      </c>
      <c r="M11" s="48">
        <v>1.8328610310592679</v>
      </c>
      <c r="N11" s="48">
        <v>3.7012876718041259</v>
      </c>
      <c r="O11" s="48">
        <v>0.77441899496164412</v>
      </c>
      <c r="P11" s="48">
        <v>4.710114539352932</v>
      </c>
      <c r="Q11" s="48">
        <v>2.2261377976987484</v>
      </c>
      <c r="R11" s="1"/>
      <c r="S11" s="1"/>
      <c r="T11" s="1"/>
      <c r="U11" s="5" t="s">
        <v>45</v>
      </c>
      <c r="V11" s="69">
        <v>14897</v>
      </c>
      <c r="W11" s="69">
        <v>14824</v>
      </c>
      <c r="X11" s="69">
        <v>48049</v>
      </c>
      <c r="Y11" s="69">
        <v>4400</v>
      </c>
      <c r="Z11" s="69">
        <v>7856</v>
      </c>
      <c r="AA11" s="69">
        <v>26893</v>
      </c>
      <c r="AB11" s="1"/>
      <c r="AC11" s="1"/>
      <c r="AD11" s="1"/>
      <c r="AE11" s="5" t="s">
        <v>45</v>
      </c>
      <c r="AF11" s="69">
        <v>204</v>
      </c>
      <c r="AG11" s="69">
        <v>135</v>
      </c>
      <c r="AH11" s="69">
        <v>406</v>
      </c>
      <c r="AI11" s="69">
        <v>65</v>
      </c>
      <c r="AJ11" s="69">
        <v>35</v>
      </c>
      <c r="AK11" s="69">
        <v>275</v>
      </c>
    </row>
    <row r="14" spans="1:39" x14ac:dyDescent="0.25">
      <c r="A14" s="141" t="s">
        <v>392</v>
      </c>
    </row>
    <row r="15" spans="1:39" x14ac:dyDescent="0.25">
      <c r="A15" s="245" t="s">
        <v>596</v>
      </c>
      <c r="B15" s="245"/>
      <c r="C15" s="245"/>
      <c r="D15" s="245"/>
      <c r="E15" s="245"/>
      <c r="F15" s="245"/>
      <c r="G15" s="245"/>
      <c r="H15" s="245"/>
    </row>
    <row r="16" spans="1:39" s="68" customFormat="1" ht="25.5" customHeight="1" x14ac:dyDescent="0.25">
      <c r="A16" s="269" t="s">
        <v>598</v>
      </c>
      <c r="B16" s="269"/>
      <c r="C16" s="269"/>
      <c r="D16" s="269"/>
      <c r="E16" s="269"/>
      <c r="F16" s="269"/>
      <c r="G16" s="269"/>
      <c r="H16" s="269"/>
    </row>
  </sheetData>
  <mergeCells count="2">
    <mergeCell ref="A15:H15"/>
    <mergeCell ref="A16:H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5"/>
  <dimension ref="A1:AK16"/>
  <sheetViews>
    <sheetView showGridLines="0" topLeftCell="P1" zoomScale="85" zoomScaleNormal="85" workbookViewId="0">
      <selection activeCell="AE10" sqref="AE10:AE11"/>
    </sheetView>
  </sheetViews>
  <sheetFormatPr baseColWidth="10" defaultRowHeight="15" x14ac:dyDescent="0.25"/>
  <cols>
    <col min="1" max="1" width="23.42578125" style="2" customWidth="1"/>
    <col min="2" max="2" width="17.5703125" style="2" customWidth="1"/>
    <col min="3" max="3" width="16.7109375" style="2" customWidth="1"/>
    <col min="4" max="4" width="12.5703125" style="2" customWidth="1"/>
    <col min="5" max="6" width="19.5703125" style="2" customWidth="1"/>
    <col min="7" max="7" width="16.85546875" style="2" customWidth="1"/>
    <col min="8" max="8" width="8.5703125" style="2" customWidth="1"/>
    <col min="9" max="9" width="8.85546875" style="2" customWidth="1"/>
    <col min="10" max="10" width="3.140625" style="2" customWidth="1"/>
    <col min="11" max="11" width="21.140625" style="2" customWidth="1"/>
    <col min="12" max="12" width="19.85546875" style="2" customWidth="1"/>
    <col min="13" max="13" width="17.85546875" style="2" customWidth="1"/>
    <col min="14" max="14" width="12.7109375" style="2" customWidth="1"/>
    <col min="15" max="15" width="21.28515625" style="2" customWidth="1"/>
    <col min="16" max="16" width="17.7109375" style="2" customWidth="1"/>
    <col min="17" max="17" width="12.7109375" style="2" customWidth="1"/>
    <col min="18" max="20" width="2.28515625" style="2" customWidth="1"/>
    <col min="21" max="21" width="20.140625" style="2" bestFit="1" customWidth="1"/>
    <col min="22" max="24" width="18.140625" style="2" customWidth="1"/>
    <col min="25" max="25" width="21" style="2" customWidth="1"/>
    <col min="26" max="27" width="18.140625" style="2" customWidth="1"/>
    <col min="28" max="30" width="1.85546875" style="2" customWidth="1"/>
    <col min="31" max="31" width="19" style="2" bestFit="1" customWidth="1"/>
    <col min="32" max="32" width="20.28515625" style="2" customWidth="1"/>
    <col min="33" max="34" width="16.7109375" style="2" customWidth="1"/>
    <col min="35" max="35" width="20.140625" style="2" customWidth="1"/>
    <col min="36" max="37" width="16.7109375" style="2" customWidth="1"/>
    <col min="38" max="16384" width="11.42578125" style="2"/>
  </cols>
  <sheetData>
    <row r="1" spans="1:37" x14ac:dyDescent="0.25">
      <c r="A1" s="151" t="s">
        <v>461</v>
      </c>
    </row>
    <row r="4" spans="1:37" ht="15.75" x14ac:dyDescent="0.25">
      <c r="A4" s="8" t="s">
        <v>286</v>
      </c>
      <c r="B4" s="8"/>
      <c r="C4" s="8"/>
      <c r="D4" s="8"/>
      <c r="E4" s="8"/>
      <c r="F4" s="8"/>
      <c r="G4" s="8"/>
    </row>
    <row r="5" spans="1:37" x14ac:dyDescent="0.25">
      <c r="A5" s="2" t="s">
        <v>310</v>
      </c>
    </row>
    <row r="8" spans="1:37" x14ac:dyDescent="0.25">
      <c r="A8" s="13" t="s">
        <v>2</v>
      </c>
      <c r="B8" s="13"/>
      <c r="C8" s="13"/>
      <c r="D8" s="13"/>
      <c r="E8" s="13"/>
      <c r="F8" s="13"/>
      <c r="G8" s="13"/>
      <c r="K8" s="13" t="s">
        <v>3</v>
      </c>
      <c r="L8" s="13"/>
      <c r="M8" s="13"/>
      <c r="N8" s="13"/>
      <c r="O8" s="13"/>
      <c r="P8" s="13"/>
      <c r="Q8" s="13"/>
      <c r="U8" s="13" t="s">
        <v>18</v>
      </c>
      <c r="V8" s="13"/>
      <c r="W8" s="13"/>
      <c r="X8" s="13"/>
      <c r="Y8" s="13"/>
      <c r="Z8" s="13"/>
      <c r="AA8" s="13"/>
      <c r="AE8" s="13" t="s">
        <v>19</v>
      </c>
      <c r="AF8" s="13"/>
      <c r="AG8" s="13"/>
      <c r="AH8" s="13"/>
      <c r="AI8" s="13"/>
      <c r="AJ8" s="13"/>
      <c r="AK8" s="13"/>
    </row>
    <row r="9" spans="1:37" s="21" customFormat="1" ht="15.75" thickBot="1" x14ac:dyDescent="0.3">
      <c r="A9" s="18" t="s">
        <v>46</v>
      </c>
      <c r="B9" s="16" t="s">
        <v>221</v>
      </c>
      <c r="C9" s="16" t="s">
        <v>168</v>
      </c>
      <c r="D9" s="16" t="s">
        <v>123</v>
      </c>
      <c r="E9" s="16" t="s">
        <v>124</v>
      </c>
      <c r="F9" s="16" t="s">
        <v>103</v>
      </c>
      <c r="G9" s="16" t="s">
        <v>56</v>
      </c>
      <c r="H9" s="2"/>
      <c r="I9" s="2"/>
      <c r="K9" s="18" t="s">
        <v>46</v>
      </c>
      <c r="L9" s="16" t="s">
        <v>221</v>
      </c>
      <c r="M9" s="16" t="s">
        <v>168</v>
      </c>
      <c r="N9" s="16" t="s">
        <v>123</v>
      </c>
      <c r="O9" s="16" t="s">
        <v>124</v>
      </c>
      <c r="P9" s="16" t="s">
        <v>103</v>
      </c>
      <c r="Q9" s="16" t="s">
        <v>56</v>
      </c>
      <c r="R9" s="1"/>
      <c r="S9" s="2"/>
      <c r="T9" s="2"/>
      <c r="U9" s="18" t="s">
        <v>46</v>
      </c>
      <c r="V9" s="16" t="s">
        <v>221</v>
      </c>
      <c r="W9" s="16" t="s">
        <v>168</v>
      </c>
      <c r="X9" s="16" t="s">
        <v>123</v>
      </c>
      <c r="Y9" s="16" t="s">
        <v>124</v>
      </c>
      <c r="Z9" s="16" t="s">
        <v>103</v>
      </c>
      <c r="AA9" s="16" t="s">
        <v>56</v>
      </c>
      <c r="AB9" s="2"/>
      <c r="AC9" s="2"/>
      <c r="AE9" s="18" t="s">
        <v>46</v>
      </c>
      <c r="AF9" s="16" t="s">
        <v>221</v>
      </c>
      <c r="AG9" s="16" t="s">
        <v>168</v>
      </c>
      <c r="AH9" s="16" t="s">
        <v>123</v>
      </c>
      <c r="AI9" s="16" t="s">
        <v>124</v>
      </c>
      <c r="AJ9" s="16" t="s">
        <v>103</v>
      </c>
      <c r="AK9" s="16" t="s">
        <v>56</v>
      </c>
    </row>
    <row r="10" spans="1:37" x14ac:dyDescent="0.25">
      <c r="A10" s="1" t="s">
        <v>402</v>
      </c>
      <c r="B10" s="47">
        <v>24.375598889008685</v>
      </c>
      <c r="C10" s="47">
        <v>21.050929925086297</v>
      </c>
      <c r="D10" s="47">
        <v>26.015244192079745</v>
      </c>
      <c r="E10" s="47">
        <v>30.091834132887257</v>
      </c>
      <c r="F10" s="47">
        <v>35.79136550924612</v>
      </c>
      <c r="G10" s="47">
        <v>27.852157592034338</v>
      </c>
      <c r="K10" s="1" t="s">
        <v>402</v>
      </c>
      <c r="L10" s="47">
        <v>0.68268185108534984</v>
      </c>
      <c r="M10" s="47">
        <v>0.33849624919744498</v>
      </c>
      <c r="N10" s="47">
        <v>0.39582464054589339</v>
      </c>
      <c r="O10" s="47">
        <v>0.35778406807017649</v>
      </c>
      <c r="P10" s="47">
        <v>0.38147872421865558</v>
      </c>
      <c r="Q10" s="47">
        <v>0.22198674806521607</v>
      </c>
      <c r="R10" s="1"/>
      <c r="U10" s="1" t="s">
        <v>402</v>
      </c>
      <c r="V10" s="40">
        <v>160516</v>
      </c>
      <c r="W10" s="40">
        <v>809315</v>
      </c>
      <c r="X10" s="40">
        <v>783178</v>
      </c>
      <c r="Y10" s="40">
        <v>993710</v>
      </c>
      <c r="Z10" s="40">
        <v>1197869</v>
      </c>
      <c r="AA10" s="40">
        <v>3944588</v>
      </c>
      <c r="AE10" s="1" t="s">
        <v>402</v>
      </c>
      <c r="AF10" s="40">
        <v>2044</v>
      </c>
      <c r="AG10" s="40">
        <v>10155</v>
      </c>
      <c r="AH10" s="40">
        <v>10565</v>
      </c>
      <c r="AI10" s="40">
        <v>13733</v>
      </c>
      <c r="AJ10" s="40">
        <v>16386</v>
      </c>
      <c r="AK10" s="40">
        <v>52883</v>
      </c>
    </row>
    <row r="11" spans="1:37" ht="15.75" thickBot="1" x14ac:dyDescent="0.3">
      <c r="A11" s="5" t="s">
        <v>45</v>
      </c>
      <c r="B11" s="48">
        <v>12.739667660843629</v>
      </c>
      <c r="C11" s="48">
        <v>15.116508284826956</v>
      </c>
      <c r="D11" s="48">
        <v>17.129055211301853</v>
      </c>
      <c r="E11" s="48">
        <v>16.533906012030634</v>
      </c>
      <c r="F11" s="48">
        <v>28.37772656626829</v>
      </c>
      <c r="G11" s="48">
        <v>16.744719610909652</v>
      </c>
      <c r="K11" s="5" t="s">
        <v>45</v>
      </c>
      <c r="L11" s="48">
        <v>2.8962787965605936</v>
      </c>
      <c r="M11" s="48">
        <v>1.7704682001879266</v>
      </c>
      <c r="N11" s="48">
        <v>1.3311468072614681</v>
      </c>
      <c r="O11" s="48">
        <v>1.9776348979588096</v>
      </c>
      <c r="P11" s="48">
        <v>3.0584806204162795</v>
      </c>
      <c r="Q11" s="48">
        <v>1.1270875587596476</v>
      </c>
      <c r="U11" s="5" t="s">
        <v>45</v>
      </c>
      <c r="V11" s="35">
        <v>2691</v>
      </c>
      <c r="W11" s="35">
        <v>40643</v>
      </c>
      <c r="X11" s="35">
        <v>47905</v>
      </c>
      <c r="Y11" s="35">
        <v>15090</v>
      </c>
      <c r="Z11" s="35">
        <v>10590</v>
      </c>
      <c r="AA11" s="35">
        <v>116919</v>
      </c>
      <c r="AE11" s="5" t="s">
        <v>45</v>
      </c>
      <c r="AF11" s="35">
        <v>30</v>
      </c>
      <c r="AG11" s="35">
        <v>315</v>
      </c>
      <c r="AH11" s="35">
        <v>446</v>
      </c>
      <c r="AI11" s="35">
        <v>197</v>
      </c>
      <c r="AJ11" s="35">
        <v>132</v>
      </c>
      <c r="AK11" s="35">
        <v>1120</v>
      </c>
    </row>
    <row r="14" spans="1:37" x14ac:dyDescent="0.25">
      <c r="A14" s="141" t="s">
        <v>392</v>
      </c>
    </row>
    <row r="15" spans="1:37" x14ac:dyDescent="0.25">
      <c r="A15" s="245" t="s">
        <v>596</v>
      </c>
      <c r="B15" s="245"/>
      <c r="C15" s="245"/>
      <c r="D15" s="245"/>
      <c r="E15" s="245"/>
      <c r="F15" s="245"/>
      <c r="G15" s="245"/>
      <c r="H15" s="245"/>
    </row>
    <row r="16" spans="1:37" s="68" customFormat="1" ht="25.5" customHeight="1" x14ac:dyDescent="0.25">
      <c r="A16" s="269" t="s">
        <v>598</v>
      </c>
      <c r="B16" s="269"/>
      <c r="C16" s="269"/>
      <c r="D16" s="269"/>
      <c r="E16" s="269"/>
      <c r="F16" s="269"/>
      <c r="G16" s="269"/>
      <c r="H16" s="269"/>
    </row>
  </sheetData>
  <mergeCells count="2">
    <mergeCell ref="A15:H15"/>
    <mergeCell ref="A16:H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6"/>
  <dimension ref="A1:AM16"/>
  <sheetViews>
    <sheetView showGridLines="0" zoomScale="85" zoomScaleNormal="85" workbookViewId="0">
      <selection activeCell="L22" sqref="L22"/>
    </sheetView>
  </sheetViews>
  <sheetFormatPr baseColWidth="10" defaultRowHeight="15" x14ac:dyDescent="0.25"/>
  <cols>
    <col min="1" max="1" width="23.42578125" style="2" customWidth="1"/>
    <col min="2" max="2" width="9.85546875" style="2" customWidth="1"/>
    <col min="3" max="9" width="6" style="2" customWidth="1"/>
    <col min="10" max="10" width="3.140625" style="2" customWidth="1"/>
    <col min="11" max="11" width="21.140625" style="2" customWidth="1"/>
    <col min="12" max="12" width="16.140625" style="2" customWidth="1"/>
    <col min="13" max="17" width="4.28515625" style="2" customWidth="1"/>
    <col min="18" max="20" width="2.28515625" style="2" customWidth="1"/>
    <col min="21" max="21" width="20.140625" style="2" bestFit="1" customWidth="1"/>
    <col min="22" max="22" width="15.5703125" style="2" customWidth="1"/>
    <col min="23" max="27" width="3.42578125" style="2" customWidth="1"/>
    <col min="28" max="30" width="1.85546875" style="2" customWidth="1"/>
    <col min="31" max="31" width="27.5703125" style="2" customWidth="1"/>
    <col min="32" max="32" width="15" style="2" customWidth="1"/>
    <col min="33" max="16384" width="11.42578125" style="2"/>
  </cols>
  <sheetData>
    <row r="1" spans="1:39" x14ac:dyDescent="0.25">
      <c r="A1" s="151" t="s">
        <v>461</v>
      </c>
    </row>
    <row r="4" spans="1:39" ht="15.75" x14ac:dyDescent="0.25">
      <c r="A4" s="8" t="s">
        <v>287</v>
      </c>
      <c r="B4" s="8"/>
      <c r="C4" s="8"/>
      <c r="D4" s="8"/>
      <c r="E4" s="8"/>
      <c r="F4" s="8"/>
      <c r="G4" s="8"/>
    </row>
    <row r="5" spans="1:39" x14ac:dyDescent="0.25">
      <c r="A5" s="2" t="s">
        <v>194</v>
      </c>
    </row>
    <row r="8" spans="1:39" x14ac:dyDescent="0.25">
      <c r="A8" s="13" t="s">
        <v>2</v>
      </c>
      <c r="B8" s="13"/>
      <c r="C8" s="9"/>
      <c r="D8" s="9"/>
      <c r="K8" s="13" t="s">
        <v>3</v>
      </c>
      <c r="L8" s="13"/>
      <c r="U8" s="13" t="s">
        <v>179</v>
      </c>
      <c r="V8" s="13"/>
      <c r="AE8" s="13" t="s">
        <v>19</v>
      </c>
      <c r="AF8" s="13"/>
    </row>
    <row r="9" spans="1:39" s="21" customFormat="1" ht="15.75" thickBot="1" x14ac:dyDescent="0.3">
      <c r="A9" s="18" t="s">
        <v>46</v>
      </c>
      <c r="B9" s="16"/>
      <c r="C9" s="2"/>
      <c r="D9" s="2"/>
      <c r="E9" s="2"/>
      <c r="F9" s="2"/>
      <c r="G9" s="2"/>
      <c r="H9" s="2"/>
      <c r="I9" s="2"/>
      <c r="K9" s="18" t="s">
        <v>46</v>
      </c>
      <c r="L9" s="16"/>
      <c r="M9" s="2"/>
      <c r="N9" s="2"/>
      <c r="O9" s="2"/>
      <c r="P9" s="2"/>
      <c r="Q9" s="2"/>
      <c r="R9" s="1"/>
      <c r="S9" s="2"/>
      <c r="T9" s="2"/>
      <c r="U9" s="18" t="s">
        <v>46</v>
      </c>
      <c r="V9" s="16"/>
      <c r="W9" s="2"/>
      <c r="X9" s="2"/>
      <c r="Y9" s="2"/>
      <c r="Z9" s="2"/>
      <c r="AA9" s="2"/>
      <c r="AB9" s="2"/>
      <c r="AC9" s="2"/>
      <c r="AE9" s="18" t="s">
        <v>46</v>
      </c>
      <c r="AF9" s="16"/>
      <c r="AG9" s="2"/>
      <c r="AH9" s="2"/>
      <c r="AI9" s="2"/>
      <c r="AJ9" s="2"/>
      <c r="AK9" s="2"/>
      <c r="AL9" s="2"/>
      <c r="AM9" s="2"/>
    </row>
    <row r="10" spans="1:39" x14ac:dyDescent="0.25">
      <c r="A10" s="1" t="s">
        <v>402</v>
      </c>
      <c r="B10" s="126">
        <v>12.699345866779845</v>
      </c>
      <c r="K10" s="1" t="s">
        <v>402</v>
      </c>
      <c r="L10" s="126">
        <v>0.26422735516974294</v>
      </c>
      <c r="R10" s="1"/>
      <c r="U10" s="1" t="s">
        <v>402</v>
      </c>
      <c r="V10" s="101">
        <v>690595</v>
      </c>
      <c r="AE10" s="1" t="s">
        <v>402</v>
      </c>
      <c r="AF10" s="101">
        <v>7650</v>
      </c>
    </row>
    <row r="11" spans="1:39" ht="15.75" thickBot="1" x14ac:dyDescent="0.3">
      <c r="A11" s="5" t="s">
        <v>45</v>
      </c>
      <c r="B11" s="48">
        <v>32.238129570501592</v>
      </c>
      <c r="K11" s="5" t="s">
        <v>45</v>
      </c>
      <c r="L11" s="48">
        <v>2.6338145298442495</v>
      </c>
      <c r="U11" s="5" t="s">
        <v>45</v>
      </c>
      <c r="V11" s="69">
        <v>93900</v>
      </c>
      <c r="AE11" s="5" t="s">
        <v>45</v>
      </c>
      <c r="AF11" s="69">
        <v>667</v>
      </c>
    </row>
    <row r="14" spans="1:39" x14ac:dyDescent="0.25">
      <c r="A14" s="141" t="s">
        <v>392</v>
      </c>
    </row>
    <row r="15" spans="1:39" x14ac:dyDescent="0.25">
      <c r="A15" s="245" t="s">
        <v>596</v>
      </c>
      <c r="B15" s="245"/>
      <c r="C15" s="245"/>
      <c r="D15" s="245"/>
      <c r="E15" s="245"/>
      <c r="F15" s="245"/>
      <c r="G15" s="245"/>
      <c r="H15" s="245"/>
    </row>
    <row r="16" spans="1:39" s="68" customFormat="1" ht="25.5" customHeight="1" x14ac:dyDescent="0.25">
      <c r="A16" s="269" t="s">
        <v>598</v>
      </c>
      <c r="B16" s="269"/>
      <c r="C16" s="269"/>
      <c r="D16" s="269"/>
      <c r="E16" s="269"/>
      <c r="F16" s="269"/>
      <c r="G16" s="269"/>
      <c r="H16" s="269"/>
    </row>
  </sheetData>
  <mergeCells count="2">
    <mergeCell ref="A15:H15"/>
    <mergeCell ref="A16:H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7"/>
  <dimension ref="A1:AM15"/>
  <sheetViews>
    <sheetView showGridLines="0" zoomScaleNormal="100" workbookViewId="0">
      <selection activeCell="O33" sqref="O33"/>
    </sheetView>
  </sheetViews>
  <sheetFormatPr baseColWidth="10" defaultRowHeight="15" x14ac:dyDescent="0.25"/>
  <cols>
    <col min="1" max="1" width="19.42578125" style="2" customWidth="1"/>
    <col min="2" max="2" width="9.85546875" style="2" customWidth="1"/>
    <col min="3" max="3" width="16.7109375" style="2" customWidth="1"/>
    <col min="4" max="4" width="12.5703125" style="2" customWidth="1"/>
    <col min="5" max="5" width="7" style="2" customWidth="1"/>
    <col min="6" max="6" width="9.28515625" style="2" customWidth="1"/>
    <col min="7" max="7" width="11.42578125" style="2" customWidth="1"/>
    <col min="8" max="8" width="7" style="2" customWidth="1"/>
    <col min="9" max="9" width="14.85546875" style="2" customWidth="1"/>
    <col min="10" max="10" width="3.140625" style="2" customWidth="1"/>
    <col min="11" max="11" width="21.140625" style="2" customWidth="1"/>
    <col min="12" max="12" width="16.140625" style="2" customWidth="1"/>
    <col min="13" max="14" width="14.85546875" style="2" customWidth="1"/>
    <col min="15" max="15" width="6.85546875" style="2" customWidth="1"/>
    <col min="16" max="19" width="11.5703125" style="2" customWidth="1"/>
    <col min="20" max="20" width="2.28515625" style="2" customWidth="1"/>
    <col min="21" max="21" width="20.140625" style="2" bestFit="1" customWidth="1"/>
    <col min="22" max="22" width="15.5703125" style="2" customWidth="1"/>
    <col min="23" max="23" width="15" style="2" customWidth="1"/>
    <col min="24" max="24" width="9.7109375" style="2" customWidth="1"/>
    <col min="25" max="29" width="11.7109375" style="2" customWidth="1"/>
    <col min="30" max="30" width="1.85546875" style="2" customWidth="1"/>
    <col min="31" max="31" width="19" style="2" bestFit="1" customWidth="1"/>
    <col min="32" max="32" width="15" style="2" customWidth="1"/>
    <col min="33" max="33" width="14" style="2" customWidth="1"/>
    <col min="34" max="16384" width="11.42578125" style="2"/>
  </cols>
  <sheetData>
    <row r="1" spans="1:39" x14ac:dyDescent="0.25">
      <c r="A1" s="151" t="s">
        <v>461</v>
      </c>
    </row>
    <row r="4" spans="1:39" ht="15.75" x14ac:dyDescent="0.25">
      <c r="A4" s="8" t="s">
        <v>617</v>
      </c>
      <c r="B4" s="8"/>
      <c r="C4" s="8"/>
      <c r="D4" s="8"/>
      <c r="E4" s="8"/>
      <c r="F4" s="8"/>
      <c r="G4" s="8"/>
    </row>
    <row r="5" spans="1:39" x14ac:dyDescent="0.25">
      <c r="A5" s="2" t="s">
        <v>282</v>
      </c>
    </row>
    <row r="8" spans="1:39" x14ac:dyDescent="0.25">
      <c r="A8" s="13" t="s">
        <v>2</v>
      </c>
      <c r="B8" s="13"/>
      <c r="C8" s="13"/>
      <c r="D8" s="13"/>
      <c r="E8" s="13"/>
      <c r="F8" s="13"/>
      <c r="G8" s="13"/>
      <c r="H8" s="13"/>
      <c r="I8" s="13"/>
      <c r="K8" s="13" t="s">
        <v>3</v>
      </c>
      <c r="L8" s="13"/>
      <c r="M8" s="13"/>
      <c r="N8" s="13"/>
      <c r="O8" s="13"/>
      <c r="P8" s="13"/>
      <c r="Q8" s="13"/>
      <c r="R8" s="13"/>
      <c r="S8" s="13"/>
      <c r="U8" s="13" t="s">
        <v>76</v>
      </c>
      <c r="V8" s="13"/>
      <c r="W8" s="13"/>
      <c r="X8" s="13"/>
      <c r="Y8" s="13"/>
      <c r="Z8" s="13"/>
      <c r="AA8" s="13"/>
      <c r="AB8" s="13"/>
      <c r="AC8" s="13"/>
      <c r="AE8" s="13" t="s">
        <v>19</v>
      </c>
      <c r="AF8" s="13"/>
      <c r="AG8" s="13"/>
      <c r="AH8" s="13"/>
      <c r="AI8" s="13"/>
      <c r="AJ8" s="13"/>
      <c r="AK8" s="13"/>
      <c r="AL8" s="13"/>
      <c r="AM8" s="13"/>
    </row>
    <row r="9" spans="1:39" s="21" customFormat="1" ht="30.75" thickBot="1" x14ac:dyDescent="0.3">
      <c r="A9" s="18" t="s">
        <v>46</v>
      </c>
      <c r="B9" s="16" t="s">
        <v>70</v>
      </c>
      <c r="C9" s="16" t="s">
        <v>5</v>
      </c>
      <c r="D9" s="16" t="s">
        <v>6</v>
      </c>
      <c r="E9" s="16" t="s">
        <v>7</v>
      </c>
      <c r="F9" s="16" t="s">
        <v>8</v>
      </c>
      <c r="G9" s="16" t="s">
        <v>9</v>
      </c>
      <c r="H9" s="16" t="s">
        <v>10</v>
      </c>
      <c r="I9" s="16" t="s">
        <v>69</v>
      </c>
      <c r="K9" s="18" t="s">
        <v>46</v>
      </c>
      <c r="L9" s="16" t="s">
        <v>70</v>
      </c>
      <c r="M9" s="16" t="s">
        <v>5</v>
      </c>
      <c r="N9" s="16" t="s">
        <v>6</v>
      </c>
      <c r="O9" s="16" t="s">
        <v>7</v>
      </c>
      <c r="P9" s="16" t="s">
        <v>8</v>
      </c>
      <c r="Q9" s="16" t="s">
        <v>9</v>
      </c>
      <c r="R9" s="16" t="s">
        <v>10</v>
      </c>
      <c r="S9" s="16" t="s">
        <v>69</v>
      </c>
      <c r="T9" s="2"/>
      <c r="U9" s="18" t="s">
        <v>46</v>
      </c>
      <c r="V9" s="16" t="s">
        <v>70</v>
      </c>
      <c r="W9" s="16" t="s">
        <v>5</v>
      </c>
      <c r="X9" s="16" t="s">
        <v>6</v>
      </c>
      <c r="Y9" s="16" t="s">
        <v>7</v>
      </c>
      <c r="Z9" s="16" t="s">
        <v>8</v>
      </c>
      <c r="AA9" s="16" t="s">
        <v>9</v>
      </c>
      <c r="AB9" s="16" t="s">
        <v>10</v>
      </c>
      <c r="AC9" s="16" t="s">
        <v>69</v>
      </c>
      <c r="AE9" s="18" t="s">
        <v>46</v>
      </c>
      <c r="AF9" s="16" t="s">
        <v>70</v>
      </c>
      <c r="AG9" s="16" t="s">
        <v>5</v>
      </c>
      <c r="AH9" s="16" t="s">
        <v>6</v>
      </c>
      <c r="AI9" s="16" t="s">
        <v>7</v>
      </c>
      <c r="AJ9" s="16" t="s">
        <v>8</v>
      </c>
      <c r="AK9" s="16" t="s">
        <v>9</v>
      </c>
      <c r="AL9" s="16" t="s">
        <v>10</v>
      </c>
      <c r="AM9" s="16" t="s">
        <v>69</v>
      </c>
    </row>
    <row r="10" spans="1:39" s="78" customFormat="1" ht="15.75" thickBot="1" x14ac:dyDescent="0.3">
      <c r="A10" s="76" t="s">
        <v>45</v>
      </c>
      <c r="B10" s="82">
        <v>31.59365436077886</v>
      </c>
      <c r="C10" s="82">
        <v>14.19457735247209</v>
      </c>
      <c r="D10" s="82">
        <v>50.814624169864651</v>
      </c>
      <c r="E10" s="82">
        <v>25.424372254460653</v>
      </c>
      <c r="F10" s="82">
        <v>30.324306252089599</v>
      </c>
      <c r="G10" s="82">
        <v>36.05961629001883</v>
      </c>
      <c r="H10" s="82">
        <v>23.353229588573864</v>
      </c>
      <c r="I10" s="82">
        <v>23.860702938840351</v>
      </c>
      <c r="K10" s="76" t="s">
        <v>45</v>
      </c>
      <c r="L10" s="83">
        <v>5.6305037288648485</v>
      </c>
      <c r="M10" s="83">
        <v>2.9095408774402398</v>
      </c>
      <c r="N10" s="83">
        <v>8.3172164973080704</v>
      </c>
      <c r="O10" s="83">
        <v>3.1568334544068879</v>
      </c>
      <c r="P10" s="83">
        <v>11.016149271124439</v>
      </c>
      <c r="Q10" s="83">
        <v>4.3461415047568739</v>
      </c>
      <c r="R10" s="83">
        <v>4.5322401593227939</v>
      </c>
      <c r="S10" s="83">
        <v>2.7916468231353622</v>
      </c>
      <c r="U10" s="76" t="s">
        <v>45</v>
      </c>
      <c r="V10" s="77">
        <v>21369</v>
      </c>
      <c r="W10" s="77">
        <v>2314</v>
      </c>
      <c r="X10" s="77">
        <v>22113</v>
      </c>
      <c r="Y10" s="77">
        <v>4688</v>
      </c>
      <c r="Z10" s="77">
        <v>2721</v>
      </c>
      <c r="AA10" s="77">
        <v>24509</v>
      </c>
      <c r="AB10" s="77">
        <v>6573</v>
      </c>
      <c r="AC10" s="77">
        <v>9613</v>
      </c>
      <c r="AE10" s="76" t="s">
        <v>45</v>
      </c>
      <c r="AF10" s="77">
        <v>148</v>
      </c>
      <c r="AG10" s="77">
        <v>34</v>
      </c>
      <c r="AH10" s="77">
        <v>134</v>
      </c>
      <c r="AI10" s="77">
        <v>103</v>
      </c>
      <c r="AJ10" s="77">
        <v>17</v>
      </c>
      <c r="AK10" s="77">
        <v>75</v>
      </c>
      <c r="AL10" s="77">
        <v>56</v>
      </c>
      <c r="AM10" s="77">
        <v>100</v>
      </c>
    </row>
    <row r="13" spans="1:39" x14ac:dyDescent="0.25">
      <c r="A13" s="141" t="s">
        <v>392</v>
      </c>
    </row>
    <row r="14" spans="1:39" x14ac:dyDescent="0.25">
      <c r="A14" s="245" t="s">
        <v>596</v>
      </c>
      <c r="B14" s="245"/>
      <c r="C14" s="245"/>
      <c r="D14" s="245"/>
      <c r="E14" s="245"/>
      <c r="F14" s="245"/>
      <c r="G14" s="245"/>
      <c r="H14" s="245"/>
    </row>
    <row r="15" spans="1:39" s="68" customFormat="1" ht="25.5" customHeight="1" x14ac:dyDescent="0.25">
      <c r="A15" s="269" t="s">
        <v>598</v>
      </c>
      <c r="B15" s="269"/>
      <c r="C15" s="269"/>
      <c r="D15" s="269"/>
      <c r="E15" s="269"/>
      <c r="F15" s="269"/>
      <c r="G15" s="269"/>
      <c r="H15" s="269"/>
    </row>
  </sheetData>
  <mergeCells count="2">
    <mergeCell ref="A14:H14"/>
    <mergeCell ref="A15:H15"/>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8"/>
  <dimension ref="A1:AM18"/>
  <sheetViews>
    <sheetView showGridLines="0" zoomScaleNormal="100" workbookViewId="0">
      <selection activeCell="V25" sqref="V25"/>
    </sheetView>
  </sheetViews>
  <sheetFormatPr baseColWidth="10" defaultRowHeight="15" x14ac:dyDescent="0.25"/>
  <cols>
    <col min="1" max="1" width="23.42578125" style="2" customWidth="1"/>
    <col min="2" max="2" width="9.85546875" style="2" customWidth="1"/>
    <col min="3" max="10" width="4.28515625" style="2" customWidth="1"/>
    <col min="11" max="11" width="21.140625" style="2" customWidth="1"/>
    <col min="12" max="12" width="16.140625" style="2" customWidth="1"/>
    <col min="13" max="17" width="3" style="2" customWidth="1"/>
    <col min="18" max="20" width="2.28515625" style="2" customWidth="1"/>
    <col min="21" max="21" width="20.140625" style="2" bestFit="1" customWidth="1"/>
    <col min="22" max="22" width="15.5703125" style="2" customWidth="1"/>
    <col min="23" max="27" width="3.28515625" style="2" customWidth="1"/>
    <col min="28" max="30" width="1.85546875" style="2" customWidth="1"/>
    <col min="31" max="31" width="19" style="2" bestFit="1" customWidth="1"/>
    <col min="32" max="32" width="15" style="2" customWidth="1"/>
    <col min="33" max="16384" width="11.42578125" style="2"/>
  </cols>
  <sheetData>
    <row r="1" spans="1:39" x14ac:dyDescent="0.25">
      <c r="A1" s="151" t="s">
        <v>461</v>
      </c>
    </row>
    <row r="4" spans="1:39" ht="15.75" customHeight="1" x14ac:dyDescent="0.25">
      <c r="A4" s="75" t="s">
        <v>618</v>
      </c>
      <c r="B4" s="75"/>
      <c r="C4" s="75"/>
      <c r="D4" s="75"/>
      <c r="E4" s="75"/>
      <c r="F4" s="75"/>
      <c r="G4" s="75"/>
      <c r="H4" s="75"/>
      <c r="I4" s="75"/>
      <c r="J4" s="75"/>
      <c r="K4" s="75"/>
      <c r="L4" s="75"/>
      <c r="M4" s="75"/>
      <c r="N4" s="75"/>
      <c r="O4" s="75"/>
      <c r="P4" s="75"/>
      <c r="Q4" s="75"/>
    </row>
    <row r="5" spans="1:39" ht="15" customHeight="1" x14ac:dyDescent="0.25">
      <c r="A5" s="2" t="s">
        <v>282</v>
      </c>
      <c r="B5" s="75"/>
      <c r="C5" s="75"/>
      <c r="D5" s="75"/>
      <c r="E5" s="75"/>
      <c r="F5" s="75"/>
      <c r="G5" s="75"/>
      <c r="H5" s="75"/>
      <c r="I5" s="75"/>
      <c r="J5" s="75"/>
      <c r="K5" s="75"/>
      <c r="L5" s="75"/>
      <c r="M5" s="75"/>
      <c r="N5" s="75"/>
      <c r="O5" s="75"/>
      <c r="P5" s="75"/>
      <c r="Q5" s="75"/>
    </row>
    <row r="8" spans="1:39" x14ac:dyDescent="0.25">
      <c r="A8" s="13" t="s">
        <v>2</v>
      </c>
      <c r="B8" s="13"/>
      <c r="C8" s="9"/>
      <c r="D8" s="9"/>
      <c r="K8" s="13" t="s">
        <v>3</v>
      </c>
      <c r="L8" s="13"/>
      <c r="U8" s="13" t="s">
        <v>179</v>
      </c>
      <c r="V8" s="13"/>
      <c r="AE8" s="13" t="s">
        <v>19</v>
      </c>
      <c r="AF8" s="13"/>
    </row>
    <row r="9" spans="1:39" s="21" customFormat="1" ht="15.75" thickBot="1" x14ac:dyDescent="0.3">
      <c r="A9" s="18" t="s">
        <v>46</v>
      </c>
      <c r="B9" s="16"/>
      <c r="C9" s="2"/>
      <c r="D9" s="2"/>
      <c r="E9" s="2"/>
      <c r="F9" s="2"/>
      <c r="G9" s="2"/>
      <c r="H9" s="2"/>
      <c r="I9" s="2"/>
      <c r="K9" s="18" t="s">
        <v>46</v>
      </c>
      <c r="L9" s="16"/>
      <c r="M9" s="2"/>
      <c r="N9" s="2"/>
      <c r="O9" s="2"/>
      <c r="P9" s="2"/>
      <c r="Q9" s="2"/>
      <c r="R9" s="1"/>
      <c r="S9" s="2"/>
      <c r="T9" s="2"/>
      <c r="U9" s="18" t="s">
        <v>46</v>
      </c>
      <c r="V9" s="16"/>
      <c r="W9" s="2"/>
      <c r="X9" s="2"/>
      <c r="Y9" s="2"/>
      <c r="Z9" s="2"/>
      <c r="AA9" s="2"/>
      <c r="AB9" s="2"/>
      <c r="AC9" s="2"/>
      <c r="AE9" s="18" t="s">
        <v>46</v>
      </c>
      <c r="AF9" s="16"/>
      <c r="AG9" s="2"/>
      <c r="AH9" s="2"/>
      <c r="AI9" s="2"/>
      <c r="AJ9" s="2"/>
      <c r="AK9" s="2"/>
      <c r="AL9" s="2"/>
      <c r="AM9" s="2"/>
    </row>
    <row r="10" spans="1:39" x14ac:dyDescent="0.25">
      <c r="A10" s="1" t="s">
        <v>64</v>
      </c>
      <c r="B10" s="47">
        <v>27.048922222540288</v>
      </c>
      <c r="K10" s="1" t="s">
        <v>64</v>
      </c>
      <c r="L10" s="47">
        <v>2.2475690422887977</v>
      </c>
      <c r="R10" s="1"/>
      <c r="U10" s="1" t="s">
        <v>64</v>
      </c>
      <c r="V10" s="40">
        <v>9449</v>
      </c>
      <c r="AE10" s="1" t="s">
        <v>64</v>
      </c>
      <c r="AF10" s="40">
        <v>225</v>
      </c>
    </row>
    <row r="11" spans="1:39" x14ac:dyDescent="0.25">
      <c r="A11" s="1" t="s">
        <v>26</v>
      </c>
      <c r="B11" s="47">
        <v>34.743470105288957</v>
      </c>
      <c r="K11" s="1" t="s">
        <v>26</v>
      </c>
      <c r="L11" s="47">
        <v>3.4119926395803128</v>
      </c>
      <c r="R11" s="1"/>
      <c r="U11" s="1" t="s">
        <v>26</v>
      </c>
      <c r="V11" s="40">
        <v>73718</v>
      </c>
      <c r="AE11" s="1" t="s">
        <v>26</v>
      </c>
      <c r="AF11" s="40">
        <v>292</v>
      </c>
    </row>
    <row r="12" spans="1:39" x14ac:dyDescent="0.25">
      <c r="A12" s="1" t="s">
        <v>66</v>
      </c>
      <c r="B12" s="47">
        <v>24.305351117552483</v>
      </c>
      <c r="K12" s="1" t="s">
        <v>66</v>
      </c>
      <c r="L12" s="47">
        <v>2.4346371596934411</v>
      </c>
      <c r="R12" s="1"/>
      <c r="U12" s="1" t="s">
        <v>66</v>
      </c>
      <c r="V12" s="40">
        <v>10733</v>
      </c>
      <c r="AE12" s="1" t="s">
        <v>66</v>
      </c>
      <c r="AF12" s="40">
        <v>150</v>
      </c>
    </row>
    <row r="13" spans="1:39" ht="15.75" thickBot="1" x14ac:dyDescent="0.3">
      <c r="A13" s="5" t="s">
        <v>56</v>
      </c>
      <c r="B13" s="48">
        <v>32.238129570501592</v>
      </c>
      <c r="K13" s="5" t="s">
        <v>56</v>
      </c>
      <c r="L13" s="48">
        <v>2.6338145298442495</v>
      </c>
      <c r="U13" s="5" t="s">
        <v>56</v>
      </c>
      <c r="V13" s="35">
        <v>93900</v>
      </c>
      <c r="AE13" s="5" t="s">
        <v>56</v>
      </c>
      <c r="AF13" s="35">
        <v>667</v>
      </c>
    </row>
    <row r="16" spans="1:39" x14ac:dyDescent="0.25">
      <c r="A16" s="141" t="s">
        <v>392</v>
      </c>
    </row>
    <row r="17" spans="1:8" x14ac:dyDescent="0.25">
      <c r="A17" s="245" t="s">
        <v>596</v>
      </c>
      <c r="B17" s="245"/>
      <c r="C17" s="245"/>
      <c r="D17" s="245"/>
      <c r="E17" s="245"/>
      <c r="F17" s="245"/>
      <c r="G17" s="245"/>
      <c r="H17" s="245"/>
    </row>
    <row r="18" spans="1:8" s="68" customFormat="1" ht="25.5" customHeight="1" x14ac:dyDescent="0.25">
      <c r="A18" s="269" t="s">
        <v>598</v>
      </c>
      <c r="B18" s="269"/>
      <c r="C18" s="269"/>
      <c r="D18" s="269"/>
      <c r="E18" s="269"/>
      <c r="F18" s="269"/>
      <c r="G18" s="269"/>
      <c r="H18" s="269"/>
    </row>
  </sheetData>
  <mergeCells count="2">
    <mergeCell ref="A17:H17"/>
    <mergeCell ref="A18:H18"/>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9"/>
  <dimension ref="A1:AG26"/>
  <sheetViews>
    <sheetView showGridLines="0" zoomScaleNormal="100" workbookViewId="0">
      <selection activeCell="L31" sqref="L31"/>
    </sheetView>
  </sheetViews>
  <sheetFormatPr baseColWidth="10" defaultRowHeight="15" x14ac:dyDescent="0.25"/>
  <cols>
    <col min="1" max="1" width="55.140625" style="2" customWidth="1"/>
    <col min="2" max="2" width="12.7109375" style="2" customWidth="1"/>
    <col min="3" max="3" width="17.140625" style="2" customWidth="1"/>
    <col min="4" max="10" width="2.42578125" style="2" customWidth="1"/>
    <col min="11" max="11" width="55.42578125" style="2" customWidth="1"/>
    <col min="12" max="12" width="16.140625" style="2" customWidth="1"/>
    <col min="13" max="13" width="11.42578125" style="2" customWidth="1"/>
    <col min="14" max="20" width="0.7109375" style="2" customWidth="1"/>
    <col min="21" max="21" width="53.85546875" style="2" customWidth="1"/>
    <col min="22" max="22" width="16.42578125" style="2" customWidth="1"/>
    <col min="23" max="23" width="14.28515625" style="2" customWidth="1"/>
    <col min="24" max="27" width="0.85546875" style="2" customWidth="1"/>
    <col min="28" max="30" width="1.85546875" style="2" customWidth="1"/>
    <col min="31" max="31" width="57" style="2" bestFit="1" customWidth="1"/>
    <col min="32" max="32" width="15" style="2" customWidth="1"/>
    <col min="33" max="16384" width="11.42578125" style="2"/>
  </cols>
  <sheetData>
    <row r="1" spans="1:33" x14ac:dyDescent="0.25">
      <c r="A1" s="151" t="s">
        <v>461</v>
      </c>
    </row>
    <row r="4" spans="1:33" ht="15.75" customHeight="1" x14ac:dyDescent="0.25">
      <c r="A4" s="32" t="s">
        <v>619</v>
      </c>
      <c r="B4" s="32"/>
      <c r="C4" s="32"/>
      <c r="D4" s="32"/>
      <c r="E4" s="32"/>
      <c r="F4" s="32"/>
      <c r="G4" s="32"/>
      <c r="H4" s="32"/>
      <c r="I4" s="32"/>
      <c r="J4" s="32"/>
      <c r="K4" s="32"/>
      <c r="L4" s="32"/>
      <c r="M4" s="32"/>
      <c r="N4" s="32"/>
      <c r="O4" s="32"/>
      <c r="P4" s="32"/>
      <c r="Q4" s="32"/>
    </row>
    <row r="5" spans="1:33" ht="15" customHeight="1" x14ac:dyDescent="0.25">
      <c r="A5" s="2" t="s">
        <v>194</v>
      </c>
      <c r="B5" s="32"/>
      <c r="C5" s="32"/>
      <c r="D5" s="32"/>
      <c r="E5" s="32"/>
      <c r="F5" s="32"/>
      <c r="G5" s="32"/>
      <c r="H5" s="32"/>
      <c r="I5" s="32"/>
      <c r="J5" s="32"/>
      <c r="K5" s="32"/>
      <c r="L5" s="32"/>
      <c r="M5" s="32"/>
      <c r="N5" s="32"/>
      <c r="O5" s="32"/>
      <c r="P5" s="32"/>
      <c r="Q5" s="32"/>
    </row>
    <row r="8" spans="1:33" x14ac:dyDescent="0.25">
      <c r="A8" s="13" t="s">
        <v>2</v>
      </c>
      <c r="B8" s="13"/>
      <c r="C8" s="13"/>
      <c r="D8" s="9"/>
      <c r="K8" s="13" t="s">
        <v>3</v>
      </c>
      <c r="L8" s="13"/>
      <c r="M8" s="13"/>
      <c r="U8" s="13" t="s">
        <v>179</v>
      </c>
      <c r="V8" s="13"/>
      <c r="AE8" s="13" t="s">
        <v>19</v>
      </c>
      <c r="AF8" s="13"/>
      <c r="AG8" s="13"/>
    </row>
    <row r="9" spans="1:33" s="21" customFormat="1" ht="45.75" thickBot="1" x14ac:dyDescent="0.3">
      <c r="A9" s="18" t="s">
        <v>46</v>
      </c>
      <c r="B9" s="16" t="s">
        <v>188</v>
      </c>
      <c r="C9" s="16" t="s">
        <v>187</v>
      </c>
      <c r="D9" s="2"/>
      <c r="E9" s="2"/>
      <c r="F9" s="2"/>
      <c r="G9" s="2"/>
      <c r="H9" s="2"/>
      <c r="I9" s="2"/>
      <c r="K9" s="18" t="s">
        <v>46</v>
      </c>
      <c r="L9" s="16" t="s">
        <v>188</v>
      </c>
      <c r="M9" s="16" t="s">
        <v>187</v>
      </c>
      <c r="N9" s="2"/>
      <c r="O9" s="2"/>
      <c r="P9" s="2"/>
      <c r="Q9" s="2"/>
      <c r="R9" s="1"/>
      <c r="S9" s="2"/>
      <c r="T9" s="2"/>
      <c r="U9" s="18" t="s">
        <v>46</v>
      </c>
      <c r="V9" s="16" t="s">
        <v>188</v>
      </c>
      <c r="W9" s="16" t="s">
        <v>187</v>
      </c>
      <c r="X9" s="2"/>
      <c r="Y9" s="2"/>
      <c r="Z9" s="2"/>
      <c r="AA9" s="2"/>
      <c r="AB9" s="2"/>
      <c r="AC9" s="2"/>
      <c r="AE9" s="18" t="s">
        <v>46</v>
      </c>
      <c r="AF9" s="16" t="s">
        <v>188</v>
      </c>
      <c r="AG9" s="16" t="s">
        <v>187</v>
      </c>
    </row>
    <row r="10" spans="1:33" x14ac:dyDescent="0.25">
      <c r="A10" s="1" t="s">
        <v>201</v>
      </c>
      <c r="B10" s="47">
        <v>60.606044098373502</v>
      </c>
      <c r="C10" s="47">
        <v>54.25739049470787</v>
      </c>
      <c r="K10" s="1" t="s">
        <v>201</v>
      </c>
      <c r="L10" s="47">
        <v>0.41970322915382369</v>
      </c>
      <c r="M10" s="47">
        <v>1.7221380020243795</v>
      </c>
      <c r="R10" s="1"/>
      <c r="U10" s="1" t="s">
        <v>201</v>
      </c>
      <c r="V10" s="40">
        <v>3226367</v>
      </c>
      <c r="W10" s="40">
        <v>198129</v>
      </c>
      <c r="AE10" s="1" t="s">
        <v>201</v>
      </c>
      <c r="AF10" s="40">
        <v>39287</v>
      </c>
      <c r="AG10" s="40">
        <v>1804</v>
      </c>
    </row>
    <row r="11" spans="1:33" x14ac:dyDescent="0.25">
      <c r="A11" s="1" t="s">
        <v>202</v>
      </c>
      <c r="B11" s="47">
        <v>39.612721394301012</v>
      </c>
      <c r="C11" s="47">
        <v>48.348972017181701</v>
      </c>
      <c r="K11" s="1" t="s">
        <v>202</v>
      </c>
      <c r="L11" s="47">
        <v>0.45631458515636697</v>
      </c>
      <c r="M11" s="47">
        <v>2.2981853395833425</v>
      </c>
      <c r="R11" s="1"/>
      <c r="U11" s="1" t="s">
        <v>202</v>
      </c>
      <c r="V11" s="40">
        <v>2101237</v>
      </c>
      <c r="W11" s="40">
        <v>173904</v>
      </c>
      <c r="AE11" s="1" t="s">
        <v>202</v>
      </c>
      <c r="AF11" s="40">
        <v>24932</v>
      </c>
      <c r="AG11" s="40">
        <v>1487</v>
      </c>
    </row>
    <row r="12" spans="1:33" x14ac:dyDescent="0.25">
      <c r="A12" s="1" t="s">
        <v>203</v>
      </c>
      <c r="B12" s="47">
        <v>59.102252751751053</v>
      </c>
      <c r="C12" s="47">
        <v>50.207799169886314</v>
      </c>
      <c r="K12" s="1" t="s">
        <v>203</v>
      </c>
      <c r="L12" s="47">
        <v>0.44635183116109511</v>
      </c>
      <c r="M12" s="47">
        <v>2.4774294994074095</v>
      </c>
      <c r="R12" s="1"/>
      <c r="U12" s="1" t="s">
        <v>203</v>
      </c>
      <c r="V12" s="40">
        <v>3154750</v>
      </c>
      <c r="W12" s="40">
        <v>185441</v>
      </c>
      <c r="AE12" s="1" t="s">
        <v>203</v>
      </c>
      <c r="AF12" s="40">
        <v>39502</v>
      </c>
      <c r="AG12" s="40">
        <v>1849</v>
      </c>
    </row>
    <row r="13" spans="1:33" x14ac:dyDescent="0.25">
      <c r="A13" s="1" t="s">
        <v>204</v>
      </c>
      <c r="B13" s="47">
        <v>49.802723213250637</v>
      </c>
      <c r="C13" s="47">
        <v>45.613658297878125</v>
      </c>
      <c r="K13" s="1" t="s">
        <v>204</v>
      </c>
      <c r="L13" s="47">
        <v>0.43016877611195997</v>
      </c>
      <c r="M13" s="47">
        <v>2.1809027644868677</v>
      </c>
      <c r="R13" s="1"/>
      <c r="U13" s="1" t="s">
        <v>204</v>
      </c>
      <c r="V13" s="40">
        <v>2642026</v>
      </c>
      <c r="W13" s="40">
        <v>167783</v>
      </c>
      <c r="AE13" s="1" t="s">
        <v>204</v>
      </c>
      <c r="AF13" s="40">
        <v>33769</v>
      </c>
      <c r="AG13" s="40">
        <v>1702</v>
      </c>
    </row>
    <row r="14" spans="1:33" x14ac:dyDescent="0.25">
      <c r="A14" s="1" t="s">
        <v>205</v>
      </c>
      <c r="B14" s="47">
        <v>54.428057310667441</v>
      </c>
      <c r="C14" s="47">
        <v>46.177146099597394</v>
      </c>
      <c r="K14" s="1" t="s">
        <v>205</v>
      </c>
      <c r="L14" s="47">
        <v>0.41796616124374897</v>
      </c>
      <c r="M14" s="47">
        <v>1.7485456737802749</v>
      </c>
      <c r="R14" s="1"/>
      <c r="U14" s="1" t="s">
        <v>205</v>
      </c>
      <c r="V14" s="40">
        <v>2913154</v>
      </c>
      <c r="W14" s="40">
        <v>170897</v>
      </c>
      <c r="AE14" s="1" t="s">
        <v>205</v>
      </c>
      <c r="AF14" s="40">
        <v>37227</v>
      </c>
      <c r="AG14" s="40">
        <v>1673</v>
      </c>
    </row>
    <row r="15" spans="1:33" x14ac:dyDescent="0.25">
      <c r="A15" s="1" t="s">
        <v>207</v>
      </c>
      <c r="B15" s="47">
        <v>52.791286273437066</v>
      </c>
      <c r="C15" s="47">
        <v>44.65966720134805</v>
      </c>
      <c r="K15" s="1" t="s">
        <v>207</v>
      </c>
      <c r="L15" s="47">
        <v>0.453723702419006</v>
      </c>
      <c r="M15" s="47">
        <v>1.8641563497060938</v>
      </c>
      <c r="R15" s="1"/>
      <c r="U15" s="1" t="s">
        <v>207</v>
      </c>
      <c r="V15" s="40">
        <v>2821472</v>
      </c>
      <c r="W15" s="40">
        <v>165381</v>
      </c>
      <c r="AE15" s="1" t="s">
        <v>207</v>
      </c>
      <c r="AF15" s="40">
        <v>36036</v>
      </c>
      <c r="AG15" s="40">
        <v>1632</v>
      </c>
    </row>
    <row r="16" spans="1:33" x14ac:dyDescent="0.25">
      <c r="A16" s="1" t="s">
        <v>208</v>
      </c>
      <c r="B16" s="47">
        <v>55.37501958074521</v>
      </c>
      <c r="C16" s="47">
        <v>46.842864630897509</v>
      </c>
      <c r="K16" s="1" t="s">
        <v>208</v>
      </c>
      <c r="L16" s="47">
        <v>0.40106468932164147</v>
      </c>
      <c r="M16" s="47">
        <v>1.5731462326105148</v>
      </c>
      <c r="R16" s="1"/>
      <c r="U16" s="1" t="s">
        <v>208</v>
      </c>
      <c r="V16" s="40">
        <v>2965901</v>
      </c>
      <c r="W16" s="40">
        <v>173372</v>
      </c>
      <c r="AE16" s="1" t="s">
        <v>208</v>
      </c>
      <c r="AF16" s="40">
        <v>37993</v>
      </c>
      <c r="AG16" s="40">
        <v>1762</v>
      </c>
    </row>
    <row r="17" spans="1:33" x14ac:dyDescent="0.25">
      <c r="A17" s="1" t="s">
        <v>209</v>
      </c>
      <c r="B17" s="47">
        <v>63.805273493189972</v>
      </c>
      <c r="C17" s="47">
        <v>52.942473419747508</v>
      </c>
      <c r="K17" s="1" t="s">
        <v>209</v>
      </c>
      <c r="L17" s="47">
        <v>0.40663355392160283</v>
      </c>
      <c r="M17" s="47">
        <v>2.1153147683100424</v>
      </c>
      <c r="R17" s="1"/>
      <c r="U17" s="1" t="s">
        <v>209</v>
      </c>
      <c r="V17" s="40">
        <v>3405840</v>
      </c>
      <c r="W17" s="40">
        <v>194499</v>
      </c>
      <c r="AE17" s="1" t="s">
        <v>209</v>
      </c>
      <c r="AF17" s="40">
        <v>42736</v>
      </c>
      <c r="AG17" s="40">
        <v>1930</v>
      </c>
    </row>
    <row r="18" spans="1:33" x14ac:dyDescent="0.25">
      <c r="A18" s="1" t="s">
        <v>210</v>
      </c>
      <c r="B18" s="47">
        <v>67.015927410543483</v>
      </c>
      <c r="C18" s="47">
        <v>51.171208270794843</v>
      </c>
      <c r="K18" s="1" t="s">
        <v>210</v>
      </c>
      <c r="L18" s="47">
        <v>0.34896377549552882</v>
      </c>
      <c r="M18" s="47">
        <v>1.9635912750139186</v>
      </c>
      <c r="R18" s="1"/>
      <c r="U18" s="1" t="s">
        <v>210</v>
      </c>
      <c r="V18" s="40">
        <v>3588144</v>
      </c>
      <c r="W18" s="40">
        <v>188876</v>
      </c>
      <c r="AE18" s="1" t="s">
        <v>210</v>
      </c>
      <c r="AF18" s="40">
        <v>44808</v>
      </c>
      <c r="AG18" s="40">
        <v>1905</v>
      </c>
    </row>
    <row r="19" spans="1:33" x14ac:dyDescent="0.25">
      <c r="A19" s="1" t="s">
        <v>211</v>
      </c>
      <c r="B19" s="47">
        <v>60.633570055677055</v>
      </c>
      <c r="C19" s="47">
        <v>44.820020290835302</v>
      </c>
      <c r="K19" s="1" t="s">
        <v>211</v>
      </c>
      <c r="L19" s="47">
        <v>0.45240664160933797</v>
      </c>
      <c r="M19" s="47">
        <v>2.8364583735329583</v>
      </c>
      <c r="R19" s="1"/>
      <c r="U19" s="1" t="s">
        <v>211</v>
      </c>
      <c r="V19" s="40">
        <v>3232546</v>
      </c>
      <c r="W19" s="40">
        <v>165666</v>
      </c>
      <c r="AE19" s="1" t="s">
        <v>211</v>
      </c>
      <c r="AF19" s="40">
        <v>40346</v>
      </c>
      <c r="AG19" s="40">
        <v>1724</v>
      </c>
    </row>
    <row r="20" spans="1:33" ht="15.75" thickBot="1" x14ac:dyDescent="0.3">
      <c r="A20" s="5" t="s">
        <v>212</v>
      </c>
      <c r="B20" s="48">
        <v>65.524613811264217</v>
      </c>
      <c r="C20" s="48">
        <v>51.065963843239814</v>
      </c>
      <c r="K20" s="5" t="s">
        <v>212</v>
      </c>
      <c r="L20" s="48">
        <v>0.43025636833308245</v>
      </c>
      <c r="M20" s="48">
        <v>2.1617770250113604</v>
      </c>
      <c r="U20" s="5" t="s">
        <v>212</v>
      </c>
      <c r="V20" s="35">
        <v>3514967</v>
      </c>
      <c r="W20" s="35">
        <v>189396</v>
      </c>
      <c r="AE20" s="5" t="s">
        <v>212</v>
      </c>
      <c r="AF20" s="35">
        <v>43665</v>
      </c>
      <c r="AG20" s="35">
        <v>1881</v>
      </c>
    </row>
    <row r="22" spans="1:33" x14ac:dyDescent="0.25">
      <c r="A22" s="9"/>
      <c r="B22" s="9"/>
    </row>
    <row r="23" spans="1:33" x14ac:dyDescent="0.25">
      <c r="A23" s="2" t="s">
        <v>206</v>
      </c>
      <c r="B23" s="9"/>
    </row>
    <row r="24" spans="1:33" x14ac:dyDescent="0.25">
      <c r="A24" s="141" t="s">
        <v>392</v>
      </c>
    </row>
    <row r="25" spans="1:33" x14ac:dyDescent="0.25">
      <c r="A25" s="245" t="s">
        <v>596</v>
      </c>
      <c r="B25" s="245"/>
      <c r="C25" s="245"/>
      <c r="D25" s="245"/>
      <c r="E25" s="245"/>
      <c r="F25" s="245"/>
      <c r="G25" s="245"/>
      <c r="H25" s="245"/>
    </row>
    <row r="26" spans="1:33" s="68" customFormat="1" ht="25.5" customHeight="1" x14ac:dyDescent="0.25">
      <c r="A26" s="269" t="s">
        <v>598</v>
      </c>
      <c r="B26" s="269"/>
      <c r="C26" s="269"/>
      <c r="D26" s="269"/>
      <c r="E26" s="269"/>
      <c r="F26" s="269"/>
      <c r="G26" s="269"/>
      <c r="H26" s="269"/>
    </row>
  </sheetData>
  <mergeCells count="2">
    <mergeCell ref="A25:H25"/>
    <mergeCell ref="A26:H2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0"/>
  <dimension ref="A1:AM16"/>
  <sheetViews>
    <sheetView showGridLines="0" zoomScaleNormal="100" workbookViewId="0">
      <selection activeCell="U20" sqref="U20"/>
    </sheetView>
  </sheetViews>
  <sheetFormatPr baseColWidth="10" defaultRowHeight="15" x14ac:dyDescent="0.25"/>
  <cols>
    <col min="1" max="1" width="23.42578125" style="2" customWidth="1"/>
    <col min="2" max="2" width="9.85546875" style="2" customWidth="1"/>
    <col min="3" max="9" width="3.28515625" style="2" customWidth="1"/>
    <col min="10" max="10" width="3.140625" style="2" customWidth="1"/>
    <col min="11" max="11" width="21.140625" style="2" customWidth="1"/>
    <col min="12" max="12" width="16.140625" style="2" customWidth="1"/>
    <col min="13" max="17" width="5" style="2" customWidth="1"/>
    <col min="18" max="20" width="2.28515625" style="2" customWidth="1"/>
    <col min="21" max="21" width="28" style="2" customWidth="1"/>
    <col min="22" max="22" width="15.5703125" style="2" customWidth="1"/>
    <col min="23" max="27" width="4.42578125" style="2" customWidth="1"/>
    <col min="28" max="30" width="1.85546875" style="2" customWidth="1"/>
    <col min="31" max="31" width="19" style="2" bestFit="1" customWidth="1"/>
    <col min="32" max="32" width="15" style="2" customWidth="1"/>
    <col min="33" max="16384" width="11.42578125" style="2"/>
  </cols>
  <sheetData>
    <row r="1" spans="1:39" x14ac:dyDescent="0.25">
      <c r="A1" s="151" t="s">
        <v>461</v>
      </c>
    </row>
    <row r="4" spans="1:39" ht="15.75" x14ac:dyDescent="0.25">
      <c r="A4" s="8" t="s">
        <v>620</v>
      </c>
      <c r="B4" s="8"/>
      <c r="C4" s="8"/>
      <c r="D4" s="8"/>
      <c r="E4" s="8"/>
      <c r="F4" s="8"/>
      <c r="G4" s="8"/>
    </row>
    <row r="5" spans="1:39" x14ac:dyDescent="0.25">
      <c r="A5" s="2" t="s">
        <v>194</v>
      </c>
    </row>
    <row r="8" spans="1:39" x14ac:dyDescent="0.25">
      <c r="A8" s="13" t="s">
        <v>2</v>
      </c>
      <c r="B8" s="13"/>
      <c r="C8" s="9"/>
      <c r="D8" s="9"/>
      <c r="K8" s="13" t="s">
        <v>3</v>
      </c>
      <c r="L8" s="13"/>
      <c r="U8" s="13" t="s">
        <v>179</v>
      </c>
      <c r="V8" s="13"/>
      <c r="AE8" s="13" t="s">
        <v>19</v>
      </c>
      <c r="AF8" s="13"/>
    </row>
    <row r="9" spans="1:39" s="21" customFormat="1" ht="15.75" thickBot="1" x14ac:dyDescent="0.3">
      <c r="A9" s="18" t="s">
        <v>46</v>
      </c>
      <c r="B9" s="16"/>
      <c r="C9" s="2"/>
      <c r="D9" s="2"/>
      <c r="E9" s="2"/>
      <c r="F9" s="2"/>
      <c r="G9" s="2"/>
      <c r="H9" s="2"/>
      <c r="I9" s="2"/>
      <c r="K9" s="18" t="s">
        <v>46</v>
      </c>
      <c r="L9" s="16"/>
      <c r="M9" s="2"/>
      <c r="N9" s="2"/>
      <c r="O9" s="2"/>
      <c r="P9" s="2"/>
      <c r="Q9" s="2"/>
      <c r="R9" s="1"/>
      <c r="S9" s="2"/>
      <c r="T9" s="2"/>
      <c r="U9" s="18" t="s">
        <v>46</v>
      </c>
      <c r="V9" s="16"/>
      <c r="W9" s="2"/>
      <c r="X9" s="2"/>
      <c r="Y9" s="2"/>
      <c r="Z9" s="2"/>
      <c r="AA9" s="2"/>
      <c r="AB9" s="2"/>
      <c r="AC9" s="2"/>
      <c r="AE9" s="18" t="s">
        <v>46</v>
      </c>
      <c r="AF9" s="16"/>
      <c r="AG9" s="2"/>
      <c r="AH9" s="2"/>
      <c r="AI9" s="2"/>
      <c r="AJ9" s="2"/>
      <c r="AK9" s="2"/>
      <c r="AL9" s="2"/>
      <c r="AM9" s="2"/>
    </row>
    <row r="10" spans="1:39" x14ac:dyDescent="0.25">
      <c r="A10" s="1" t="s">
        <v>188</v>
      </c>
      <c r="B10" s="47">
        <v>10.776161292896273</v>
      </c>
      <c r="K10" s="1" t="s">
        <v>188</v>
      </c>
      <c r="L10" s="47">
        <v>0.2291262632476658</v>
      </c>
      <c r="R10" s="1"/>
      <c r="U10" s="1" t="s">
        <v>188</v>
      </c>
      <c r="V10" s="40">
        <v>578082</v>
      </c>
      <c r="AE10" s="1" t="s">
        <v>188</v>
      </c>
      <c r="AF10" s="40">
        <v>7650</v>
      </c>
    </row>
    <row r="11" spans="1:39" ht="15.75" thickBot="1" x14ac:dyDescent="0.3">
      <c r="A11" s="5" t="s">
        <v>187</v>
      </c>
      <c r="B11" s="48">
        <v>19.976879736817938</v>
      </c>
      <c r="K11" s="5" t="s">
        <v>187</v>
      </c>
      <c r="L11" s="48">
        <v>1.8533493299531449</v>
      </c>
      <c r="U11" s="5" t="s">
        <v>187</v>
      </c>
      <c r="V11" s="35">
        <v>73962</v>
      </c>
      <c r="AE11" s="5" t="s">
        <v>187</v>
      </c>
      <c r="AF11" s="35">
        <v>667</v>
      </c>
    </row>
    <row r="14" spans="1:39" x14ac:dyDescent="0.25">
      <c r="A14" s="141" t="s">
        <v>392</v>
      </c>
    </row>
    <row r="15" spans="1:39" x14ac:dyDescent="0.25">
      <c r="A15" s="245" t="s">
        <v>596</v>
      </c>
      <c r="B15" s="245"/>
      <c r="C15" s="245"/>
      <c r="D15" s="245"/>
      <c r="E15" s="245"/>
      <c r="F15" s="245"/>
      <c r="G15" s="245"/>
      <c r="H15" s="245"/>
    </row>
    <row r="16" spans="1:39" s="68" customFormat="1" ht="25.5" customHeight="1" x14ac:dyDescent="0.25">
      <c r="A16" s="269" t="s">
        <v>598</v>
      </c>
      <c r="B16" s="269"/>
      <c r="C16" s="269"/>
      <c r="D16" s="269"/>
      <c r="E16" s="269"/>
      <c r="F16" s="269"/>
      <c r="G16" s="269"/>
      <c r="H16" s="269"/>
    </row>
  </sheetData>
  <mergeCells count="2">
    <mergeCell ref="A15:H15"/>
    <mergeCell ref="A16:H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1"/>
  <dimension ref="A1:AM17"/>
  <sheetViews>
    <sheetView showGridLines="0" zoomScaleNormal="100" workbookViewId="0">
      <selection activeCell="A35" sqref="A35"/>
    </sheetView>
  </sheetViews>
  <sheetFormatPr baseColWidth="10" defaultRowHeight="15" x14ac:dyDescent="0.25"/>
  <cols>
    <col min="1" max="1" width="23.42578125" style="2" customWidth="1"/>
    <col min="2" max="2" width="9.85546875" style="2" customWidth="1"/>
    <col min="3" max="10" width="3.140625" style="2" customWidth="1"/>
    <col min="11" max="11" width="21.140625" style="2" customWidth="1"/>
    <col min="12" max="12" width="16.140625" style="2" customWidth="1"/>
    <col min="13" max="17" width="2.140625" style="2" customWidth="1"/>
    <col min="18" max="20" width="2.28515625" style="2" customWidth="1"/>
    <col min="21" max="21" width="20.140625" style="2" bestFit="1" customWidth="1"/>
    <col min="22" max="22" width="15.5703125" style="2" customWidth="1"/>
    <col min="23" max="27" width="3" style="2" customWidth="1"/>
    <col min="28" max="30" width="1.85546875" style="2" customWidth="1"/>
    <col min="31" max="31" width="19" style="2" bestFit="1" customWidth="1"/>
    <col min="32" max="32" width="15" style="2" customWidth="1"/>
    <col min="33" max="16384" width="11.42578125" style="2"/>
  </cols>
  <sheetData>
    <row r="1" spans="1:39" x14ac:dyDescent="0.25">
      <c r="A1" s="151" t="s">
        <v>461</v>
      </c>
    </row>
    <row r="4" spans="1:39" ht="15.75" customHeight="1" x14ac:dyDescent="0.25">
      <c r="A4" s="32" t="s">
        <v>621</v>
      </c>
      <c r="B4" s="32"/>
      <c r="C4" s="32"/>
      <c r="D4" s="32"/>
      <c r="E4" s="32"/>
      <c r="F4" s="32"/>
      <c r="G4" s="32"/>
      <c r="H4" s="32"/>
      <c r="I4" s="32"/>
      <c r="J4" s="32"/>
      <c r="K4" s="32"/>
      <c r="L4" s="32"/>
      <c r="M4" s="32"/>
      <c r="N4" s="32"/>
      <c r="O4" s="32"/>
      <c r="P4" s="32"/>
      <c r="Q4" s="32"/>
    </row>
    <row r="5" spans="1:39" ht="15" customHeight="1" x14ac:dyDescent="0.25">
      <c r="A5" s="2" t="s">
        <v>194</v>
      </c>
      <c r="B5" s="32"/>
      <c r="C5" s="32"/>
      <c r="D5" s="32"/>
      <c r="E5" s="32"/>
      <c r="F5" s="32"/>
      <c r="G5" s="32"/>
      <c r="H5" s="32"/>
      <c r="I5" s="32"/>
      <c r="J5" s="32"/>
      <c r="K5" s="32"/>
      <c r="L5" s="32"/>
      <c r="M5" s="32"/>
      <c r="N5" s="32"/>
      <c r="O5" s="32"/>
      <c r="P5" s="32"/>
      <c r="Q5" s="32"/>
    </row>
    <row r="8" spans="1:39" x14ac:dyDescent="0.25">
      <c r="A8" s="13" t="s">
        <v>2</v>
      </c>
      <c r="B8" s="13"/>
      <c r="C8" s="9"/>
      <c r="D8" s="9"/>
      <c r="K8" s="13" t="s">
        <v>3</v>
      </c>
      <c r="L8" s="13"/>
      <c r="U8" s="13" t="s">
        <v>179</v>
      </c>
      <c r="V8" s="13"/>
      <c r="AE8" s="13" t="s">
        <v>19</v>
      </c>
      <c r="AF8" s="13"/>
    </row>
    <row r="9" spans="1:39" s="21" customFormat="1" ht="15.75" thickBot="1" x14ac:dyDescent="0.3">
      <c r="A9" s="18" t="s">
        <v>46</v>
      </c>
      <c r="B9" s="16"/>
      <c r="C9" s="2"/>
      <c r="D9" s="2"/>
      <c r="E9" s="2"/>
      <c r="F9" s="2"/>
      <c r="G9" s="2"/>
      <c r="H9" s="2"/>
      <c r="I9" s="2"/>
      <c r="K9" s="18" t="s">
        <v>46</v>
      </c>
      <c r="L9" s="16"/>
      <c r="M9" s="2"/>
      <c r="N9" s="2"/>
      <c r="O9" s="2"/>
      <c r="P9" s="2"/>
      <c r="Q9" s="2"/>
      <c r="R9" s="1"/>
      <c r="S9" s="2"/>
      <c r="T9" s="2"/>
      <c r="U9" s="18" t="s">
        <v>46</v>
      </c>
      <c r="V9" s="16"/>
      <c r="W9" s="2"/>
      <c r="X9" s="2"/>
      <c r="Y9" s="2"/>
      <c r="Z9" s="2"/>
      <c r="AA9" s="2"/>
      <c r="AB9" s="2"/>
      <c r="AC9" s="2"/>
      <c r="AE9" s="18" t="s">
        <v>46</v>
      </c>
      <c r="AF9" s="16"/>
      <c r="AG9" s="2"/>
      <c r="AH9" s="2"/>
      <c r="AI9" s="2"/>
      <c r="AJ9" s="2"/>
      <c r="AK9" s="2"/>
      <c r="AL9" s="2"/>
      <c r="AM9" s="2"/>
    </row>
    <row r="10" spans="1:39" x14ac:dyDescent="0.25">
      <c r="A10" s="1" t="s">
        <v>64</v>
      </c>
      <c r="B10" s="47">
        <v>18.387068241121579</v>
      </c>
      <c r="K10" s="1" t="s">
        <v>64</v>
      </c>
      <c r="L10" s="47">
        <v>1.5572150635069424</v>
      </c>
      <c r="R10" s="1"/>
      <c r="U10" s="1" t="s">
        <v>64</v>
      </c>
      <c r="V10" s="40">
        <v>8315</v>
      </c>
      <c r="AE10" s="1" t="s">
        <v>64</v>
      </c>
      <c r="AF10" s="40">
        <v>212</v>
      </c>
    </row>
    <row r="11" spans="1:39" x14ac:dyDescent="0.25">
      <c r="A11" s="1" t="s">
        <v>26</v>
      </c>
      <c r="B11" s="47">
        <v>21.962555824100189</v>
      </c>
      <c r="K11" s="1" t="s">
        <v>26</v>
      </c>
      <c r="L11" s="47">
        <v>2.6198171094218807</v>
      </c>
      <c r="R11" s="1"/>
      <c r="U11" s="1" t="s">
        <v>26</v>
      </c>
      <c r="V11" s="40">
        <v>55522</v>
      </c>
      <c r="AE11" s="1" t="s">
        <v>26</v>
      </c>
      <c r="AF11" s="40">
        <v>221</v>
      </c>
    </row>
    <row r="12" spans="1:39" ht="15.75" thickBot="1" x14ac:dyDescent="0.3">
      <c r="A12" s="5" t="s">
        <v>66</v>
      </c>
      <c r="B12" s="48">
        <v>14.021021145777077</v>
      </c>
      <c r="K12" s="5" t="s">
        <v>66</v>
      </c>
      <c r="L12" s="48">
        <v>1.3826615049913304</v>
      </c>
      <c r="U12" s="5" t="s">
        <v>66</v>
      </c>
      <c r="V12" s="35">
        <v>10125</v>
      </c>
      <c r="AE12" s="5" t="s">
        <v>66</v>
      </c>
      <c r="AF12" s="35">
        <v>154</v>
      </c>
    </row>
    <row r="14" spans="1:39" x14ac:dyDescent="0.25">
      <c r="A14" s="9"/>
      <c r="B14" s="9"/>
    </row>
    <row r="15" spans="1:39" x14ac:dyDescent="0.25">
      <c r="A15" s="141" t="s">
        <v>392</v>
      </c>
    </row>
    <row r="16" spans="1:39" x14ac:dyDescent="0.25">
      <c r="A16" s="245" t="s">
        <v>596</v>
      </c>
      <c r="B16" s="245"/>
      <c r="C16" s="245"/>
      <c r="D16" s="245"/>
      <c r="E16" s="245"/>
      <c r="F16" s="245"/>
      <c r="G16" s="245"/>
      <c r="H16" s="245"/>
    </row>
    <row r="17" spans="1:8" s="68" customFormat="1" ht="25.5" customHeight="1" x14ac:dyDescent="0.25">
      <c r="A17" s="269" t="s">
        <v>598</v>
      </c>
      <c r="B17" s="269"/>
      <c r="C17" s="269"/>
      <c r="D17" s="269"/>
      <c r="E17" s="269"/>
      <c r="F17" s="269"/>
      <c r="G17" s="269"/>
      <c r="H17" s="269"/>
    </row>
  </sheetData>
  <mergeCells count="2">
    <mergeCell ref="A16:H16"/>
    <mergeCell ref="A17:H17"/>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M16"/>
  <sheetViews>
    <sheetView showGridLines="0" zoomScaleNormal="100" workbookViewId="0"/>
  </sheetViews>
  <sheetFormatPr baseColWidth="10" defaultColWidth="25.28515625" defaultRowHeight="15" x14ac:dyDescent="0.25"/>
  <cols>
    <col min="1" max="1" width="37.5703125" style="2" customWidth="1"/>
    <col min="2" max="16384" width="25.28515625" style="2"/>
  </cols>
  <sheetData>
    <row r="1" spans="1:13" x14ac:dyDescent="0.25">
      <c r="A1" s="151" t="s">
        <v>461</v>
      </c>
    </row>
    <row r="2" spans="1:13" ht="15.75" x14ac:dyDescent="0.25">
      <c r="A2" s="8" t="s">
        <v>322</v>
      </c>
      <c r="B2" s="8"/>
    </row>
    <row r="3" spans="1:13" x14ac:dyDescent="0.25">
      <c r="A3" s="2" t="s">
        <v>323</v>
      </c>
    </row>
    <row r="6" spans="1:13" x14ac:dyDescent="0.25">
      <c r="A6" s="13" t="s">
        <v>47</v>
      </c>
      <c r="B6" s="13"/>
      <c r="D6" s="13" t="s">
        <v>3</v>
      </c>
      <c r="E6" s="13"/>
      <c r="G6" s="13" t="s">
        <v>18</v>
      </c>
      <c r="H6" s="13"/>
      <c r="I6" s="13"/>
      <c r="K6" s="13" t="s">
        <v>19</v>
      </c>
      <c r="L6" s="13"/>
      <c r="M6" s="13"/>
    </row>
    <row r="7" spans="1:13" ht="15.75" thickBot="1" x14ac:dyDescent="0.3">
      <c r="A7" s="12" t="s">
        <v>46</v>
      </c>
      <c r="B7" s="4" t="s">
        <v>47</v>
      </c>
      <c r="D7" s="12" t="s">
        <v>46</v>
      </c>
      <c r="E7" s="4" t="s">
        <v>47</v>
      </c>
      <c r="G7" s="12" t="s">
        <v>46</v>
      </c>
      <c r="H7" s="4" t="s">
        <v>48</v>
      </c>
      <c r="I7" s="4" t="s">
        <v>41</v>
      </c>
      <c r="K7" s="12" t="s">
        <v>46</v>
      </c>
      <c r="L7" s="4" t="s">
        <v>48</v>
      </c>
      <c r="M7" s="4" t="s">
        <v>41</v>
      </c>
    </row>
    <row r="8" spans="1:13" x14ac:dyDescent="0.25">
      <c r="A8" s="113" t="s">
        <v>43</v>
      </c>
      <c r="B8" s="106">
        <v>103.70292075741612</v>
      </c>
      <c r="D8" s="1" t="s">
        <v>43</v>
      </c>
      <c r="E8" s="42">
        <v>1.8352127013705768</v>
      </c>
      <c r="G8" s="113" t="s">
        <v>43</v>
      </c>
      <c r="H8" s="102">
        <v>3514739</v>
      </c>
      <c r="I8" s="102">
        <v>3644887</v>
      </c>
      <c r="K8" s="113" t="s">
        <v>43</v>
      </c>
      <c r="L8" s="102">
        <v>32803</v>
      </c>
      <c r="M8" s="102">
        <v>37889</v>
      </c>
    </row>
    <row r="9" spans="1:13" ht="15.75" thickBot="1" x14ac:dyDescent="0.3">
      <c r="A9" s="5" t="s">
        <v>45</v>
      </c>
      <c r="B9" s="43">
        <v>39.232409381663111</v>
      </c>
      <c r="D9" s="1" t="s">
        <v>45</v>
      </c>
      <c r="E9" s="42">
        <v>3.5156992610123692</v>
      </c>
      <c r="G9" s="5" t="s">
        <v>45</v>
      </c>
      <c r="H9" s="104">
        <v>170716</v>
      </c>
      <c r="I9" s="104">
        <v>66976</v>
      </c>
      <c r="K9" s="5" t="s">
        <v>45</v>
      </c>
      <c r="L9" s="104">
        <v>1257</v>
      </c>
      <c r="M9" s="104">
        <v>594</v>
      </c>
    </row>
    <row r="12" spans="1:13" x14ac:dyDescent="0.25">
      <c r="A12" s="141" t="s">
        <v>392</v>
      </c>
    </row>
    <row r="13" spans="1:13" ht="54.75" customHeight="1" x14ac:dyDescent="0.25">
      <c r="A13" s="245" t="s">
        <v>391</v>
      </c>
      <c r="B13" s="245"/>
      <c r="C13" s="245"/>
      <c r="D13" s="143"/>
      <c r="E13" s="143"/>
      <c r="F13" s="143"/>
      <c r="G13" s="143"/>
      <c r="H13" s="143"/>
    </row>
    <row r="14" spans="1:13" ht="28.5" customHeight="1" x14ac:dyDescent="0.25">
      <c r="A14" s="245" t="s">
        <v>399</v>
      </c>
      <c r="B14" s="245"/>
      <c r="C14" s="245"/>
      <c r="D14" s="143"/>
      <c r="E14" s="143"/>
      <c r="F14" s="143"/>
      <c r="G14" s="143"/>
      <c r="H14" s="143"/>
    </row>
    <row r="15" spans="1:13" ht="56.25" customHeight="1" x14ac:dyDescent="0.25">
      <c r="A15" s="245" t="s">
        <v>457</v>
      </c>
      <c r="B15" s="245"/>
      <c r="C15" s="245"/>
      <c r="D15" s="143"/>
      <c r="E15" s="143"/>
      <c r="F15" s="143"/>
      <c r="G15" s="143"/>
      <c r="H15" s="143"/>
    </row>
    <row r="16" spans="1:13" ht="25.5" customHeight="1" x14ac:dyDescent="0.25">
      <c r="A16" s="245" t="s">
        <v>394</v>
      </c>
      <c r="B16" s="245"/>
      <c r="C16" s="245"/>
      <c r="D16" s="245"/>
      <c r="E16" s="245"/>
      <c r="F16" s="245"/>
      <c r="G16" s="245"/>
      <c r="H16" s="245"/>
    </row>
  </sheetData>
  <mergeCells count="4">
    <mergeCell ref="A16:H16"/>
    <mergeCell ref="A13:C13"/>
    <mergeCell ref="A15:C15"/>
    <mergeCell ref="A14:C14"/>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M16"/>
  <sheetViews>
    <sheetView showGridLines="0" zoomScaleNormal="100" workbookViewId="0"/>
  </sheetViews>
  <sheetFormatPr baseColWidth="10" defaultColWidth="18.42578125" defaultRowHeight="15" x14ac:dyDescent="0.25"/>
  <cols>
    <col min="1" max="16384" width="18.42578125" style="2"/>
  </cols>
  <sheetData>
    <row r="1" spans="1:13" x14ac:dyDescent="0.25">
      <c r="A1" s="151" t="s">
        <v>461</v>
      </c>
    </row>
    <row r="2" spans="1:13" ht="15.75" x14ac:dyDescent="0.25">
      <c r="A2" s="8" t="s">
        <v>405</v>
      </c>
      <c r="B2" s="8"/>
      <c r="C2" s="8"/>
      <c r="D2" s="8"/>
    </row>
    <row r="3" spans="1:13" x14ac:dyDescent="0.25">
      <c r="A3" s="2" t="s">
        <v>296</v>
      </c>
    </row>
    <row r="7" spans="1:13" x14ac:dyDescent="0.25">
      <c r="A7" s="13" t="s">
        <v>47</v>
      </c>
      <c r="B7" s="13"/>
      <c r="D7" s="13" t="s">
        <v>3</v>
      </c>
      <c r="E7" s="13"/>
      <c r="G7" s="253" t="s">
        <v>18</v>
      </c>
      <c r="H7" s="253"/>
      <c r="I7" s="253"/>
      <c r="K7" s="13" t="s">
        <v>19</v>
      </c>
      <c r="L7" s="13"/>
      <c r="M7" s="13"/>
    </row>
    <row r="8" spans="1:13" ht="15.75" thickBot="1" x14ac:dyDescent="0.3">
      <c r="A8" s="12" t="s">
        <v>44</v>
      </c>
      <c r="B8" s="4" t="s">
        <v>47</v>
      </c>
      <c r="D8" s="12" t="s">
        <v>44</v>
      </c>
      <c r="E8" s="4" t="s">
        <v>47</v>
      </c>
      <c r="G8" s="12" t="s">
        <v>44</v>
      </c>
      <c r="H8" s="4" t="s">
        <v>48</v>
      </c>
      <c r="I8" s="4" t="s">
        <v>41</v>
      </c>
      <c r="K8" s="12" t="s">
        <v>44</v>
      </c>
      <c r="L8" s="4" t="s">
        <v>48</v>
      </c>
      <c r="M8" s="4" t="s">
        <v>41</v>
      </c>
    </row>
    <row r="9" spans="1:13" x14ac:dyDescent="0.25">
      <c r="A9" s="1" t="s">
        <v>36</v>
      </c>
      <c r="B9" s="42">
        <v>33.13445407643983</v>
      </c>
      <c r="D9" s="1" t="s">
        <v>36</v>
      </c>
      <c r="E9" s="42">
        <v>3.6513667972318773</v>
      </c>
      <c r="G9" s="1" t="s">
        <v>36</v>
      </c>
      <c r="H9" s="105">
        <v>85479</v>
      </c>
      <c r="I9" s="105">
        <v>28323</v>
      </c>
      <c r="K9" s="1" t="s">
        <v>36</v>
      </c>
      <c r="L9" s="105">
        <v>635</v>
      </c>
      <c r="M9" s="105">
        <v>260</v>
      </c>
    </row>
    <row r="10" spans="1:13" x14ac:dyDescent="0.25">
      <c r="A10" s="1" t="s">
        <v>37</v>
      </c>
      <c r="B10" s="42">
        <v>45.34767765172402</v>
      </c>
      <c r="D10" s="1" t="s">
        <v>37</v>
      </c>
      <c r="E10" s="42">
        <v>4.8916879965729745</v>
      </c>
      <c r="G10" s="1" t="s">
        <v>37</v>
      </c>
      <c r="H10" s="93">
        <v>85237</v>
      </c>
      <c r="I10" s="93">
        <v>38653</v>
      </c>
      <c r="K10" s="1" t="s">
        <v>37</v>
      </c>
      <c r="L10" s="93">
        <v>622</v>
      </c>
      <c r="M10" s="93">
        <v>334</v>
      </c>
    </row>
    <row r="11" spans="1:13" ht="15.75" thickBot="1" x14ac:dyDescent="0.3">
      <c r="A11" s="5" t="s">
        <v>56</v>
      </c>
      <c r="B11" s="43">
        <v>39.232409381663111</v>
      </c>
      <c r="D11" s="5" t="s">
        <v>56</v>
      </c>
      <c r="E11" s="43">
        <v>3.5041069624283381</v>
      </c>
      <c r="G11" s="5" t="s">
        <v>56</v>
      </c>
      <c r="H11" s="97">
        <v>170716</v>
      </c>
      <c r="I11" s="97">
        <v>66976</v>
      </c>
      <c r="K11" s="5" t="s">
        <v>56</v>
      </c>
      <c r="L11" s="97">
        <v>1257</v>
      </c>
      <c r="M11" s="97">
        <v>594</v>
      </c>
    </row>
    <row r="14" spans="1:13" x14ac:dyDescent="0.25">
      <c r="A14" s="141" t="s">
        <v>392</v>
      </c>
    </row>
    <row r="15" spans="1:13" ht="54.75" customHeight="1" x14ac:dyDescent="0.25">
      <c r="A15" s="245" t="s">
        <v>391</v>
      </c>
      <c r="B15" s="245"/>
      <c r="C15" s="245"/>
      <c r="D15" s="245"/>
      <c r="E15" s="245"/>
      <c r="F15" s="143"/>
      <c r="G15" s="143"/>
      <c r="H15" s="143"/>
    </row>
    <row r="16" spans="1:13" ht="25.5" customHeight="1" x14ac:dyDescent="0.25">
      <c r="A16" s="245" t="s">
        <v>394</v>
      </c>
      <c r="B16" s="245"/>
      <c r="C16" s="245"/>
      <c r="D16" s="245"/>
      <c r="E16" s="245"/>
      <c r="F16" s="245"/>
      <c r="G16" s="245"/>
      <c r="H16" s="245"/>
    </row>
  </sheetData>
  <mergeCells count="3">
    <mergeCell ref="G7:I7"/>
    <mergeCell ref="A16:H16"/>
    <mergeCell ref="A15:E15"/>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AI15"/>
  <sheetViews>
    <sheetView showGridLines="0" zoomScaleNormal="100" workbookViewId="0"/>
  </sheetViews>
  <sheetFormatPr baseColWidth="10" defaultRowHeight="15" x14ac:dyDescent="0.25"/>
  <cols>
    <col min="1" max="1" width="19.42578125" style="2" customWidth="1"/>
    <col min="2" max="8" width="12.5703125" style="2" customWidth="1"/>
    <col min="9" max="9" width="11.42578125" style="2"/>
    <col min="10" max="10" width="27.42578125" style="2" bestFit="1" customWidth="1"/>
    <col min="11" max="18" width="11.42578125" style="2"/>
    <col min="19" max="19" width="27.42578125" style="2" bestFit="1" customWidth="1"/>
    <col min="20" max="27" width="11.42578125" style="2"/>
    <col min="28" max="28" width="8.7109375" style="2" bestFit="1" customWidth="1"/>
    <col min="29" max="16384" width="11.42578125" style="2"/>
  </cols>
  <sheetData>
    <row r="1" spans="1:35" x14ac:dyDescent="0.25">
      <c r="A1" s="151" t="s">
        <v>461</v>
      </c>
    </row>
    <row r="2" spans="1:35" ht="15.75" x14ac:dyDescent="0.25">
      <c r="A2" s="8" t="s">
        <v>586</v>
      </c>
      <c r="B2" s="8"/>
      <c r="C2" s="8"/>
      <c r="D2" s="8"/>
      <c r="E2" s="8"/>
      <c r="F2" s="8"/>
      <c r="G2" s="8"/>
      <c r="H2" s="8"/>
    </row>
    <row r="3" spans="1:35" x14ac:dyDescent="0.25">
      <c r="A3" s="2" t="s">
        <v>297</v>
      </c>
    </row>
    <row r="6" spans="1:35" x14ac:dyDescent="0.25">
      <c r="A6" s="252" t="s">
        <v>2</v>
      </c>
      <c r="B6" s="252"/>
      <c r="C6" s="252"/>
      <c r="D6" s="252"/>
      <c r="E6" s="252"/>
      <c r="F6" s="252"/>
      <c r="G6" s="252"/>
      <c r="H6" s="252"/>
      <c r="J6" s="252" t="s">
        <v>3</v>
      </c>
      <c r="K6" s="252"/>
      <c r="L6" s="252"/>
      <c r="M6" s="252"/>
      <c r="N6" s="252"/>
      <c r="O6" s="252"/>
      <c r="P6" s="252"/>
      <c r="Q6" s="252"/>
      <c r="S6" s="252" t="s">
        <v>18</v>
      </c>
      <c r="T6" s="252"/>
      <c r="U6" s="252"/>
      <c r="V6" s="252"/>
      <c r="W6" s="252"/>
      <c r="X6" s="252"/>
      <c r="Y6" s="252"/>
      <c r="Z6" s="252"/>
      <c r="AB6" s="252" t="s">
        <v>19</v>
      </c>
      <c r="AC6" s="252"/>
      <c r="AD6" s="252"/>
      <c r="AE6" s="252"/>
      <c r="AF6" s="252"/>
      <c r="AG6" s="252"/>
      <c r="AH6" s="252"/>
      <c r="AI6" s="252"/>
    </row>
    <row r="7" spans="1:35" s="17" customFormat="1" ht="45.75" customHeight="1" thickBot="1" x14ac:dyDescent="0.3">
      <c r="A7" s="15" t="s">
        <v>44</v>
      </c>
      <c r="B7" s="16" t="s">
        <v>49</v>
      </c>
      <c r="C7" s="16" t="s">
        <v>225</v>
      </c>
      <c r="D7" s="16" t="s">
        <v>226</v>
      </c>
      <c r="E7" s="16" t="s">
        <v>227</v>
      </c>
      <c r="F7" s="16" t="s">
        <v>55</v>
      </c>
      <c r="G7" s="16" t="s">
        <v>53</v>
      </c>
      <c r="H7" s="16" t="s">
        <v>54</v>
      </c>
      <c r="J7" s="15" t="s">
        <v>44</v>
      </c>
      <c r="K7" s="16" t="s">
        <v>49</v>
      </c>
      <c r="L7" s="16" t="s">
        <v>50</v>
      </c>
      <c r="M7" s="16" t="s">
        <v>51</v>
      </c>
      <c r="N7" s="16" t="s">
        <v>52</v>
      </c>
      <c r="O7" s="16" t="s">
        <v>55</v>
      </c>
      <c r="P7" s="16" t="s">
        <v>53</v>
      </c>
      <c r="Q7" s="16" t="s">
        <v>54</v>
      </c>
      <c r="S7" s="15" t="s">
        <v>44</v>
      </c>
      <c r="T7" s="16" t="s">
        <v>49</v>
      </c>
      <c r="U7" s="16" t="s">
        <v>50</v>
      </c>
      <c r="V7" s="16" t="s">
        <v>51</v>
      </c>
      <c r="W7" s="16" t="s">
        <v>52</v>
      </c>
      <c r="X7" s="16" t="s">
        <v>55</v>
      </c>
      <c r="Y7" s="16" t="s">
        <v>53</v>
      </c>
      <c r="Z7" s="16" t="s">
        <v>54</v>
      </c>
      <c r="AB7" s="15" t="s">
        <v>44</v>
      </c>
      <c r="AC7" s="16" t="s">
        <v>49</v>
      </c>
      <c r="AD7" s="16" t="s">
        <v>50</v>
      </c>
      <c r="AE7" s="16" t="s">
        <v>51</v>
      </c>
      <c r="AF7" s="16" t="s">
        <v>52</v>
      </c>
      <c r="AG7" s="16" t="s">
        <v>55</v>
      </c>
      <c r="AH7" s="16" t="s">
        <v>53</v>
      </c>
      <c r="AI7" s="16" t="s">
        <v>54</v>
      </c>
    </row>
    <row r="8" spans="1:35" x14ac:dyDescent="0.25">
      <c r="A8" s="1" t="s">
        <v>36</v>
      </c>
      <c r="B8" s="44">
        <v>2.5404786278664373</v>
      </c>
      <c r="C8" s="44">
        <v>4.1456040249815498</v>
      </c>
      <c r="D8" s="44">
        <v>4.8000338589404796</v>
      </c>
      <c r="E8" s="44">
        <v>7.7576652144355478</v>
      </c>
      <c r="F8" s="44">
        <v>19.947412833067489</v>
      </c>
      <c r="G8" s="44">
        <v>51.460563592645201</v>
      </c>
      <c r="H8" s="44">
        <v>9.3482418480632941</v>
      </c>
      <c r="J8" s="1" t="s">
        <v>36</v>
      </c>
      <c r="K8" s="44">
        <v>0.35614519158778529</v>
      </c>
      <c r="L8" s="44">
        <v>0.49419728819518188</v>
      </c>
      <c r="M8" s="44">
        <v>0.68493977210955914</v>
      </c>
      <c r="N8" s="44">
        <v>0.89332875677275569</v>
      </c>
      <c r="O8" s="44">
        <v>1.3927073228318023</v>
      </c>
      <c r="P8" s="44">
        <v>2.6103918529615067</v>
      </c>
      <c r="Q8" s="44">
        <v>1.0436350433620727</v>
      </c>
      <c r="S8" s="1" t="s">
        <v>36</v>
      </c>
      <c r="T8" s="40">
        <v>9604</v>
      </c>
      <c r="U8" s="40">
        <v>15672</v>
      </c>
      <c r="V8" s="40">
        <v>18146</v>
      </c>
      <c r="W8" s="40">
        <v>29327</v>
      </c>
      <c r="X8" s="40">
        <v>75409</v>
      </c>
      <c r="Y8" s="40">
        <v>194541</v>
      </c>
      <c r="Z8" s="40">
        <v>35340</v>
      </c>
      <c r="AB8" s="1" t="s">
        <v>36</v>
      </c>
      <c r="AC8" s="40">
        <v>146</v>
      </c>
      <c r="AD8" s="40">
        <v>204</v>
      </c>
      <c r="AE8" s="40">
        <v>182</v>
      </c>
      <c r="AF8" s="40">
        <v>330</v>
      </c>
      <c r="AG8" s="40">
        <v>671</v>
      </c>
      <c r="AH8" s="40">
        <v>1279</v>
      </c>
      <c r="AI8" s="40">
        <v>407</v>
      </c>
    </row>
    <row r="9" spans="1:35" x14ac:dyDescent="0.25">
      <c r="A9" s="1" t="s">
        <v>37</v>
      </c>
      <c r="B9" s="44">
        <v>3.2751747761463115</v>
      </c>
      <c r="C9" s="44">
        <v>4.7475010516616258</v>
      </c>
      <c r="D9" s="44">
        <v>5.3920193906372065</v>
      </c>
      <c r="E9" s="44">
        <v>7.9019851365156946</v>
      </c>
      <c r="F9" s="44">
        <v>23.814126319584943</v>
      </c>
      <c r="G9" s="44">
        <v>44.384377316159537</v>
      </c>
      <c r="H9" s="44">
        <v>10.484816009294686</v>
      </c>
      <c r="J9" s="1" t="s">
        <v>37</v>
      </c>
      <c r="K9" s="44">
        <v>0.42954610517836239</v>
      </c>
      <c r="L9" s="44">
        <v>0.57234365537398335</v>
      </c>
      <c r="M9" s="44">
        <v>0.64946079492615338</v>
      </c>
      <c r="N9" s="44">
        <v>0.73220784916514703</v>
      </c>
      <c r="O9" s="44">
        <v>1.7452929358975595</v>
      </c>
      <c r="P9" s="44">
        <v>2.6972360919478371</v>
      </c>
      <c r="Q9" s="44">
        <v>1.0451959921309388</v>
      </c>
      <c r="S9" s="1" t="s">
        <v>37</v>
      </c>
      <c r="T9" s="40">
        <v>13080</v>
      </c>
      <c r="U9" s="40">
        <v>18960</v>
      </c>
      <c r="V9" s="40">
        <v>21534</v>
      </c>
      <c r="W9" s="40">
        <v>31558</v>
      </c>
      <c r="X9" s="40">
        <v>95106</v>
      </c>
      <c r="Y9" s="40">
        <v>177257</v>
      </c>
      <c r="Z9" s="40">
        <v>41873</v>
      </c>
      <c r="AB9" s="1" t="s">
        <v>37</v>
      </c>
      <c r="AC9" s="40">
        <v>169</v>
      </c>
      <c r="AD9" s="40">
        <v>239</v>
      </c>
      <c r="AE9" s="40">
        <v>223</v>
      </c>
      <c r="AF9" s="40">
        <v>382</v>
      </c>
      <c r="AG9" s="40">
        <v>872</v>
      </c>
      <c r="AH9" s="40">
        <v>1221</v>
      </c>
      <c r="AI9" s="40">
        <v>486</v>
      </c>
    </row>
    <row r="10" spans="1:35" ht="15.75" thickBot="1" x14ac:dyDescent="0.3">
      <c r="A10" s="14" t="s">
        <v>56</v>
      </c>
      <c r="B10" s="45">
        <v>2.9179052928517497</v>
      </c>
      <c r="C10" s="45">
        <v>4.4548093855599449</v>
      </c>
      <c r="D10" s="45">
        <v>5.1041475057466679</v>
      </c>
      <c r="E10" s="45">
        <v>7.8318049618796852</v>
      </c>
      <c r="F10" s="45">
        <v>21.933813304999827</v>
      </c>
      <c r="G10" s="45">
        <v>47.825399050947574</v>
      </c>
      <c r="H10" s="45">
        <v>9.9321204980145534</v>
      </c>
      <c r="J10" s="14" t="s">
        <v>56</v>
      </c>
      <c r="K10" s="45">
        <v>0.32860611619272184</v>
      </c>
      <c r="L10" s="45">
        <v>0.44915941781518359</v>
      </c>
      <c r="M10" s="45">
        <v>0.56404133058768313</v>
      </c>
      <c r="N10" s="45">
        <v>0.70707001805567604</v>
      </c>
      <c r="O10" s="45">
        <v>1.3255670952383647</v>
      </c>
      <c r="P10" s="45">
        <v>2.3413232304649392</v>
      </c>
      <c r="Q10" s="45">
        <v>0.94310231310021209</v>
      </c>
      <c r="S10" s="14" t="s">
        <v>56</v>
      </c>
      <c r="T10" s="41">
        <v>22684</v>
      </c>
      <c r="U10" s="41">
        <v>34632</v>
      </c>
      <c r="V10" s="41">
        <v>39680</v>
      </c>
      <c r="W10" s="41">
        <v>60885</v>
      </c>
      <c r="X10" s="41">
        <v>170515</v>
      </c>
      <c r="Y10" s="41">
        <v>371798</v>
      </c>
      <c r="Z10" s="41">
        <v>77213</v>
      </c>
      <c r="AB10" s="14" t="s">
        <v>56</v>
      </c>
      <c r="AC10" s="41">
        <v>315</v>
      </c>
      <c r="AD10" s="41">
        <v>443</v>
      </c>
      <c r="AE10" s="41">
        <v>405</v>
      </c>
      <c r="AF10" s="41">
        <v>712</v>
      </c>
      <c r="AG10" s="41">
        <v>1543</v>
      </c>
      <c r="AH10" s="41">
        <v>2500</v>
      </c>
      <c r="AI10" s="41">
        <v>893</v>
      </c>
    </row>
    <row r="13" spans="1:35" x14ac:dyDescent="0.25">
      <c r="A13" s="141" t="s">
        <v>392</v>
      </c>
    </row>
    <row r="14" spans="1:35" x14ac:dyDescent="0.25">
      <c r="A14" s="245" t="s">
        <v>596</v>
      </c>
      <c r="B14" s="245"/>
      <c r="C14" s="245"/>
      <c r="D14" s="245"/>
      <c r="E14" s="245"/>
      <c r="F14" s="245"/>
      <c r="G14" s="245"/>
      <c r="H14" s="245"/>
    </row>
    <row r="15" spans="1:35" ht="25.5" customHeight="1" x14ac:dyDescent="0.25">
      <c r="A15" s="245" t="s">
        <v>598</v>
      </c>
      <c r="B15" s="245"/>
      <c r="C15" s="245"/>
      <c r="D15" s="245"/>
      <c r="E15" s="245"/>
      <c r="F15" s="245"/>
      <c r="G15" s="245"/>
      <c r="H15" s="245"/>
    </row>
  </sheetData>
  <mergeCells count="6">
    <mergeCell ref="A6:H6"/>
    <mergeCell ref="J6:Q6"/>
    <mergeCell ref="S6:Z6"/>
    <mergeCell ref="AB6:AI6"/>
    <mergeCell ref="A14:H14"/>
    <mergeCell ref="A15:H15"/>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AA20"/>
  <sheetViews>
    <sheetView showGridLines="0" zoomScaleNormal="100" workbookViewId="0"/>
  </sheetViews>
  <sheetFormatPr baseColWidth="10" defaultRowHeight="15" x14ac:dyDescent="0.25"/>
  <cols>
    <col min="1" max="1" width="19.42578125" style="2" customWidth="1"/>
    <col min="2" max="2" width="15.5703125" style="2" customWidth="1"/>
    <col min="3" max="3" width="13.7109375" style="2" customWidth="1"/>
    <col min="4" max="4" width="10.42578125" style="2" customWidth="1"/>
    <col min="5" max="8" width="6.140625" style="2" customWidth="1"/>
    <col min="9" max="9" width="27.42578125" style="2" bestFit="1" customWidth="1"/>
    <col min="10" max="11" width="11.42578125" style="2"/>
    <col min="12" max="16" width="4.28515625" style="2" customWidth="1"/>
    <col min="17" max="17" width="27.42578125" style="2" bestFit="1" customWidth="1"/>
    <col min="18" max="18" width="11.42578125" style="2"/>
    <col min="19" max="19" width="14" style="2" customWidth="1"/>
    <col min="20" max="24" width="3" style="2" customWidth="1"/>
    <col min="25" max="25" width="27.42578125" style="2" bestFit="1" customWidth="1"/>
    <col min="26" max="16384" width="11.42578125" style="2"/>
  </cols>
  <sheetData>
    <row r="1" spans="1:27" x14ac:dyDescent="0.25">
      <c r="A1" s="151" t="s">
        <v>461</v>
      </c>
    </row>
    <row r="2" spans="1:27" ht="15.75" x14ac:dyDescent="0.25">
      <c r="A2" s="8" t="s">
        <v>587</v>
      </c>
      <c r="B2" s="8"/>
      <c r="C2" s="8"/>
      <c r="D2" s="8"/>
      <c r="E2" s="8"/>
      <c r="F2" s="8"/>
      <c r="G2" s="8"/>
    </row>
    <row r="3" spans="1:27" x14ac:dyDescent="0.25">
      <c r="A3" s="2" t="s">
        <v>260</v>
      </c>
    </row>
    <row r="6" spans="1:27" x14ac:dyDescent="0.25">
      <c r="A6" s="250" t="s">
        <v>2</v>
      </c>
      <c r="B6" s="250"/>
      <c r="C6" s="250"/>
      <c r="I6" s="250" t="s">
        <v>3</v>
      </c>
      <c r="J6" s="250"/>
      <c r="K6" s="250"/>
      <c r="Q6" s="250" t="s">
        <v>18</v>
      </c>
      <c r="R6" s="250"/>
      <c r="S6" s="250"/>
      <c r="Y6" s="250" t="s">
        <v>19</v>
      </c>
      <c r="Z6" s="250"/>
      <c r="AA6" s="250"/>
    </row>
    <row r="7" spans="1:27" ht="42.75" customHeight="1" thickBot="1" x14ac:dyDescent="0.3">
      <c r="A7" s="18" t="s">
        <v>59</v>
      </c>
      <c r="B7" s="16" t="s">
        <v>55</v>
      </c>
      <c r="C7" s="16" t="s">
        <v>57</v>
      </c>
      <c r="I7" s="18" t="s">
        <v>59</v>
      </c>
      <c r="J7" s="16" t="s">
        <v>55</v>
      </c>
      <c r="K7" s="16" t="s">
        <v>57</v>
      </c>
      <c r="Q7" s="18" t="s">
        <v>59</v>
      </c>
      <c r="R7" s="16" t="s">
        <v>55</v>
      </c>
      <c r="S7" s="16" t="s">
        <v>57</v>
      </c>
      <c r="Y7" s="18" t="s">
        <v>59</v>
      </c>
      <c r="Z7" s="16" t="s">
        <v>55</v>
      </c>
      <c r="AA7" s="16" t="s">
        <v>57</v>
      </c>
    </row>
    <row r="8" spans="1:27" x14ac:dyDescent="0.25">
      <c r="A8" s="1" t="s">
        <v>70</v>
      </c>
      <c r="B8" s="44">
        <v>28.528281969328212</v>
      </c>
      <c r="C8" s="44">
        <v>10.367726561197209</v>
      </c>
      <c r="I8" s="1" t="s">
        <v>70</v>
      </c>
      <c r="J8" s="44">
        <v>3.6190770747975831</v>
      </c>
      <c r="K8" s="44">
        <v>1.6063228749723868</v>
      </c>
      <c r="Q8" s="1" t="s">
        <v>70</v>
      </c>
      <c r="R8" s="40">
        <v>48645</v>
      </c>
      <c r="S8" s="40">
        <v>38547</v>
      </c>
      <c r="Y8" s="1" t="s">
        <v>70</v>
      </c>
      <c r="Z8" s="40">
        <v>413</v>
      </c>
      <c r="AA8" s="40">
        <v>313</v>
      </c>
    </row>
    <row r="9" spans="1:27" x14ac:dyDescent="0.25">
      <c r="A9" s="1" t="s">
        <v>5</v>
      </c>
      <c r="B9" s="44">
        <v>2.9944579655748758</v>
      </c>
      <c r="C9" s="44">
        <v>1.0806943555371464</v>
      </c>
      <c r="I9" s="1" t="s">
        <v>5</v>
      </c>
      <c r="J9" s="44">
        <v>0.63646285659041579</v>
      </c>
      <c r="K9" s="44">
        <v>0.24891503754773248</v>
      </c>
      <c r="Q9" s="1" t="s">
        <v>5</v>
      </c>
      <c r="R9" s="40">
        <v>5106</v>
      </c>
      <c r="S9" s="40">
        <v>4018</v>
      </c>
      <c r="Y9" s="1" t="s">
        <v>5</v>
      </c>
      <c r="Z9" s="40">
        <v>72</v>
      </c>
      <c r="AA9" s="40">
        <v>62</v>
      </c>
    </row>
    <row r="10" spans="1:27" x14ac:dyDescent="0.25">
      <c r="A10" s="1" t="s">
        <v>6</v>
      </c>
      <c r="B10" s="44">
        <v>25.720317860598772</v>
      </c>
      <c r="C10" s="44">
        <v>15.37582235514984</v>
      </c>
      <c r="I10" s="1" t="s">
        <v>6</v>
      </c>
      <c r="J10" s="44">
        <v>5.7861110388081274</v>
      </c>
      <c r="K10" s="44">
        <v>3.4474412690958531</v>
      </c>
      <c r="Q10" s="1" t="s">
        <v>6</v>
      </c>
      <c r="R10" s="40">
        <v>43857</v>
      </c>
      <c r="S10" s="40">
        <v>57167</v>
      </c>
      <c r="Y10" s="1" t="s">
        <v>6</v>
      </c>
      <c r="Z10" s="40">
        <v>285</v>
      </c>
      <c r="AA10" s="40">
        <v>442</v>
      </c>
    </row>
    <row r="11" spans="1:27" x14ac:dyDescent="0.25">
      <c r="A11" s="1" t="s">
        <v>7</v>
      </c>
      <c r="B11" s="44">
        <v>11.21191684016069</v>
      </c>
      <c r="C11" s="44">
        <v>4.0223454671622765</v>
      </c>
      <c r="I11" s="1" t="s">
        <v>7</v>
      </c>
      <c r="J11" s="44">
        <v>1.7804814669841831</v>
      </c>
      <c r="K11" s="44">
        <v>0.76138837534638459</v>
      </c>
      <c r="Q11" s="1" t="s">
        <v>7</v>
      </c>
      <c r="R11" s="40">
        <v>19118</v>
      </c>
      <c r="S11" s="40">
        <v>14955</v>
      </c>
      <c r="Y11" s="1" t="s">
        <v>7</v>
      </c>
      <c r="Z11" s="40">
        <v>375</v>
      </c>
      <c r="AA11" s="40">
        <v>282</v>
      </c>
    </row>
    <row r="12" spans="1:27" x14ac:dyDescent="0.25">
      <c r="A12" s="1" t="s">
        <v>8</v>
      </c>
      <c r="B12" s="44">
        <v>3.9503855965750816</v>
      </c>
      <c r="C12" s="44">
        <v>3.4378883156983093</v>
      </c>
      <c r="I12" s="1" t="s">
        <v>8</v>
      </c>
      <c r="J12" s="44">
        <v>1.3422179976631108</v>
      </c>
      <c r="K12" s="44">
        <v>0.72406184133745088</v>
      </c>
      <c r="Q12" s="1" t="s">
        <v>8</v>
      </c>
      <c r="R12" s="70">
        <v>6736</v>
      </c>
      <c r="S12" s="40">
        <v>12782</v>
      </c>
      <c r="Y12" s="1" t="s">
        <v>8</v>
      </c>
      <c r="Z12" s="70">
        <v>43</v>
      </c>
      <c r="AA12" s="40">
        <v>79</v>
      </c>
    </row>
    <row r="13" spans="1:27" x14ac:dyDescent="0.25">
      <c r="A13" s="1" t="s">
        <v>9</v>
      </c>
      <c r="B13" s="44">
        <v>8.2626161921238594</v>
      </c>
      <c r="C13" s="44">
        <v>43.141168053620518</v>
      </c>
      <c r="I13" s="1" t="s">
        <v>9</v>
      </c>
      <c r="J13" s="44">
        <v>2.0912634220050004</v>
      </c>
      <c r="K13" s="44">
        <v>5.4328838245741498</v>
      </c>
      <c r="Q13" s="1" t="s">
        <v>9</v>
      </c>
      <c r="R13" s="40">
        <v>14089</v>
      </c>
      <c r="S13" s="40">
        <v>160398</v>
      </c>
      <c r="Y13" s="1" t="s">
        <v>9</v>
      </c>
      <c r="Z13" s="40">
        <v>56</v>
      </c>
      <c r="AA13" s="40">
        <v>632</v>
      </c>
    </row>
    <row r="14" spans="1:27" x14ac:dyDescent="0.25">
      <c r="A14" s="1" t="s">
        <v>10</v>
      </c>
      <c r="B14" s="44">
        <v>5.2540832184851771</v>
      </c>
      <c r="C14" s="44">
        <v>16.254256343498351</v>
      </c>
      <c r="I14" s="1" t="s">
        <v>10</v>
      </c>
      <c r="J14" s="44">
        <v>1.5285498897869298</v>
      </c>
      <c r="K14" s="44">
        <v>2.5777542386826209</v>
      </c>
      <c r="Q14" s="1" t="s">
        <v>10</v>
      </c>
      <c r="R14" s="40">
        <v>8959</v>
      </c>
      <c r="S14" s="40">
        <v>60433</v>
      </c>
      <c r="Y14" s="1" t="s">
        <v>10</v>
      </c>
      <c r="Z14" s="40">
        <v>58</v>
      </c>
      <c r="AA14" s="40">
        <v>445</v>
      </c>
    </row>
    <row r="15" spans="1:27" ht="15.75" thickBot="1" x14ac:dyDescent="0.3">
      <c r="A15" s="5" t="s">
        <v>69</v>
      </c>
      <c r="B15" s="43">
        <v>14.077940357153329</v>
      </c>
      <c r="C15" s="43">
        <v>6.320098548136353</v>
      </c>
      <c r="I15" s="5" t="s">
        <v>69</v>
      </c>
      <c r="J15" s="43">
        <v>2.0752888433312671</v>
      </c>
      <c r="K15" s="43">
        <v>1.1187400829958589</v>
      </c>
      <c r="Q15" s="5" t="s">
        <v>69</v>
      </c>
      <c r="R15" s="35">
        <v>24005</v>
      </c>
      <c r="S15" s="35">
        <v>23498</v>
      </c>
      <c r="Y15" s="5" t="s">
        <v>69</v>
      </c>
      <c r="Z15" s="35">
        <v>241</v>
      </c>
      <c r="AA15" s="35">
        <v>245</v>
      </c>
    </row>
    <row r="18" spans="1:8" x14ac:dyDescent="0.25">
      <c r="A18" s="141" t="s">
        <v>392</v>
      </c>
    </row>
    <row r="19" spans="1:8" x14ac:dyDescent="0.25">
      <c r="A19" s="245" t="s">
        <v>596</v>
      </c>
      <c r="B19" s="245"/>
      <c r="C19" s="245"/>
      <c r="D19" s="245"/>
      <c r="E19" s="245"/>
      <c r="F19" s="245"/>
      <c r="G19" s="245"/>
      <c r="H19" s="245"/>
    </row>
    <row r="20" spans="1:8" ht="25.5" customHeight="1" x14ac:dyDescent="0.25">
      <c r="A20" s="245" t="s">
        <v>598</v>
      </c>
      <c r="B20" s="245"/>
      <c r="C20" s="245"/>
      <c r="D20" s="245"/>
      <c r="E20" s="245"/>
      <c r="F20" s="245"/>
      <c r="G20" s="245"/>
      <c r="H20" s="245"/>
    </row>
  </sheetData>
  <mergeCells count="6">
    <mergeCell ref="A6:C6"/>
    <mergeCell ref="I6:K6"/>
    <mergeCell ref="Q6:S6"/>
    <mergeCell ref="Y6:AA6"/>
    <mergeCell ref="A19:H19"/>
    <mergeCell ref="A20:H20"/>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AA31"/>
  <sheetViews>
    <sheetView showGridLines="0" zoomScaleNormal="100" workbookViewId="0">
      <selection activeCell="I24" sqref="I24"/>
    </sheetView>
  </sheetViews>
  <sheetFormatPr baseColWidth="10" defaultColWidth="17.85546875" defaultRowHeight="15" x14ac:dyDescent="0.25"/>
  <cols>
    <col min="1" max="3" width="17.85546875" style="2"/>
    <col min="4" max="4" width="19.28515625" style="2" customWidth="1"/>
    <col min="5" max="16384" width="17.85546875" style="2"/>
  </cols>
  <sheetData>
    <row r="1" spans="1:27" x14ac:dyDescent="0.25">
      <c r="A1" s="151" t="s">
        <v>461</v>
      </c>
    </row>
    <row r="2" spans="1:27" ht="15.75" x14ac:dyDescent="0.25">
      <c r="A2" s="8" t="s">
        <v>409</v>
      </c>
      <c r="B2" s="8"/>
      <c r="C2" s="8"/>
      <c r="D2" s="8"/>
      <c r="E2" s="8"/>
      <c r="F2" s="8"/>
      <c r="G2" s="8"/>
    </row>
    <row r="3" spans="1:27" x14ac:dyDescent="0.25">
      <c r="A3" s="2" t="s">
        <v>293</v>
      </c>
    </row>
    <row r="6" spans="1:27" x14ac:dyDescent="0.25">
      <c r="A6" s="250" t="s">
        <v>17</v>
      </c>
      <c r="B6" s="250"/>
      <c r="C6" s="250"/>
      <c r="D6" s="250"/>
      <c r="E6" s="250"/>
      <c r="F6" s="250"/>
      <c r="H6" s="250" t="s">
        <v>3</v>
      </c>
      <c r="I6" s="250"/>
      <c r="J6" s="250"/>
      <c r="K6" s="250"/>
      <c r="L6" s="250"/>
      <c r="M6" s="250"/>
      <c r="O6" s="250" t="s">
        <v>18</v>
      </c>
      <c r="P6" s="250"/>
      <c r="Q6" s="250"/>
      <c r="R6" s="250"/>
      <c r="S6" s="250"/>
      <c r="T6" s="250"/>
      <c r="V6" s="250" t="s">
        <v>19</v>
      </c>
      <c r="W6" s="250"/>
      <c r="X6" s="250"/>
      <c r="Y6" s="250"/>
      <c r="Z6" s="250"/>
      <c r="AA6" s="250"/>
    </row>
    <row r="7" spans="1:27" s="19" customFormat="1" ht="45.75" thickBot="1" x14ac:dyDescent="0.3">
      <c r="A7" s="20" t="s">
        <v>46</v>
      </c>
      <c r="B7" s="16" t="s">
        <v>63</v>
      </c>
      <c r="C7" s="16" t="s">
        <v>60</v>
      </c>
      <c r="D7" s="16" t="s">
        <v>410</v>
      </c>
      <c r="E7" s="16" t="s">
        <v>61</v>
      </c>
      <c r="F7" s="16" t="s">
        <v>62</v>
      </c>
      <c r="H7" s="20" t="str">
        <f>+A7</f>
        <v>Lugar de nacimiento</v>
      </c>
      <c r="I7" s="16" t="s">
        <v>63</v>
      </c>
      <c r="J7" s="16" t="s">
        <v>60</v>
      </c>
      <c r="K7" s="16" t="s">
        <v>410</v>
      </c>
      <c r="L7" s="16" t="s">
        <v>61</v>
      </c>
      <c r="M7" s="16" t="s">
        <v>62</v>
      </c>
      <c r="O7" s="20" t="str">
        <f>+H7</f>
        <v>Lugar de nacimiento</v>
      </c>
      <c r="P7" s="16" t="s">
        <v>63</v>
      </c>
      <c r="Q7" s="16" t="s">
        <v>60</v>
      </c>
      <c r="R7" s="16" t="s">
        <v>410</v>
      </c>
      <c r="S7" s="16" t="s">
        <v>61</v>
      </c>
      <c r="T7" s="16" t="s">
        <v>62</v>
      </c>
      <c r="V7" s="20" t="str">
        <f>+O7</f>
        <v>Lugar de nacimiento</v>
      </c>
      <c r="W7" s="16" t="s">
        <v>63</v>
      </c>
      <c r="X7" s="16" t="s">
        <v>60</v>
      </c>
      <c r="Y7" s="16" t="s">
        <v>410</v>
      </c>
      <c r="Z7" s="16" t="s">
        <v>61</v>
      </c>
      <c r="AA7" s="16" t="s">
        <v>62</v>
      </c>
    </row>
    <row r="8" spans="1:27" x14ac:dyDescent="0.25">
      <c r="A8" s="113" t="s">
        <v>402</v>
      </c>
      <c r="B8" s="106">
        <v>30.229648947715759</v>
      </c>
      <c r="C8" s="106">
        <v>14.213521778583527</v>
      </c>
      <c r="D8" s="106">
        <v>8.7779812514781952</v>
      </c>
      <c r="E8" s="106">
        <v>5.4503001272678375</v>
      </c>
      <c r="F8" s="106">
        <v>41.328546404838562</v>
      </c>
      <c r="G8" s="92"/>
      <c r="H8" s="144" t="str">
        <f>+A8</f>
        <v>No inmigrante</v>
      </c>
      <c r="I8" s="107">
        <v>0.26114026550203562</v>
      </c>
      <c r="J8" s="107">
        <v>0.21151234395802021</v>
      </c>
      <c r="K8" s="107">
        <v>0.12077686842530966</v>
      </c>
      <c r="L8" s="107">
        <v>8.296711603179574E-2</v>
      </c>
      <c r="M8" s="107">
        <v>0.19593527540564537</v>
      </c>
      <c r="O8" s="113" t="str">
        <f>+H8</f>
        <v>No inmigrante</v>
      </c>
      <c r="P8" s="101">
        <v>4446664</v>
      </c>
      <c r="Q8" s="101">
        <v>2090754</v>
      </c>
      <c r="R8" s="101">
        <v>1291207</v>
      </c>
      <c r="S8" s="101">
        <v>801718</v>
      </c>
      <c r="T8" s="101">
        <v>6079269</v>
      </c>
      <c r="V8" s="113" t="str">
        <f>+O8</f>
        <v>No inmigrante</v>
      </c>
      <c r="W8" s="101">
        <v>43923</v>
      </c>
      <c r="X8" s="101">
        <v>20194</v>
      </c>
      <c r="Y8" s="101">
        <v>12245</v>
      </c>
      <c r="Z8" s="101">
        <v>8347</v>
      </c>
      <c r="AA8" s="101">
        <v>58391</v>
      </c>
    </row>
    <row r="9" spans="1:27" s="1" customFormat="1" ht="15.75" thickBot="1" x14ac:dyDescent="0.3">
      <c r="A9" s="5" t="s">
        <v>45</v>
      </c>
      <c r="B9" s="43">
        <v>25.448602437973022</v>
      </c>
      <c r="C9" s="43">
        <v>34.358930587768555</v>
      </c>
      <c r="D9" s="43">
        <v>4.7095861285924911</v>
      </c>
      <c r="E9" s="43">
        <v>1.7421448603272438</v>
      </c>
      <c r="F9" s="43">
        <v>33.740738034248352</v>
      </c>
      <c r="G9" s="52"/>
      <c r="H9" s="53" t="str">
        <f>+A9</f>
        <v>Inmigrante</v>
      </c>
      <c r="I9" s="108">
        <v>1.2978250160813332</v>
      </c>
      <c r="J9" s="108">
        <v>2.5808107107877731</v>
      </c>
      <c r="K9" s="108">
        <v>0.35522128455340862</v>
      </c>
      <c r="L9" s="108">
        <v>0.29165605083107948</v>
      </c>
      <c r="M9" s="108">
        <v>1.4998264610767365</v>
      </c>
      <c r="O9" s="5" t="str">
        <f>+H9</f>
        <v>Inmigrante</v>
      </c>
      <c r="P9" s="69">
        <v>263916</v>
      </c>
      <c r="Q9" s="69">
        <v>356321</v>
      </c>
      <c r="R9" s="69">
        <v>48841</v>
      </c>
      <c r="S9" s="69">
        <v>18067</v>
      </c>
      <c r="T9" s="69">
        <v>349910</v>
      </c>
      <c r="V9" s="5" t="str">
        <f>+O9</f>
        <v>Inmigrante</v>
      </c>
      <c r="W9" s="69">
        <v>1971</v>
      </c>
      <c r="X9" s="69">
        <v>2400</v>
      </c>
      <c r="Y9" s="69">
        <v>415</v>
      </c>
      <c r="Z9" s="69">
        <v>134</v>
      </c>
      <c r="AA9" s="69">
        <v>2801</v>
      </c>
    </row>
    <row r="12" spans="1:27" x14ac:dyDescent="0.25">
      <c r="A12" s="141" t="s">
        <v>392</v>
      </c>
    </row>
    <row r="13" spans="1:27" ht="44.25" customHeight="1" x14ac:dyDescent="0.25">
      <c r="A13" s="245" t="s">
        <v>391</v>
      </c>
      <c r="B13" s="245"/>
      <c r="C13" s="245"/>
      <c r="D13" s="245"/>
      <c r="E13" s="245"/>
      <c r="F13" s="245"/>
      <c r="G13" s="245"/>
      <c r="H13" s="245"/>
    </row>
    <row r="14" spans="1:27" ht="25.5" customHeight="1" x14ac:dyDescent="0.25">
      <c r="A14" s="245" t="s">
        <v>403</v>
      </c>
      <c r="B14" s="245"/>
      <c r="C14" s="245"/>
      <c r="D14" s="245"/>
      <c r="E14" s="245"/>
      <c r="F14" s="245"/>
      <c r="G14" s="245"/>
      <c r="H14" s="245"/>
    </row>
    <row r="15" spans="1:27" ht="25.5" customHeight="1" x14ac:dyDescent="0.25">
      <c r="A15" s="245" t="s">
        <v>394</v>
      </c>
      <c r="B15" s="245"/>
      <c r="C15" s="245"/>
      <c r="D15" s="245"/>
      <c r="E15" s="245"/>
      <c r="F15" s="245"/>
      <c r="G15" s="245"/>
      <c r="H15" s="245"/>
    </row>
    <row r="16" spans="1:27" x14ac:dyDescent="0.25">
      <c r="A16" s="96"/>
      <c r="B16" s="96"/>
      <c r="C16" s="91"/>
      <c r="D16"/>
      <c r="E16" s="91"/>
      <c r="F16" s="91"/>
      <c r="G16" s="91"/>
    </row>
    <row r="17" spans="1:7" x14ac:dyDescent="0.25">
      <c r="A17" s="96"/>
      <c r="B17" s="96"/>
      <c r="C17" s="91"/>
      <c r="D17"/>
      <c r="E17" s="91"/>
      <c r="F17" s="34"/>
      <c r="G17" s="34"/>
    </row>
    <row r="18" spans="1:7" x14ac:dyDescent="0.25">
      <c r="A18" s="96"/>
      <c r="B18" s="96"/>
      <c r="C18" s="91"/>
      <c r="D18"/>
      <c r="E18" s="91"/>
      <c r="F18" s="34"/>
      <c r="G18" s="34"/>
    </row>
    <row r="19" spans="1:7" x14ac:dyDescent="0.25">
      <c r="A19" s="96"/>
      <c r="B19" s="96"/>
      <c r="C19" s="91"/>
      <c r="D19"/>
      <c r="E19" s="91"/>
      <c r="F19" s="34"/>
      <c r="G19" s="34"/>
    </row>
    <row r="20" spans="1:7" x14ac:dyDescent="0.25">
      <c r="A20" s="96"/>
      <c r="B20" s="96"/>
      <c r="C20" s="91"/>
      <c r="D20"/>
      <c r="E20" s="91"/>
      <c r="F20" s="34"/>
      <c r="G20" s="34"/>
    </row>
    <row r="21" spans="1:7" x14ac:dyDescent="0.25">
      <c r="A21" s="96"/>
      <c r="B21" s="96"/>
      <c r="C21" s="91"/>
      <c r="D21"/>
      <c r="E21" s="91"/>
      <c r="F21" s="34"/>
      <c r="G21" s="34"/>
    </row>
    <row r="22" spans="1:7" x14ac:dyDescent="0.25">
      <c r="A22" s="96"/>
      <c r="B22" s="96"/>
      <c r="C22" s="91"/>
      <c r="D22"/>
      <c r="E22" s="91"/>
      <c r="F22" s="34"/>
      <c r="G22" s="34"/>
    </row>
    <row r="23" spans="1:7" x14ac:dyDescent="0.25">
      <c r="A23" s="96"/>
      <c r="B23" s="96"/>
      <c r="C23" s="91"/>
      <c r="D23"/>
      <c r="E23" s="91"/>
      <c r="F23" s="34"/>
      <c r="G23" s="34"/>
    </row>
    <row r="24" spans="1:7" x14ac:dyDescent="0.25">
      <c r="A24" s="96"/>
      <c r="B24" s="96"/>
      <c r="C24" s="91"/>
      <c r="D24"/>
      <c r="E24" s="91"/>
      <c r="F24" s="34"/>
      <c r="G24" s="34"/>
    </row>
    <row r="25" spans="1:7" x14ac:dyDescent="0.25">
      <c r="A25" s="96"/>
      <c r="B25" s="96"/>
      <c r="C25" s="91"/>
      <c r="D25"/>
      <c r="E25" s="91"/>
      <c r="F25" s="34"/>
      <c r="G25" s="34"/>
    </row>
    <row r="26" spans="1:7" x14ac:dyDescent="0.25">
      <c r="A26" s="96"/>
      <c r="B26" s="96"/>
      <c r="C26" s="91"/>
      <c r="D26"/>
      <c r="E26" s="91"/>
      <c r="F26" s="34"/>
      <c r="G26" s="34"/>
    </row>
    <row r="27" spans="1:7" x14ac:dyDescent="0.25">
      <c r="A27" s="96"/>
      <c r="B27" s="96"/>
      <c r="C27" s="91"/>
      <c r="D27"/>
      <c r="E27" s="91"/>
      <c r="F27" s="34"/>
      <c r="G27" s="34"/>
    </row>
    <row r="28" spans="1:7" x14ac:dyDescent="0.25">
      <c r="A28" s="96"/>
      <c r="B28" s="96"/>
      <c r="C28" s="91"/>
      <c r="D28"/>
      <c r="E28" s="91"/>
      <c r="F28" s="34"/>
      <c r="G28" s="34"/>
    </row>
    <row r="29" spans="1:7" x14ac:dyDescent="0.25">
      <c r="A29" s="96"/>
      <c r="B29" s="96"/>
      <c r="C29" s="91"/>
      <c r="D29"/>
      <c r="E29" s="91"/>
      <c r="F29" s="34"/>
      <c r="G29" s="34"/>
    </row>
    <row r="30" spans="1:7" x14ac:dyDescent="0.25">
      <c r="A30" s="96"/>
      <c r="B30" s="96"/>
      <c r="C30" s="91"/>
      <c r="D30"/>
      <c r="E30" s="91"/>
      <c r="F30" s="34"/>
      <c r="G30" s="34"/>
    </row>
    <row r="31" spans="1:7" x14ac:dyDescent="0.25">
      <c r="A31" s="96"/>
      <c r="B31" s="96"/>
      <c r="C31" s="91"/>
      <c r="D31"/>
      <c r="E31" s="91"/>
      <c r="F31" s="34"/>
      <c r="G31" s="34"/>
    </row>
  </sheetData>
  <mergeCells count="7">
    <mergeCell ref="A6:F6"/>
    <mergeCell ref="H6:M6"/>
    <mergeCell ref="O6:T6"/>
    <mergeCell ref="V6:AA6"/>
    <mergeCell ref="A13:H13"/>
    <mergeCell ref="A15:H15"/>
    <mergeCell ref="A14:H14"/>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AA16"/>
  <sheetViews>
    <sheetView showGridLines="0" zoomScaleNormal="100" workbookViewId="0"/>
  </sheetViews>
  <sheetFormatPr baseColWidth="10" defaultColWidth="22.5703125" defaultRowHeight="15" x14ac:dyDescent="0.25"/>
  <cols>
    <col min="1" max="3" width="22.5703125" style="2" customWidth="1"/>
    <col min="4" max="4" width="18.42578125" style="2" customWidth="1"/>
    <col min="5" max="6" width="22.5703125" style="2" customWidth="1"/>
    <col min="7" max="7" width="9.5703125" style="2" customWidth="1"/>
    <col min="8" max="10" width="22.5703125" style="2" customWidth="1"/>
    <col min="11" max="11" width="18.42578125" style="2" customWidth="1"/>
    <col min="12" max="13" width="22.5703125" style="2" customWidth="1"/>
    <col min="14" max="14" width="7.28515625" style="2" customWidth="1"/>
    <col min="15" max="17" width="22.5703125" style="2" customWidth="1"/>
    <col min="18" max="18" width="18.85546875" style="2" customWidth="1"/>
    <col min="19" max="20" width="22.5703125" style="2" customWidth="1"/>
    <col min="21" max="21" width="6.5703125" style="2" customWidth="1"/>
    <col min="22" max="24" width="22.5703125" style="2"/>
    <col min="25" max="25" width="20.140625" style="2" customWidth="1"/>
    <col min="26" max="16384" width="22.5703125" style="2"/>
  </cols>
  <sheetData>
    <row r="1" spans="1:27" x14ac:dyDescent="0.25">
      <c r="A1" s="151" t="s">
        <v>461</v>
      </c>
    </row>
    <row r="2" spans="1:27" ht="15.75" x14ac:dyDescent="0.25">
      <c r="A2" s="8" t="s">
        <v>406</v>
      </c>
      <c r="B2" s="8"/>
      <c r="C2" s="8"/>
      <c r="D2" s="8"/>
      <c r="E2" s="8"/>
      <c r="F2" s="8"/>
      <c r="G2" s="8"/>
    </row>
    <row r="3" spans="1:27" x14ac:dyDescent="0.25">
      <c r="A3" s="2" t="s">
        <v>407</v>
      </c>
    </row>
    <row r="6" spans="1:27" x14ac:dyDescent="0.25">
      <c r="A6" s="250" t="s">
        <v>17</v>
      </c>
      <c r="B6" s="250"/>
      <c r="C6" s="250"/>
      <c r="D6" s="250"/>
      <c r="E6" s="250"/>
      <c r="F6" s="250"/>
      <c r="H6" s="250" t="s">
        <v>3</v>
      </c>
      <c r="I6" s="250"/>
      <c r="J6" s="250"/>
      <c r="K6" s="250"/>
      <c r="L6" s="250"/>
      <c r="M6" s="250"/>
      <c r="O6" s="250" t="s">
        <v>18</v>
      </c>
      <c r="P6" s="250"/>
      <c r="Q6" s="250"/>
      <c r="R6" s="250"/>
      <c r="S6" s="250"/>
      <c r="T6" s="250"/>
      <c r="V6" s="250" t="s">
        <v>19</v>
      </c>
      <c r="W6" s="250"/>
      <c r="X6" s="250"/>
      <c r="Y6" s="250"/>
      <c r="Z6" s="250"/>
      <c r="AA6" s="250"/>
    </row>
    <row r="7" spans="1:27" ht="41.25" customHeight="1" thickBot="1" x14ac:dyDescent="0.3">
      <c r="A7" s="20" t="s">
        <v>44</v>
      </c>
      <c r="B7" s="16" t="s">
        <v>63</v>
      </c>
      <c r="C7" s="16" t="s">
        <v>60</v>
      </c>
      <c r="D7" s="16" t="s">
        <v>410</v>
      </c>
      <c r="E7" s="16" t="s">
        <v>61</v>
      </c>
      <c r="F7" s="16" t="s">
        <v>62</v>
      </c>
      <c r="G7" s="19"/>
      <c r="H7" s="20" t="str">
        <f>+A7</f>
        <v>Sexo</v>
      </c>
      <c r="I7" s="16" t="s">
        <v>63</v>
      </c>
      <c r="J7" s="16" t="s">
        <v>60</v>
      </c>
      <c r="K7" s="16" t="s">
        <v>410</v>
      </c>
      <c r="L7" s="16" t="s">
        <v>61</v>
      </c>
      <c r="M7" s="16" t="s">
        <v>62</v>
      </c>
      <c r="N7" s="19"/>
      <c r="O7" s="20" t="str">
        <f>+H7</f>
        <v>Sexo</v>
      </c>
      <c r="P7" s="16" t="s">
        <v>63</v>
      </c>
      <c r="Q7" s="16" t="s">
        <v>60</v>
      </c>
      <c r="R7" s="16" t="s">
        <v>410</v>
      </c>
      <c r="S7" s="16" t="s">
        <v>61</v>
      </c>
      <c r="T7" s="16" t="s">
        <v>62</v>
      </c>
      <c r="V7" s="20" t="str">
        <f>+O7</f>
        <v>Sexo</v>
      </c>
      <c r="W7" s="16" t="s">
        <v>63</v>
      </c>
      <c r="X7" s="16" t="s">
        <v>60</v>
      </c>
      <c r="Y7" s="16" t="s">
        <v>410</v>
      </c>
      <c r="Z7" s="16" t="s">
        <v>61</v>
      </c>
      <c r="AA7" s="16" t="s">
        <v>62</v>
      </c>
    </row>
    <row r="8" spans="1:27" s="78" customFormat="1" x14ac:dyDescent="0.25">
      <c r="A8" s="79" t="s">
        <v>36</v>
      </c>
      <c r="B8" s="106">
        <v>25.689488649368286</v>
      </c>
      <c r="C8" s="106">
        <v>36.385753750801086</v>
      </c>
      <c r="D8" s="106">
        <v>2.7985768392682076</v>
      </c>
      <c r="E8" s="106">
        <v>0.67157340236008167</v>
      </c>
      <c r="F8" s="106">
        <v>34.454607963562012</v>
      </c>
      <c r="H8" s="79" t="str">
        <f>+A8</f>
        <v>Hombre</v>
      </c>
      <c r="I8" s="106">
        <v>1.5197462402284145</v>
      </c>
      <c r="J8" s="106">
        <v>2.8364632278680801</v>
      </c>
      <c r="K8" s="106">
        <v>0.37111218553036451</v>
      </c>
      <c r="L8" s="106">
        <v>0.20248929504305124</v>
      </c>
      <c r="M8" s="106">
        <v>1.7830684781074524</v>
      </c>
      <c r="O8" s="79" t="str">
        <f>+H8</f>
        <v>Hombre</v>
      </c>
      <c r="P8" s="101">
        <v>120802</v>
      </c>
      <c r="Q8" s="101">
        <v>171100</v>
      </c>
      <c r="R8" s="101">
        <v>13160</v>
      </c>
      <c r="S8" s="101">
        <v>3158</v>
      </c>
      <c r="T8" s="101">
        <v>162019</v>
      </c>
      <c r="V8" s="79" t="s">
        <v>43</v>
      </c>
      <c r="W8" s="109">
        <v>893</v>
      </c>
      <c r="X8" s="109">
        <v>1112</v>
      </c>
      <c r="Y8" s="109">
        <v>112</v>
      </c>
      <c r="Z8" s="109">
        <v>29</v>
      </c>
      <c r="AA8" s="109">
        <v>1250</v>
      </c>
    </row>
    <row r="9" spans="1:27" s="79" customFormat="1" x14ac:dyDescent="0.25">
      <c r="A9" s="79" t="s">
        <v>37</v>
      </c>
      <c r="B9" s="44">
        <v>25.248757004737854</v>
      </c>
      <c r="C9" s="44">
        <v>32.67744779586792</v>
      </c>
      <c r="D9" s="44">
        <v>6.2949880957603455</v>
      </c>
      <c r="E9" s="44">
        <v>2.6303067803382874</v>
      </c>
      <c r="F9" s="44">
        <v>33.148500323295593</v>
      </c>
      <c r="H9" s="79" t="str">
        <f>+A9</f>
        <v>Mujer</v>
      </c>
      <c r="I9" s="44">
        <v>1.2193873524665833</v>
      </c>
      <c r="J9" s="44">
        <v>2.441336028277874</v>
      </c>
      <c r="K9" s="44">
        <v>0.52516828291118145</v>
      </c>
      <c r="L9" s="44">
        <v>0.48203747719526291</v>
      </c>
      <c r="M9" s="44">
        <v>1.5468088909983635</v>
      </c>
      <c r="O9" s="79" t="str">
        <f>+H9</f>
        <v>Mujer</v>
      </c>
      <c r="P9" s="70">
        <v>143114</v>
      </c>
      <c r="Q9" s="70">
        <v>185221</v>
      </c>
      <c r="R9" s="70">
        <v>35681</v>
      </c>
      <c r="S9" s="70">
        <v>14909</v>
      </c>
      <c r="T9" s="70">
        <v>187891</v>
      </c>
      <c r="V9" s="79" t="s">
        <v>45</v>
      </c>
      <c r="W9" s="36">
        <v>1078</v>
      </c>
      <c r="X9" s="36">
        <v>1288</v>
      </c>
      <c r="Y9" s="36">
        <v>303</v>
      </c>
      <c r="Z9" s="36">
        <v>105</v>
      </c>
      <c r="AA9" s="110">
        <v>1551</v>
      </c>
    </row>
    <row r="10" spans="1:27" ht="15.75" thickBot="1" x14ac:dyDescent="0.3">
      <c r="A10" s="5" t="s">
        <v>56</v>
      </c>
      <c r="B10" s="43">
        <v>25.448602051000186</v>
      </c>
      <c r="C10" s="43">
        <v>34.358929854250739</v>
      </c>
      <c r="D10" s="43">
        <v>4.7095862803805</v>
      </c>
      <c r="E10" s="43">
        <v>1.7421448235628776</v>
      </c>
      <c r="F10" s="43">
        <v>33.740736990805701</v>
      </c>
      <c r="H10" s="5" t="s">
        <v>56</v>
      </c>
      <c r="I10" s="43">
        <v>1.297824982377614</v>
      </c>
      <c r="J10" s="43">
        <v>2.5808106278736496</v>
      </c>
      <c r="K10" s="43">
        <v>0.35522127813153553</v>
      </c>
      <c r="L10" s="43">
        <v>0.29165604959056302</v>
      </c>
      <c r="M10" s="43">
        <v>1.4998264610930006</v>
      </c>
      <c r="O10" s="5" t="s">
        <v>56</v>
      </c>
      <c r="P10" s="69">
        <v>263916</v>
      </c>
      <c r="Q10" s="69">
        <v>356321</v>
      </c>
      <c r="R10" s="69">
        <v>48841</v>
      </c>
      <c r="S10" s="69">
        <v>18067</v>
      </c>
      <c r="T10" s="69">
        <v>349910</v>
      </c>
      <c r="V10" s="5" t="s">
        <v>56</v>
      </c>
      <c r="W10" s="111">
        <v>1971</v>
      </c>
      <c r="X10" s="111">
        <v>2400</v>
      </c>
      <c r="Y10" s="111">
        <v>415</v>
      </c>
      <c r="Z10" s="111">
        <v>134</v>
      </c>
      <c r="AA10" s="111">
        <v>2801</v>
      </c>
    </row>
    <row r="13" spans="1:27" x14ac:dyDescent="0.25">
      <c r="A13" s="141" t="s">
        <v>392</v>
      </c>
    </row>
    <row r="14" spans="1:27" ht="54.75" customHeight="1" x14ac:dyDescent="0.25">
      <c r="A14" s="245" t="s">
        <v>391</v>
      </c>
      <c r="B14" s="245"/>
      <c r="C14" s="245"/>
      <c r="D14" s="245"/>
      <c r="E14" s="245"/>
      <c r="F14" s="245"/>
      <c r="G14" s="245"/>
      <c r="H14" s="245"/>
    </row>
    <row r="15" spans="1:27" ht="25.5" customHeight="1" x14ac:dyDescent="0.25">
      <c r="A15" s="245" t="s">
        <v>394</v>
      </c>
      <c r="B15" s="245"/>
      <c r="C15" s="245"/>
      <c r="D15" s="245"/>
      <c r="E15" s="245"/>
      <c r="F15" s="245"/>
      <c r="G15" s="245"/>
      <c r="H15" s="245"/>
    </row>
    <row r="16" spans="1:27" hidden="1" x14ac:dyDescent="0.25"/>
  </sheetData>
  <mergeCells count="6">
    <mergeCell ref="A6:F6"/>
    <mergeCell ref="H6:M6"/>
    <mergeCell ref="O6:T6"/>
    <mergeCell ref="V6:AA6"/>
    <mergeCell ref="A14:H14"/>
    <mergeCell ref="A15:H15"/>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AA17"/>
  <sheetViews>
    <sheetView showGridLines="0" zoomScaleNormal="100" workbookViewId="0"/>
  </sheetViews>
  <sheetFormatPr baseColWidth="10" defaultRowHeight="15" x14ac:dyDescent="0.25"/>
  <cols>
    <col min="1" max="1" width="21" style="2" customWidth="1"/>
    <col min="2" max="2" width="16.85546875" style="2" bestFit="1" customWidth="1"/>
    <col min="3" max="3" width="22.140625" style="2" customWidth="1"/>
    <col min="4" max="4" width="3.140625" style="2" customWidth="1"/>
    <col min="5" max="6" width="14.85546875" style="2" bestFit="1" customWidth="1"/>
    <col min="7" max="8" width="3.140625" style="2" customWidth="1"/>
    <col min="9" max="9" width="27.42578125" style="2" bestFit="1" customWidth="1"/>
    <col min="10" max="11" width="11.42578125" style="2"/>
    <col min="12" max="16" width="4" style="2" customWidth="1"/>
    <col min="17" max="17" width="27.42578125" style="2" bestFit="1" customWidth="1"/>
    <col min="18" max="19" width="11.42578125" style="2"/>
    <col min="20" max="24" width="2.140625" style="2" customWidth="1"/>
    <col min="25" max="25" width="27.42578125" style="2" bestFit="1" customWidth="1"/>
    <col min="26" max="29" width="11.42578125" style="2"/>
    <col min="30" max="30" width="13.140625" style="2" bestFit="1" customWidth="1"/>
    <col min="31" max="16384" width="11.42578125" style="2"/>
  </cols>
  <sheetData>
    <row r="1" spans="1:27" x14ac:dyDescent="0.25">
      <c r="A1" s="161" t="s">
        <v>461</v>
      </c>
    </row>
    <row r="2" spans="1:27" ht="15.75" x14ac:dyDescent="0.25">
      <c r="A2" s="8" t="s">
        <v>408</v>
      </c>
      <c r="B2" s="8"/>
      <c r="C2" s="8"/>
      <c r="D2" s="8"/>
      <c r="E2" s="8"/>
      <c r="F2" s="8"/>
      <c r="G2" s="8"/>
    </row>
    <row r="3" spans="1:27" x14ac:dyDescent="0.25">
      <c r="A3" s="2" t="s">
        <v>407</v>
      </c>
    </row>
    <row r="6" spans="1:27" x14ac:dyDescent="0.25">
      <c r="A6" s="13" t="s">
        <v>17</v>
      </c>
      <c r="B6" s="13"/>
      <c r="C6" s="13"/>
      <c r="I6" s="13" t="s">
        <v>3</v>
      </c>
      <c r="J6" s="13"/>
      <c r="K6" s="13"/>
      <c r="Q6" s="13" t="s">
        <v>18</v>
      </c>
      <c r="R6" s="13"/>
      <c r="S6" s="13"/>
      <c r="Y6" s="13" t="s">
        <v>19</v>
      </c>
      <c r="Z6" s="13"/>
      <c r="AA6" s="13"/>
    </row>
    <row r="7" spans="1:27" ht="15.75" thickBot="1" x14ac:dyDescent="0.3">
      <c r="A7" s="20" t="s">
        <v>65</v>
      </c>
      <c r="B7" s="16" t="s">
        <v>36</v>
      </c>
      <c r="C7" s="16" t="s">
        <v>37</v>
      </c>
      <c r="G7" s="19"/>
      <c r="H7" s="19"/>
      <c r="I7" s="20" t="str">
        <f>+A7</f>
        <v>Macrozona</v>
      </c>
      <c r="J7" s="16" t="s">
        <v>36</v>
      </c>
      <c r="K7" s="16" t="s">
        <v>37</v>
      </c>
      <c r="O7" s="19"/>
      <c r="P7" s="19"/>
      <c r="Q7" s="20" t="str">
        <f>+I7</f>
        <v>Macrozona</v>
      </c>
      <c r="R7" s="16" t="s">
        <v>36</v>
      </c>
      <c r="S7" s="16" t="s">
        <v>37</v>
      </c>
      <c r="Y7" s="20" t="str">
        <f>+Q7</f>
        <v>Macrozona</v>
      </c>
      <c r="Z7" s="16" t="s">
        <v>36</v>
      </c>
      <c r="AA7" s="16" t="s">
        <v>37</v>
      </c>
    </row>
    <row r="8" spans="1:27" x14ac:dyDescent="0.25">
      <c r="A8" s="1" t="s">
        <v>64</v>
      </c>
      <c r="B8" s="42">
        <v>42.651855945587158</v>
      </c>
      <c r="C8" s="42">
        <v>57.348144054412842</v>
      </c>
      <c r="I8" s="1" t="str">
        <f>+A8</f>
        <v>Norte</v>
      </c>
      <c r="J8" s="42">
        <v>1.053939200937748</v>
      </c>
      <c r="K8" s="42">
        <v>1.053939200937748</v>
      </c>
      <c r="Q8" s="1" t="str">
        <f>+I8</f>
        <v>Norte</v>
      </c>
      <c r="R8" s="71">
        <v>75034</v>
      </c>
      <c r="S8" s="71">
        <v>100888</v>
      </c>
      <c r="Y8" s="1" t="str">
        <f>+Q8</f>
        <v>Norte</v>
      </c>
      <c r="Z8" s="71">
        <v>1229</v>
      </c>
      <c r="AA8" s="71">
        <v>1702</v>
      </c>
    </row>
    <row r="9" spans="1:27" x14ac:dyDescent="0.25">
      <c r="A9" s="2" t="s">
        <v>26</v>
      </c>
      <c r="B9" s="42">
        <v>46.371123194694519</v>
      </c>
      <c r="C9" s="42">
        <v>53.628873825073242</v>
      </c>
      <c r="I9" s="2" t="str">
        <f>+A9</f>
        <v>Metropolitana</v>
      </c>
      <c r="J9" s="42">
        <v>0.85845915600657463</v>
      </c>
      <c r="K9" s="42">
        <v>0.85845915600657463</v>
      </c>
      <c r="Q9" s="2" t="str">
        <f>+I9</f>
        <v>Metropolitana</v>
      </c>
      <c r="R9" s="71">
        <v>365602</v>
      </c>
      <c r="S9" s="71">
        <v>422824</v>
      </c>
      <c r="Y9" s="2" t="str">
        <f>+Q9</f>
        <v>Metropolitana</v>
      </c>
      <c r="Z9" s="71">
        <v>1542</v>
      </c>
      <c r="AA9" s="71">
        <v>1810</v>
      </c>
    </row>
    <row r="10" spans="1:27" x14ac:dyDescent="0.25">
      <c r="A10" s="1" t="s">
        <v>66</v>
      </c>
      <c r="B10" s="42">
        <v>46.571442484855652</v>
      </c>
      <c r="C10" s="42">
        <v>53.428560495376587</v>
      </c>
      <c r="I10" s="1" t="str">
        <f>+A10</f>
        <v>Resto</v>
      </c>
      <c r="J10" s="42">
        <v>0.99588967859745026</v>
      </c>
      <c r="K10" s="42">
        <v>0.99588967859745026</v>
      </c>
      <c r="Q10" s="1" t="str">
        <f>+I10</f>
        <v>Resto</v>
      </c>
      <c r="R10" s="71">
        <v>105835</v>
      </c>
      <c r="S10" s="71">
        <v>121418</v>
      </c>
      <c r="Y10" s="1" t="str">
        <f>+Q10</f>
        <v>Resto</v>
      </c>
      <c r="Z10" s="71">
        <v>1196</v>
      </c>
      <c r="AA10" s="71">
        <v>1378</v>
      </c>
    </row>
    <row r="11" spans="1:27" ht="15.75" thickBot="1" x14ac:dyDescent="0.3">
      <c r="A11" s="14" t="s">
        <v>56</v>
      </c>
      <c r="B11" s="45">
        <v>45.860233417058225</v>
      </c>
      <c r="C11" s="45">
        <v>54.139766582941775</v>
      </c>
      <c r="I11" s="14" t="str">
        <f>+A11</f>
        <v>Total</v>
      </c>
      <c r="J11" s="45">
        <v>0.62040319037982472</v>
      </c>
      <c r="K11" s="45">
        <v>0.62040319037982472</v>
      </c>
      <c r="Q11" s="14" t="str">
        <f>+I11</f>
        <v>Total</v>
      </c>
      <c r="R11" s="112">
        <v>546471</v>
      </c>
      <c r="S11" s="112">
        <v>645130</v>
      </c>
      <c r="Y11" s="14" t="str">
        <f>+Q11</f>
        <v>Total</v>
      </c>
      <c r="Z11" s="112">
        <v>3967</v>
      </c>
      <c r="AA11" s="112">
        <v>4890</v>
      </c>
    </row>
    <row r="14" spans="1:27" x14ac:dyDescent="0.25">
      <c r="A14" s="141" t="s">
        <v>392</v>
      </c>
    </row>
    <row r="15" spans="1:27" ht="54.75" customHeight="1" x14ac:dyDescent="0.25">
      <c r="A15" s="245" t="s">
        <v>391</v>
      </c>
      <c r="B15" s="245"/>
      <c r="C15" s="245"/>
      <c r="D15" s="245"/>
      <c r="E15" s="245"/>
      <c r="F15" s="245"/>
      <c r="G15" s="245"/>
      <c r="H15" s="245"/>
    </row>
    <row r="16" spans="1:27" s="162" customFormat="1" ht="54.75" customHeight="1" x14ac:dyDescent="0.25">
      <c r="A16" s="248" t="s">
        <v>599</v>
      </c>
      <c r="B16" s="248"/>
      <c r="C16" s="248"/>
      <c r="D16" s="248"/>
      <c r="E16" s="248"/>
      <c r="F16" s="248"/>
      <c r="G16" s="248"/>
      <c r="H16" s="248"/>
    </row>
    <row r="17" spans="1:8" ht="25.5" customHeight="1" x14ac:dyDescent="0.25">
      <c r="A17" s="245" t="s">
        <v>394</v>
      </c>
      <c r="B17" s="245"/>
      <c r="C17" s="245"/>
      <c r="D17" s="245"/>
      <c r="E17" s="245"/>
      <c r="F17" s="245"/>
      <c r="G17" s="245"/>
      <c r="H17" s="245"/>
    </row>
  </sheetData>
  <mergeCells count="3">
    <mergeCell ref="A15:H15"/>
    <mergeCell ref="A17:H17"/>
    <mergeCell ref="A16:H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S17"/>
  <sheetViews>
    <sheetView showGridLines="0" zoomScaleNormal="100" workbookViewId="0"/>
  </sheetViews>
  <sheetFormatPr baseColWidth="10" defaultRowHeight="15" x14ac:dyDescent="0.25"/>
  <cols>
    <col min="1" max="1" width="25.42578125" style="2" customWidth="1"/>
    <col min="2" max="2" width="16.85546875" style="2" bestFit="1" customWidth="1"/>
    <col min="3" max="3" width="22.140625" style="2" customWidth="1"/>
    <col min="4" max="4" width="22" style="2" customWidth="1"/>
    <col min="5" max="5" width="12.85546875" style="2" customWidth="1"/>
    <col min="6" max="6" width="27.42578125" style="2" bestFit="1" customWidth="1"/>
    <col min="7" max="8" width="11.42578125" style="2"/>
    <col min="9" max="9" width="11.42578125" style="2" bestFit="1" customWidth="1"/>
    <col min="10" max="10" width="11.42578125" style="2" customWidth="1"/>
    <col min="11" max="11" width="27.42578125" style="2" bestFit="1" customWidth="1"/>
    <col min="12" max="13" width="11.42578125" style="2"/>
    <col min="14" max="14" width="11.42578125" style="2" bestFit="1" customWidth="1"/>
    <col min="15" max="15" width="13.140625" style="2" customWidth="1"/>
    <col min="16" max="16" width="27.42578125" style="2" bestFit="1" customWidth="1"/>
    <col min="17" max="20" width="11.42578125" style="2"/>
    <col min="21" max="21" width="13.140625" style="2" bestFit="1" customWidth="1"/>
    <col min="22" max="16384" width="11.42578125" style="2"/>
  </cols>
  <sheetData>
    <row r="1" spans="1:19" x14ac:dyDescent="0.25">
      <c r="A1" s="151" t="s">
        <v>461</v>
      </c>
    </row>
    <row r="2" spans="1:19" ht="15.75" x14ac:dyDescent="0.25">
      <c r="A2" s="8" t="s">
        <v>411</v>
      </c>
      <c r="B2" s="8"/>
      <c r="C2" s="8"/>
      <c r="D2" s="8"/>
      <c r="E2" s="8"/>
    </row>
    <row r="3" spans="1:19" x14ac:dyDescent="0.25">
      <c r="A3" s="2" t="s">
        <v>407</v>
      </c>
    </row>
    <row r="6" spans="1:19" x14ac:dyDescent="0.25">
      <c r="A6" s="13" t="s">
        <v>17</v>
      </c>
      <c r="B6" s="13"/>
      <c r="C6" s="13"/>
      <c r="D6" s="13"/>
      <c r="F6" s="13" t="s">
        <v>3</v>
      </c>
      <c r="G6" s="13"/>
      <c r="H6" s="13"/>
      <c r="I6" s="13"/>
      <c r="K6" s="13" t="s">
        <v>18</v>
      </c>
      <c r="L6" s="13"/>
      <c r="M6" s="13"/>
      <c r="N6" s="13"/>
      <c r="P6" s="13" t="s">
        <v>19</v>
      </c>
      <c r="Q6" s="13"/>
      <c r="R6" s="13"/>
      <c r="S6" s="13"/>
    </row>
    <row r="7" spans="1:19" ht="30.75" thickBot="1" x14ac:dyDescent="0.3">
      <c r="A7" s="20" t="s">
        <v>65</v>
      </c>
      <c r="B7" s="16" t="s">
        <v>38</v>
      </c>
      <c r="C7" s="16" t="s">
        <v>67</v>
      </c>
      <c r="D7" s="16" t="s">
        <v>68</v>
      </c>
      <c r="F7" s="20" t="s">
        <v>65</v>
      </c>
      <c r="G7" s="16" t="s">
        <v>38</v>
      </c>
      <c r="H7" s="16" t="s">
        <v>67</v>
      </c>
      <c r="I7" s="16" t="s">
        <v>68</v>
      </c>
      <c r="K7" s="20" t="s">
        <v>65</v>
      </c>
      <c r="L7" s="16" t="s">
        <v>38</v>
      </c>
      <c r="M7" s="16" t="s">
        <v>67</v>
      </c>
      <c r="N7" s="16" t="s">
        <v>68</v>
      </c>
      <c r="P7" s="20" t="s">
        <v>65</v>
      </c>
      <c r="Q7" s="16" t="s">
        <v>38</v>
      </c>
      <c r="R7" s="16" t="s">
        <v>67</v>
      </c>
      <c r="S7" s="16" t="s">
        <v>68</v>
      </c>
    </row>
    <row r="8" spans="1:19" x14ac:dyDescent="0.25">
      <c r="A8" s="1" t="s">
        <v>64</v>
      </c>
      <c r="B8" s="42">
        <v>19.539341330528259</v>
      </c>
      <c r="C8" s="42">
        <v>75.163424015045166</v>
      </c>
      <c r="D8" s="42">
        <v>5.297233909368515</v>
      </c>
      <c r="F8" s="1" t="s">
        <v>64</v>
      </c>
      <c r="G8" s="42">
        <v>1.0447702370584011</v>
      </c>
      <c r="H8" s="42">
        <v>1.1311163194477558</v>
      </c>
      <c r="I8" s="42">
        <v>0.53210975602269173</v>
      </c>
      <c r="K8" s="1" t="s">
        <v>64</v>
      </c>
      <c r="L8" s="34">
        <v>34374</v>
      </c>
      <c r="M8" s="34">
        <v>132229</v>
      </c>
      <c r="N8" s="34">
        <v>9319</v>
      </c>
      <c r="O8" s="71"/>
      <c r="P8" s="1" t="s">
        <v>64</v>
      </c>
      <c r="Q8" s="34">
        <v>564</v>
      </c>
      <c r="R8" s="34">
        <v>2184</v>
      </c>
      <c r="S8" s="34">
        <v>183</v>
      </c>
    </row>
    <row r="9" spans="1:19" x14ac:dyDescent="0.25">
      <c r="A9" s="2" t="s">
        <v>26</v>
      </c>
      <c r="B9" s="42">
        <v>16.694147884845734</v>
      </c>
      <c r="C9" s="42">
        <v>78.157365322113037</v>
      </c>
      <c r="D9" s="42">
        <v>5.1484856754541397</v>
      </c>
      <c r="F9" s="2" t="s">
        <v>26</v>
      </c>
      <c r="G9" s="42">
        <v>1.3165229931473732</v>
      </c>
      <c r="H9" s="42">
        <v>1.4899077825248241</v>
      </c>
      <c r="I9" s="42">
        <v>0.51889247260987759</v>
      </c>
      <c r="K9" s="2" t="s">
        <v>26</v>
      </c>
      <c r="L9" s="34">
        <v>131621</v>
      </c>
      <c r="M9" s="34">
        <v>616213</v>
      </c>
      <c r="N9" s="34">
        <v>40592</v>
      </c>
      <c r="P9" s="2" t="s">
        <v>26</v>
      </c>
      <c r="Q9" s="34">
        <v>554</v>
      </c>
      <c r="R9" s="34">
        <v>2582</v>
      </c>
      <c r="S9" s="34">
        <v>216</v>
      </c>
    </row>
    <row r="10" spans="1:19" x14ac:dyDescent="0.25">
      <c r="A10" s="1" t="s">
        <v>66</v>
      </c>
      <c r="B10" s="42">
        <v>17.623969912528992</v>
      </c>
      <c r="C10" s="42">
        <v>74.866777658462524</v>
      </c>
      <c r="D10" s="42">
        <v>7.5092516839504242</v>
      </c>
      <c r="F10" s="1" t="s">
        <v>66</v>
      </c>
      <c r="G10" s="42">
        <v>0.94123296439647675</v>
      </c>
      <c r="H10" s="42">
        <v>1.0727518238127232</v>
      </c>
      <c r="I10" s="42">
        <v>0.70488657802343369</v>
      </c>
      <c r="K10" s="1" t="s">
        <v>66</v>
      </c>
      <c r="L10" s="34">
        <v>40051</v>
      </c>
      <c r="M10" s="34">
        <v>170137</v>
      </c>
      <c r="N10" s="34">
        <v>17065</v>
      </c>
      <c r="P10" s="1" t="s">
        <v>66</v>
      </c>
      <c r="Q10" s="34">
        <v>442</v>
      </c>
      <c r="R10" s="34">
        <v>1937</v>
      </c>
      <c r="S10" s="34">
        <v>195</v>
      </c>
    </row>
    <row r="11" spans="1:19" ht="15.75" thickBot="1" x14ac:dyDescent="0.3">
      <c r="A11" s="14" t="s">
        <v>56</v>
      </c>
      <c r="B11" s="46">
        <v>17.291526274314975</v>
      </c>
      <c r="C11" s="46">
        <v>77.087800362705309</v>
      </c>
      <c r="D11" s="46">
        <v>5.6206733629797228</v>
      </c>
      <c r="F11" s="14" t="s">
        <v>56</v>
      </c>
      <c r="G11" s="46">
        <v>0.90874471192832551</v>
      </c>
      <c r="H11" s="46">
        <v>1.0414452633059545</v>
      </c>
      <c r="I11" s="46">
        <v>0.39185640558322582</v>
      </c>
      <c r="K11" s="14" t="s">
        <v>56</v>
      </c>
      <c r="L11" s="41">
        <v>206046</v>
      </c>
      <c r="M11" s="41">
        <v>918579</v>
      </c>
      <c r="N11" s="41">
        <v>66976</v>
      </c>
      <c r="P11" s="14" t="s">
        <v>56</v>
      </c>
      <c r="Q11" s="41">
        <v>1560</v>
      </c>
      <c r="R11" s="41">
        <v>6703</v>
      </c>
      <c r="S11" s="41">
        <v>594</v>
      </c>
    </row>
    <row r="14" spans="1:19" x14ac:dyDescent="0.25">
      <c r="A14" s="141" t="s">
        <v>392</v>
      </c>
    </row>
    <row r="15" spans="1:19" ht="42" customHeight="1" x14ac:dyDescent="0.25">
      <c r="A15" s="245" t="s">
        <v>391</v>
      </c>
      <c r="B15" s="245"/>
      <c r="C15" s="245"/>
      <c r="D15" s="245"/>
      <c r="E15" s="245"/>
      <c r="F15" s="245"/>
      <c r="G15" s="245"/>
      <c r="H15" s="245"/>
    </row>
    <row r="16" spans="1:19" s="162" customFormat="1" ht="28.5" customHeight="1" x14ac:dyDescent="0.25">
      <c r="A16" s="248" t="s">
        <v>599</v>
      </c>
      <c r="B16" s="248"/>
      <c r="C16" s="248"/>
      <c r="D16" s="248"/>
      <c r="E16" s="248"/>
      <c r="F16" s="248"/>
      <c r="G16" s="248"/>
      <c r="H16" s="248"/>
    </row>
    <row r="17" spans="1:8" ht="25.5" customHeight="1" x14ac:dyDescent="0.25">
      <c r="A17" s="245" t="s">
        <v>394</v>
      </c>
      <c r="B17" s="245"/>
      <c r="C17" s="245"/>
      <c r="D17" s="245"/>
      <c r="E17" s="245"/>
      <c r="F17" s="245"/>
      <c r="G17" s="245"/>
      <c r="H17" s="245"/>
    </row>
  </sheetData>
  <mergeCells count="3">
    <mergeCell ref="A15:H15"/>
    <mergeCell ref="A17:H17"/>
    <mergeCell ref="A16:H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I19"/>
  <sheetViews>
    <sheetView showGridLines="0" zoomScaleNormal="100" workbookViewId="0"/>
  </sheetViews>
  <sheetFormatPr baseColWidth="10" defaultRowHeight="15" x14ac:dyDescent="0.25"/>
  <cols>
    <col min="1" max="1" width="37.42578125" style="2" customWidth="1"/>
    <col min="2" max="2" width="11.42578125" style="2"/>
    <col min="3" max="3" width="11.42578125" style="2" customWidth="1"/>
    <col min="4" max="16384" width="11.42578125" style="2"/>
  </cols>
  <sheetData>
    <row r="1" spans="1:9" x14ac:dyDescent="0.25">
      <c r="A1" s="151" t="s">
        <v>461</v>
      </c>
    </row>
    <row r="2" spans="1:9" ht="15.75" x14ac:dyDescent="0.25">
      <c r="A2" s="8" t="s">
        <v>393</v>
      </c>
      <c r="B2" s="8"/>
      <c r="C2" s="8"/>
      <c r="D2" s="8"/>
      <c r="E2" s="8"/>
      <c r="F2" s="8"/>
      <c r="G2" s="8"/>
    </row>
    <row r="3" spans="1:9" x14ac:dyDescent="0.25">
      <c r="A3" s="2" t="s">
        <v>264</v>
      </c>
    </row>
    <row r="7" spans="1:9" ht="15.75" thickBot="1" x14ac:dyDescent="0.3">
      <c r="A7" s="4" t="s">
        <v>4</v>
      </c>
      <c r="B7" s="4">
        <v>2006</v>
      </c>
      <c r="C7" s="4">
        <v>2009</v>
      </c>
      <c r="D7" s="4">
        <v>2011</v>
      </c>
      <c r="E7" s="4">
        <v>2013</v>
      </c>
      <c r="F7" s="4">
        <v>2015</v>
      </c>
      <c r="G7" s="4">
        <v>2017</v>
      </c>
      <c r="H7" s="4">
        <v>2020</v>
      </c>
    </row>
    <row r="8" spans="1:9" x14ac:dyDescent="0.25">
      <c r="A8" s="6" t="s">
        <v>2</v>
      </c>
      <c r="B8" s="49">
        <v>0.96388343245295915</v>
      </c>
      <c r="C8" s="49">
        <v>1.2675691188092351</v>
      </c>
      <c r="D8" s="49">
        <v>1.4498065174889845</v>
      </c>
      <c r="E8" s="49">
        <v>2.0803911861317657</v>
      </c>
      <c r="F8" s="49">
        <v>2.6688205247032184</v>
      </c>
      <c r="G8" s="49">
        <v>4.4118516682312876</v>
      </c>
      <c r="H8" s="49">
        <v>6.2179773911275653</v>
      </c>
    </row>
    <row r="9" spans="1:9" x14ac:dyDescent="0.25">
      <c r="A9" s="6" t="s">
        <v>289</v>
      </c>
      <c r="B9" s="49">
        <v>6.089167814066121E-2</v>
      </c>
      <c r="C9" s="49">
        <v>0.10493169946944456</v>
      </c>
      <c r="D9" s="49">
        <v>0.11595960343372565</v>
      </c>
      <c r="E9" s="49">
        <v>0.13634103033855616</v>
      </c>
      <c r="F9" s="49">
        <v>0.14252278137383856</v>
      </c>
      <c r="G9" s="49">
        <v>0.29888291833910979</v>
      </c>
      <c r="H9" s="49">
        <v>0.30733268333168068</v>
      </c>
    </row>
    <row r="10" spans="1:9" x14ac:dyDescent="0.25">
      <c r="A10" s="6" t="s">
        <v>288</v>
      </c>
      <c r="B10" s="34">
        <v>154643</v>
      </c>
      <c r="C10" s="34">
        <v>208722</v>
      </c>
      <c r="D10" s="34">
        <v>243878</v>
      </c>
      <c r="E10" s="34">
        <v>354581</v>
      </c>
      <c r="F10" s="34">
        <v>465319</v>
      </c>
      <c r="G10" s="34">
        <v>777407</v>
      </c>
      <c r="H10" s="34">
        <v>1191601</v>
      </c>
    </row>
    <row r="11" spans="1:9" x14ac:dyDescent="0.25">
      <c r="A11" s="6" t="s">
        <v>290</v>
      </c>
      <c r="B11" s="34">
        <v>9893.7901459087716</v>
      </c>
      <c r="C11" s="34">
        <v>17450.046214537924</v>
      </c>
      <c r="D11" s="34">
        <v>19652.46633071882</v>
      </c>
      <c r="E11" s="34">
        <v>24394.794772706144</v>
      </c>
      <c r="F11" s="34">
        <v>25830.635763679533</v>
      </c>
      <c r="G11" s="34">
        <v>55996.667244714881</v>
      </c>
      <c r="H11" s="34">
        <v>65652.784751675732</v>
      </c>
      <c r="I11" s="34"/>
    </row>
    <row r="12" spans="1:9" ht="15.75" thickBot="1" x14ac:dyDescent="0.3">
      <c r="A12" s="7" t="s">
        <v>19</v>
      </c>
      <c r="B12" s="35">
        <v>1877</v>
      </c>
      <c r="C12" s="35">
        <v>1829</v>
      </c>
      <c r="D12" s="35">
        <v>2796</v>
      </c>
      <c r="E12" s="35">
        <v>3555</v>
      </c>
      <c r="F12" s="35">
        <v>4851</v>
      </c>
      <c r="G12" s="35">
        <v>6811</v>
      </c>
      <c r="H12" s="69">
        <v>8857</v>
      </c>
    </row>
    <row r="13" spans="1:9" x14ac:dyDescent="0.25">
      <c r="A13" s="3"/>
      <c r="B13" s="70"/>
      <c r="C13" s="70"/>
      <c r="D13" s="70"/>
      <c r="E13" s="70"/>
      <c r="F13" s="70"/>
      <c r="G13" s="70"/>
      <c r="H13" s="70"/>
    </row>
    <row r="14" spans="1:9" x14ac:dyDescent="0.25">
      <c r="A14" s="3"/>
      <c r="B14" s="70"/>
      <c r="C14" s="70"/>
      <c r="D14" s="70"/>
      <c r="E14" s="70"/>
      <c r="F14" s="70"/>
      <c r="G14" s="70"/>
      <c r="H14" s="70"/>
    </row>
    <row r="15" spans="1:9" x14ac:dyDescent="0.25">
      <c r="A15" s="141" t="s">
        <v>392</v>
      </c>
    </row>
    <row r="16" spans="1:9" ht="56.25" customHeight="1" x14ac:dyDescent="0.25">
      <c r="A16" s="245" t="s">
        <v>400</v>
      </c>
      <c r="B16" s="245"/>
      <c r="C16" s="245"/>
      <c r="D16" s="245"/>
      <c r="E16" s="245"/>
      <c r="F16" s="245"/>
      <c r="G16" s="245"/>
      <c r="H16" s="245"/>
    </row>
    <row r="17" spans="1:8" ht="25.5" customHeight="1" x14ac:dyDescent="0.25">
      <c r="A17" s="245" t="s">
        <v>403</v>
      </c>
      <c r="B17" s="245"/>
      <c r="C17" s="245"/>
      <c r="D17" s="245"/>
      <c r="E17" s="245"/>
      <c r="F17" s="245"/>
      <c r="G17" s="245"/>
      <c r="H17" s="245"/>
    </row>
    <row r="18" spans="1:8" ht="25.5" customHeight="1" x14ac:dyDescent="0.25">
      <c r="A18" s="245" t="s">
        <v>394</v>
      </c>
      <c r="B18" s="245"/>
      <c r="C18" s="245"/>
      <c r="D18" s="245"/>
      <c r="E18" s="245"/>
      <c r="F18" s="245"/>
      <c r="G18" s="245"/>
      <c r="H18" s="245"/>
    </row>
    <row r="19" spans="1:8" x14ac:dyDescent="0.25">
      <c r="A19" s="1"/>
    </row>
  </sheetData>
  <mergeCells count="3">
    <mergeCell ref="A16:H16"/>
    <mergeCell ref="A18:H18"/>
    <mergeCell ref="A17:H17"/>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AM18"/>
  <sheetViews>
    <sheetView showGridLines="0" zoomScaleNormal="100" workbookViewId="0"/>
  </sheetViews>
  <sheetFormatPr baseColWidth="10" defaultColWidth="15.5703125" defaultRowHeight="15" x14ac:dyDescent="0.25"/>
  <cols>
    <col min="1" max="16384" width="15.5703125" style="2"/>
  </cols>
  <sheetData>
    <row r="1" spans="1:39" x14ac:dyDescent="0.25">
      <c r="A1" s="151" t="s">
        <v>461</v>
      </c>
    </row>
    <row r="2" spans="1:39" ht="15.75" x14ac:dyDescent="0.25">
      <c r="A2" s="8" t="s">
        <v>413</v>
      </c>
      <c r="B2" s="8"/>
      <c r="C2" s="8"/>
      <c r="D2" s="8"/>
      <c r="E2" s="8"/>
      <c r="F2" s="8"/>
      <c r="G2" s="8"/>
      <c r="H2" s="8"/>
      <c r="I2" s="8"/>
    </row>
    <row r="3" spans="1:39" x14ac:dyDescent="0.25">
      <c r="A3" s="2" t="s">
        <v>407</v>
      </c>
    </row>
    <row r="6" spans="1:39" x14ac:dyDescent="0.25">
      <c r="A6" s="13" t="s">
        <v>17</v>
      </c>
      <c r="B6" s="13"/>
      <c r="C6" s="13"/>
      <c r="D6" s="13"/>
      <c r="E6" s="13"/>
      <c r="F6" s="13"/>
      <c r="G6" s="13"/>
      <c r="H6" s="13"/>
      <c r="I6" s="13"/>
      <c r="K6" s="13" t="s">
        <v>3</v>
      </c>
      <c r="L6" s="13"/>
      <c r="M6" s="13"/>
      <c r="N6" s="13"/>
      <c r="O6" s="13"/>
      <c r="P6" s="13"/>
      <c r="Q6" s="13"/>
      <c r="R6" s="13"/>
      <c r="S6" s="13"/>
      <c r="U6" s="13" t="s">
        <v>18</v>
      </c>
      <c r="V6" s="13"/>
      <c r="W6" s="13"/>
      <c r="X6" s="13"/>
      <c r="Y6" s="13"/>
      <c r="Z6" s="13"/>
      <c r="AA6" s="13"/>
      <c r="AB6" s="13"/>
      <c r="AC6" s="13"/>
      <c r="AE6" s="13" t="s">
        <v>19</v>
      </c>
      <c r="AF6" s="13"/>
      <c r="AG6" s="13"/>
      <c r="AH6" s="13"/>
      <c r="AI6" s="13"/>
      <c r="AJ6" s="13"/>
      <c r="AK6" s="13"/>
      <c r="AL6" s="13"/>
      <c r="AM6" s="13"/>
    </row>
    <row r="7" spans="1:39" ht="15.75" thickBot="1" x14ac:dyDescent="0.3">
      <c r="A7" s="20" t="s">
        <v>65</v>
      </c>
      <c r="B7" s="16" t="s">
        <v>70</v>
      </c>
      <c r="C7" s="16" t="s">
        <v>5</v>
      </c>
      <c r="D7" s="16" t="s">
        <v>6</v>
      </c>
      <c r="E7" s="16" t="s">
        <v>7</v>
      </c>
      <c r="F7" s="16" t="s">
        <v>8</v>
      </c>
      <c r="G7" s="16" t="s">
        <v>9</v>
      </c>
      <c r="H7" s="16" t="s">
        <v>10</v>
      </c>
      <c r="I7" s="16" t="s">
        <v>69</v>
      </c>
      <c r="K7" s="20" t="s">
        <v>65</v>
      </c>
      <c r="L7" s="16" t="s">
        <v>70</v>
      </c>
      <c r="M7" s="16" t="s">
        <v>5</v>
      </c>
      <c r="N7" s="16" t="s">
        <v>6</v>
      </c>
      <c r="O7" s="16" t="s">
        <v>7</v>
      </c>
      <c r="P7" s="16" t="s">
        <v>8</v>
      </c>
      <c r="Q7" s="16" t="s">
        <v>9</v>
      </c>
      <c r="R7" s="16" t="s">
        <v>10</v>
      </c>
      <c r="S7" s="16" t="s">
        <v>69</v>
      </c>
      <c r="T7" s="19"/>
      <c r="U7" s="20" t="s">
        <v>65</v>
      </c>
      <c r="V7" s="16" t="s">
        <v>70</v>
      </c>
      <c r="W7" s="16" t="s">
        <v>5</v>
      </c>
      <c r="X7" s="16" t="s">
        <v>6</v>
      </c>
      <c r="Y7" s="16" t="s">
        <v>7</v>
      </c>
      <c r="Z7" s="16" t="s">
        <v>8</v>
      </c>
      <c r="AA7" s="16" t="s">
        <v>9</v>
      </c>
      <c r="AB7" s="16" t="s">
        <v>10</v>
      </c>
      <c r="AC7" s="16" t="s">
        <v>69</v>
      </c>
      <c r="AE7" s="20" t="s">
        <v>65</v>
      </c>
      <c r="AF7" s="16" t="s">
        <v>70</v>
      </c>
      <c r="AG7" s="16" t="s">
        <v>5</v>
      </c>
      <c r="AH7" s="16" t="s">
        <v>6</v>
      </c>
      <c r="AI7" s="16" t="s">
        <v>7</v>
      </c>
      <c r="AJ7" s="16" t="s">
        <v>8</v>
      </c>
      <c r="AK7" s="16" t="s">
        <v>9</v>
      </c>
      <c r="AL7" s="16" t="s">
        <v>10</v>
      </c>
      <c r="AM7" s="16" t="s">
        <v>69</v>
      </c>
    </row>
    <row r="8" spans="1:39" x14ac:dyDescent="0.25">
      <c r="A8" s="1" t="s">
        <v>64</v>
      </c>
      <c r="B8" s="42">
        <v>19.775141775608063</v>
      </c>
      <c r="C8" s="42">
        <v>1.385632436722517</v>
      </c>
      <c r="D8" s="42">
        <v>15.830406546592712</v>
      </c>
      <c r="E8" s="42">
        <v>40.379491448402405</v>
      </c>
      <c r="F8" s="42">
        <v>3.2928071916103363</v>
      </c>
      <c r="G8" s="42">
        <v>12.260816991329193</v>
      </c>
      <c r="H8" s="42">
        <v>8.5208099335432053E-2</v>
      </c>
      <c r="I8" s="42">
        <v>6.9904953241348267</v>
      </c>
      <c r="K8" s="1" t="s">
        <v>64</v>
      </c>
      <c r="L8" s="42">
        <v>1.665610633790493</v>
      </c>
      <c r="M8" s="42">
        <v>0.34661174286156893</v>
      </c>
      <c r="N8" s="42">
        <v>1.5598145313560963</v>
      </c>
      <c r="O8" s="42">
        <v>2.6046350598335266</v>
      </c>
      <c r="P8" s="42">
        <v>0.64689279533922672</v>
      </c>
      <c r="Q8" s="42">
        <v>1.4156856574118137</v>
      </c>
      <c r="R8" s="42">
        <v>6.3527649035677314E-2</v>
      </c>
      <c r="S8" s="42">
        <v>0.92134224250912666</v>
      </c>
      <c r="U8" s="1" t="s">
        <v>64</v>
      </c>
      <c r="V8" s="34">
        <v>34580</v>
      </c>
      <c r="W8" s="34">
        <v>2423</v>
      </c>
      <c r="X8" s="34">
        <v>27682</v>
      </c>
      <c r="Y8" s="34">
        <v>70610</v>
      </c>
      <c r="Z8" s="34">
        <v>5758</v>
      </c>
      <c r="AA8" s="34">
        <v>21440</v>
      </c>
      <c r="AB8" s="34">
        <v>149</v>
      </c>
      <c r="AC8" s="34">
        <v>12224</v>
      </c>
      <c r="AE8" s="113" t="s">
        <v>64</v>
      </c>
      <c r="AF8" s="34">
        <v>710</v>
      </c>
      <c r="AG8" s="34">
        <v>40</v>
      </c>
      <c r="AH8" s="34">
        <v>417</v>
      </c>
      <c r="AI8" s="34">
        <v>1073</v>
      </c>
      <c r="AJ8" s="34">
        <v>92</v>
      </c>
      <c r="AK8" s="34">
        <v>381</v>
      </c>
      <c r="AL8" s="34">
        <v>3</v>
      </c>
      <c r="AM8" s="34">
        <v>207</v>
      </c>
    </row>
    <row r="9" spans="1:39" x14ac:dyDescent="0.25">
      <c r="A9" s="2" t="s">
        <v>26</v>
      </c>
      <c r="B9" s="42">
        <v>17.543327808380127</v>
      </c>
      <c r="C9" s="42">
        <v>3.773948922753334</v>
      </c>
      <c r="D9" s="42">
        <v>10.043041408061981</v>
      </c>
      <c r="E9" s="42">
        <v>1.6856057569384575</v>
      </c>
      <c r="F9" s="42">
        <v>2.1458590403199196</v>
      </c>
      <c r="G9" s="42">
        <v>47.237974405288696</v>
      </c>
      <c r="H9" s="42">
        <v>7.1567147970199585</v>
      </c>
      <c r="I9" s="42">
        <v>10.413529723882675</v>
      </c>
      <c r="K9" s="2" t="s">
        <v>26</v>
      </c>
      <c r="L9" s="42">
        <v>1.8288850784301758</v>
      </c>
      <c r="M9" s="42">
        <v>0.46897665597498417</v>
      </c>
      <c r="N9" s="42">
        <v>1.2061187997460365</v>
      </c>
      <c r="O9" s="42">
        <v>0.55633937008678913</v>
      </c>
      <c r="P9" s="42">
        <v>0.48760366626083851</v>
      </c>
      <c r="Q9" s="42">
        <v>3.6466691642999649</v>
      </c>
      <c r="R9" s="42">
        <v>1.0313719511032104</v>
      </c>
      <c r="S9" s="42">
        <v>1.2394667603075504</v>
      </c>
      <c r="U9" s="2" t="s">
        <v>26</v>
      </c>
      <c r="V9" s="34">
        <v>138173</v>
      </c>
      <c r="W9" s="34">
        <v>29724</v>
      </c>
      <c r="X9" s="34">
        <v>79100</v>
      </c>
      <c r="Y9" s="34">
        <v>13276</v>
      </c>
      <c r="Z9" s="34">
        <v>16901</v>
      </c>
      <c r="AA9" s="34">
        <v>372051</v>
      </c>
      <c r="AB9" s="34">
        <v>56367</v>
      </c>
      <c r="AC9" s="34">
        <v>82018</v>
      </c>
      <c r="AE9" s="1" t="s">
        <v>26</v>
      </c>
      <c r="AF9" s="34">
        <v>716</v>
      </c>
      <c r="AG9" s="34">
        <v>160</v>
      </c>
      <c r="AH9" s="34">
        <v>336</v>
      </c>
      <c r="AI9" s="34">
        <v>66</v>
      </c>
      <c r="AJ9" s="34">
        <v>80</v>
      </c>
      <c r="AK9" s="34">
        <v>1345</v>
      </c>
      <c r="AL9" s="34">
        <v>219</v>
      </c>
      <c r="AM9" s="34">
        <v>425</v>
      </c>
    </row>
    <row r="10" spans="1:39" x14ac:dyDescent="0.25">
      <c r="A10" s="1" t="s">
        <v>66</v>
      </c>
      <c r="B10" s="42">
        <v>4.8200517892837524</v>
      </c>
      <c r="C10" s="42">
        <v>13.601917028427124</v>
      </c>
      <c r="D10" s="42">
        <v>9.2072412371635437</v>
      </c>
      <c r="E10" s="42">
        <v>3.5276297479867935</v>
      </c>
      <c r="F10" s="42">
        <v>3.0727500095963478</v>
      </c>
      <c r="G10" s="42">
        <v>42.638477683067322</v>
      </c>
      <c r="H10" s="42">
        <v>8.724619448184967</v>
      </c>
      <c r="I10" s="42">
        <v>14.407312870025635</v>
      </c>
      <c r="K10" s="1" t="s">
        <v>66</v>
      </c>
      <c r="L10" s="42">
        <v>0.77284094877541065</v>
      </c>
      <c r="M10" s="42">
        <v>0.97907111048698425</v>
      </c>
      <c r="N10" s="42">
        <v>0.9470086544752121</v>
      </c>
      <c r="O10" s="42">
        <v>0.82150930538773537</v>
      </c>
      <c r="P10" s="42">
        <v>0.56630512699484825</v>
      </c>
      <c r="Q10" s="42">
        <v>2.0376147702336311</v>
      </c>
      <c r="R10" s="42">
        <v>1.0047536343336105</v>
      </c>
      <c r="S10" s="42">
        <v>1.0962170548737049</v>
      </c>
      <c r="U10" s="1" t="s">
        <v>66</v>
      </c>
      <c r="V10" s="34">
        <v>10946</v>
      </c>
      <c r="W10" s="34">
        <v>30889</v>
      </c>
      <c r="X10" s="34">
        <v>20909</v>
      </c>
      <c r="Y10" s="34">
        <v>8011</v>
      </c>
      <c r="Z10" s="34">
        <v>6978</v>
      </c>
      <c r="AA10" s="34">
        <v>96829</v>
      </c>
      <c r="AB10" s="34">
        <v>19813</v>
      </c>
      <c r="AC10" s="34">
        <v>32718</v>
      </c>
      <c r="AE10" s="1" t="s">
        <v>66</v>
      </c>
      <c r="AF10" s="34">
        <v>128</v>
      </c>
      <c r="AG10" s="34">
        <v>408</v>
      </c>
      <c r="AH10" s="34">
        <v>270</v>
      </c>
      <c r="AI10" s="34">
        <v>72</v>
      </c>
      <c r="AJ10" s="34">
        <v>78</v>
      </c>
      <c r="AK10" s="34">
        <v>1011</v>
      </c>
      <c r="AL10" s="34">
        <v>227</v>
      </c>
      <c r="AM10" s="34">
        <v>377</v>
      </c>
    </row>
    <row r="11" spans="1:39" ht="15.75" thickBot="1" x14ac:dyDescent="0.3">
      <c r="A11" s="14" t="s">
        <v>56</v>
      </c>
      <c r="B11" s="45">
        <v>15.442483790347596</v>
      </c>
      <c r="C11" s="45">
        <v>5.2990620972806113</v>
      </c>
      <c r="D11" s="45">
        <v>10.734223907986843</v>
      </c>
      <c r="E11" s="45">
        <v>7.7252349380321785</v>
      </c>
      <c r="F11" s="45">
        <v>2.491406551448466</v>
      </c>
      <c r="G11" s="45">
        <v>41.2182899857007</v>
      </c>
      <c r="H11" s="45">
        <v>6.4165256492057203</v>
      </c>
      <c r="I11" s="45">
        <v>10.672773079997881</v>
      </c>
      <c r="K11" s="14" t="s">
        <v>56</v>
      </c>
      <c r="L11" s="45">
        <v>1.1824507132752662</v>
      </c>
      <c r="M11" s="45">
        <v>0.40933063095580524</v>
      </c>
      <c r="N11" s="45">
        <v>0.85638533602745759</v>
      </c>
      <c r="O11" s="45">
        <v>0.78904698419702146</v>
      </c>
      <c r="P11" s="45">
        <v>0.35768379124360827</v>
      </c>
      <c r="Q11" s="45">
        <v>2.7183125644134676</v>
      </c>
      <c r="R11" s="45">
        <v>0.69855914851704037</v>
      </c>
      <c r="S11" s="45">
        <v>0.86635608297765032</v>
      </c>
      <c r="U11" s="14" t="s">
        <v>56</v>
      </c>
      <c r="V11" s="41">
        <v>183699</v>
      </c>
      <c r="W11" s="41">
        <v>63036</v>
      </c>
      <c r="X11" s="41">
        <v>127691</v>
      </c>
      <c r="Y11" s="41">
        <v>91897</v>
      </c>
      <c r="Z11" s="41">
        <v>29637</v>
      </c>
      <c r="AA11" s="41">
        <v>490320</v>
      </c>
      <c r="AB11" s="41">
        <v>76329</v>
      </c>
      <c r="AC11" s="41">
        <v>126960</v>
      </c>
      <c r="AE11" s="14" t="s">
        <v>56</v>
      </c>
      <c r="AF11" s="41">
        <v>1554</v>
      </c>
      <c r="AG11" s="41">
        <v>608</v>
      </c>
      <c r="AH11" s="41">
        <v>1023</v>
      </c>
      <c r="AI11" s="41">
        <v>1211</v>
      </c>
      <c r="AJ11" s="41">
        <v>250</v>
      </c>
      <c r="AK11" s="41">
        <v>2737</v>
      </c>
      <c r="AL11" s="41">
        <v>449</v>
      </c>
      <c r="AM11" s="41">
        <v>1009</v>
      </c>
    </row>
    <row r="14" spans="1:39" x14ac:dyDescent="0.25">
      <c r="A14" s="141" t="s">
        <v>392</v>
      </c>
    </row>
    <row r="15" spans="1:39" ht="54.75" customHeight="1" x14ac:dyDescent="0.25">
      <c r="A15" s="245" t="s">
        <v>400</v>
      </c>
      <c r="B15" s="245"/>
      <c r="C15" s="245"/>
      <c r="D15" s="245"/>
      <c r="E15" s="245"/>
      <c r="F15" s="245"/>
      <c r="G15" s="245"/>
      <c r="H15" s="245"/>
    </row>
    <row r="16" spans="1:39" s="162" customFormat="1" ht="28.5" customHeight="1" x14ac:dyDescent="0.25">
      <c r="A16" s="248" t="s">
        <v>599</v>
      </c>
      <c r="B16" s="248"/>
      <c r="C16" s="248"/>
      <c r="D16" s="248"/>
      <c r="E16" s="248"/>
      <c r="F16" s="248"/>
      <c r="G16" s="248"/>
      <c r="H16" s="248"/>
    </row>
    <row r="17" spans="1:8" x14ac:dyDescent="0.25">
      <c r="A17" s="245" t="s">
        <v>412</v>
      </c>
      <c r="B17" s="245"/>
      <c r="C17" s="245"/>
      <c r="D17" s="245"/>
      <c r="E17" s="245"/>
      <c r="F17" s="245"/>
      <c r="G17" s="245"/>
      <c r="H17" s="245"/>
    </row>
    <row r="18" spans="1:8" ht="25.5" customHeight="1" x14ac:dyDescent="0.25">
      <c r="A18" s="245" t="s">
        <v>394</v>
      </c>
      <c r="B18" s="245"/>
      <c r="C18" s="245"/>
      <c r="D18" s="245"/>
      <c r="E18" s="245"/>
      <c r="F18" s="245"/>
      <c r="G18" s="245"/>
      <c r="H18" s="245"/>
    </row>
  </sheetData>
  <mergeCells count="4">
    <mergeCell ref="A15:H15"/>
    <mergeCell ref="A18:H18"/>
    <mergeCell ref="A16:H16"/>
    <mergeCell ref="A17:H17"/>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dimension ref="A1:BI38"/>
  <sheetViews>
    <sheetView showGridLines="0" topLeftCell="A16" zoomScaleNormal="100" workbookViewId="0">
      <selection activeCell="G36" sqref="G36"/>
    </sheetView>
  </sheetViews>
  <sheetFormatPr baseColWidth="10" defaultColWidth="13.28515625" defaultRowHeight="15" x14ac:dyDescent="0.25"/>
  <cols>
    <col min="1" max="16384" width="13.28515625" style="2"/>
  </cols>
  <sheetData>
    <row r="1" spans="1:39" x14ac:dyDescent="0.25">
      <c r="A1" s="151" t="s">
        <v>461</v>
      </c>
    </row>
    <row r="2" spans="1:39" ht="15.75" x14ac:dyDescent="0.25">
      <c r="A2" s="8" t="s">
        <v>415</v>
      </c>
      <c r="B2" s="8"/>
      <c r="C2" s="8"/>
      <c r="D2" s="8"/>
      <c r="E2" s="8"/>
      <c r="F2" s="8"/>
      <c r="G2" s="8"/>
      <c r="H2" s="8"/>
      <c r="I2" s="8"/>
    </row>
    <row r="3" spans="1:39" x14ac:dyDescent="0.25">
      <c r="A3" s="2" t="s">
        <v>416</v>
      </c>
    </row>
    <row r="6" spans="1:39" x14ac:dyDescent="0.25">
      <c r="A6" s="13" t="s">
        <v>17</v>
      </c>
      <c r="B6" s="13"/>
      <c r="C6" s="13"/>
      <c r="D6" s="13"/>
      <c r="E6" s="13"/>
      <c r="F6" s="13"/>
      <c r="G6" s="13"/>
      <c r="H6" s="13"/>
      <c r="I6" s="13"/>
      <c r="K6" s="13" t="s">
        <v>3</v>
      </c>
      <c r="L6" s="13"/>
      <c r="M6" s="13"/>
      <c r="N6" s="13"/>
      <c r="O6" s="13"/>
      <c r="P6" s="13"/>
      <c r="Q6" s="13"/>
      <c r="R6" s="13"/>
      <c r="S6" s="13"/>
      <c r="U6" s="13" t="s">
        <v>18</v>
      </c>
      <c r="V6" s="13"/>
      <c r="W6" s="13"/>
      <c r="X6" s="13"/>
      <c r="Y6" s="13"/>
      <c r="Z6" s="13"/>
      <c r="AA6" s="13"/>
      <c r="AB6" s="13"/>
      <c r="AC6" s="13"/>
      <c r="AE6" s="13" t="s">
        <v>19</v>
      </c>
      <c r="AF6" s="13"/>
      <c r="AG6" s="13"/>
      <c r="AH6" s="13"/>
      <c r="AI6" s="13"/>
      <c r="AJ6" s="13"/>
      <c r="AK6" s="13"/>
      <c r="AL6" s="13"/>
      <c r="AM6" s="13"/>
    </row>
    <row r="7" spans="1:39" ht="15.75" thickBot="1" x14ac:dyDescent="0.3">
      <c r="A7" s="20" t="s">
        <v>245</v>
      </c>
      <c r="B7" s="16" t="s">
        <v>70</v>
      </c>
      <c r="C7" s="16" t="s">
        <v>5</v>
      </c>
      <c r="D7" s="16" t="s">
        <v>6</v>
      </c>
      <c r="E7" s="16" t="s">
        <v>7</v>
      </c>
      <c r="F7" s="16" t="s">
        <v>8</v>
      </c>
      <c r="G7" s="16" t="s">
        <v>9</v>
      </c>
      <c r="H7" s="16" t="s">
        <v>10</v>
      </c>
      <c r="I7" s="16" t="s">
        <v>69</v>
      </c>
      <c r="K7" s="20" t="s">
        <v>245</v>
      </c>
      <c r="L7" s="16" t="s">
        <v>70</v>
      </c>
      <c r="M7" s="16" t="s">
        <v>5</v>
      </c>
      <c r="N7" s="16" t="s">
        <v>6</v>
      </c>
      <c r="O7" s="16" t="s">
        <v>7</v>
      </c>
      <c r="P7" s="16" t="s">
        <v>8</v>
      </c>
      <c r="Q7" s="16" t="s">
        <v>9</v>
      </c>
      <c r="R7" s="16" t="s">
        <v>10</v>
      </c>
      <c r="S7" s="16" t="s">
        <v>69</v>
      </c>
      <c r="T7" s="19"/>
      <c r="U7" s="20" t="s">
        <v>245</v>
      </c>
      <c r="V7" s="16" t="s">
        <v>70</v>
      </c>
      <c r="W7" s="16" t="s">
        <v>5</v>
      </c>
      <c r="X7" s="16" t="s">
        <v>6</v>
      </c>
      <c r="Y7" s="16" t="s">
        <v>7</v>
      </c>
      <c r="Z7" s="16" t="s">
        <v>8</v>
      </c>
      <c r="AA7" s="16" t="s">
        <v>9</v>
      </c>
      <c r="AB7" s="16" t="s">
        <v>10</v>
      </c>
      <c r="AC7" s="16" t="s">
        <v>69</v>
      </c>
      <c r="AE7" s="20" t="s">
        <v>245</v>
      </c>
      <c r="AF7" s="16" t="s">
        <v>70</v>
      </c>
      <c r="AG7" s="16" t="s">
        <v>5</v>
      </c>
      <c r="AH7" s="16" t="s">
        <v>6</v>
      </c>
      <c r="AI7" s="16" t="s">
        <v>7</v>
      </c>
      <c r="AJ7" s="16" t="s">
        <v>8</v>
      </c>
      <c r="AK7" s="16" t="s">
        <v>9</v>
      </c>
      <c r="AL7" s="16" t="s">
        <v>10</v>
      </c>
      <c r="AM7" s="16" t="s">
        <v>69</v>
      </c>
    </row>
    <row r="8" spans="1:39" x14ac:dyDescent="0.25">
      <c r="A8" s="2" t="s">
        <v>20</v>
      </c>
      <c r="B8" s="114">
        <v>35.097399353981018</v>
      </c>
      <c r="C8" s="114">
        <v>0.69600646384060383</v>
      </c>
      <c r="D8" s="114">
        <v>4.4179432094097137</v>
      </c>
      <c r="E8" s="114">
        <v>32.504349946975708</v>
      </c>
      <c r="F8" s="114">
        <v>2.1177269518375397</v>
      </c>
      <c r="G8" s="114">
        <v>19.288715720176697</v>
      </c>
      <c r="H8" s="114">
        <v>0</v>
      </c>
      <c r="I8" s="114">
        <v>5.8778595179319382</v>
      </c>
      <c r="K8" s="2" t="s">
        <v>20</v>
      </c>
      <c r="L8" s="114">
        <v>4.2477887123823166</v>
      </c>
      <c r="M8" s="114">
        <v>0.30455917585641146</v>
      </c>
      <c r="N8" s="114">
        <v>1.1551825329661369</v>
      </c>
      <c r="O8" s="114">
        <v>3.2887008041143417</v>
      </c>
      <c r="P8" s="114">
        <v>0.96826134249567986</v>
      </c>
      <c r="Q8" s="114">
        <v>4.3695151805877686</v>
      </c>
      <c r="R8" s="114">
        <v>0</v>
      </c>
      <c r="S8" s="114">
        <v>1.698201522231102</v>
      </c>
      <c r="U8" s="2" t="s">
        <v>20</v>
      </c>
      <c r="V8" s="54">
        <v>8270</v>
      </c>
      <c r="W8" s="54">
        <v>164</v>
      </c>
      <c r="X8" s="54">
        <v>1041</v>
      </c>
      <c r="Y8" s="54">
        <v>7659</v>
      </c>
      <c r="Z8" s="54">
        <v>499</v>
      </c>
      <c r="AA8" s="54">
        <v>4545</v>
      </c>
      <c r="AB8" s="54">
        <v>0</v>
      </c>
      <c r="AC8" s="54">
        <v>1385</v>
      </c>
      <c r="AE8" s="2" t="s">
        <v>20</v>
      </c>
      <c r="AF8" s="54">
        <v>209</v>
      </c>
      <c r="AG8" s="54">
        <v>6</v>
      </c>
      <c r="AH8" s="54">
        <v>34</v>
      </c>
      <c r="AI8" s="54">
        <v>206</v>
      </c>
      <c r="AJ8" s="54">
        <v>13</v>
      </c>
      <c r="AK8" s="54">
        <v>106</v>
      </c>
      <c r="AL8" s="54"/>
      <c r="AM8" s="54">
        <v>37</v>
      </c>
    </row>
    <row r="9" spans="1:39" x14ac:dyDescent="0.25">
      <c r="A9" s="2" t="s">
        <v>21</v>
      </c>
      <c r="B9" s="114">
        <v>27.708861231803894</v>
      </c>
      <c r="C9" s="114">
        <v>1.9356269389390945</v>
      </c>
      <c r="D9" s="114">
        <v>10.890906304121017</v>
      </c>
      <c r="E9" s="114">
        <v>36.632710695266724</v>
      </c>
      <c r="F9" s="114">
        <v>2.9043648391962051</v>
      </c>
      <c r="G9" s="114">
        <v>11.358636617660522</v>
      </c>
      <c r="H9" s="114">
        <v>0.27546172495931387</v>
      </c>
      <c r="I9" s="114">
        <v>8.2934312522411346</v>
      </c>
      <c r="K9" s="2" t="s">
        <v>21</v>
      </c>
      <c r="L9" s="114">
        <v>2.2592069581151009</v>
      </c>
      <c r="M9" s="114">
        <v>0.70311692543327808</v>
      </c>
      <c r="N9" s="114">
        <v>1.5370982699096203</v>
      </c>
      <c r="O9" s="114">
        <v>2.5484003126621246</v>
      </c>
      <c r="P9" s="114">
        <v>0.73684863746166229</v>
      </c>
      <c r="Q9" s="114">
        <v>1.8198303878307343</v>
      </c>
      <c r="R9" s="114">
        <v>0.2081842627376318</v>
      </c>
      <c r="S9" s="114">
        <v>1.8690591678023338</v>
      </c>
      <c r="U9" s="2" t="s">
        <v>21</v>
      </c>
      <c r="V9" s="54">
        <v>14988</v>
      </c>
      <c r="W9" s="54">
        <v>1047</v>
      </c>
      <c r="X9" s="54">
        <v>5891</v>
      </c>
      <c r="Y9" s="54">
        <v>19815</v>
      </c>
      <c r="Z9" s="54">
        <v>1571</v>
      </c>
      <c r="AA9" s="54">
        <v>6144</v>
      </c>
      <c r="AB9" s="54">
        <v>149</v>
      </c>
      <c r="AC9" s="54">
        <v>4486</v>
      </c>
      <c r="AE9" s="2" t="s">
        <v>21</v>
      </c>
      <c r="AF9" s="54">
        <v>356</v>
      </c>
      <c r="AG9" s="54">
        <v>17</v>
      </c>
      <c r="AH9" s="54">
        <v>114</v>
      </c>
      <c r="AI9" s="54">
        <v>429</v>
      </c>
      <c r="AJ9" s="54">
        <v>31</v>
      </c>
      <c r="AK9" s="54">
        <v>156</v>
      </c>
      <c r="AL9" s="54">
        <v>3</v>
      </c>
      <c r="AM9" s="54">
        <v>74</v>
      </c>
    </row>
    <row r="10" spans="1:39" x14ac:dyDescent="0.25">
      <c r="A10" s="2" t="s">
        <v>22</v>
      </c>
      <c r="B10" s="114">
        <v>11.136990040540695</v>
      </c>
      <c r="C10" s="114">
        <v>1.2584371492266655</v>
      </c>
      <c r="D10" s="114">
        <v>20.707766711711884</v>
      </c>
      <c r="E10" s="114">
        <v>48.188990354537964</v>
      </c>
      <c r="F10" s="114">
        <v>3.7301547825336456</v>
      </c>
      <c r="G10" s="114">
        <v>10.574912279844284</v>
      </c>
      <c r="H10" s="114">
        <v>0</v>
      </c>
      <c r="I10" s="114">
        <v>4.4027473777532578</v>
      </c>
      <c r="K10" s="2" t="s">
        <v>22</v>
      </c>
      <c r="L10" s="114">
        <v>2.2413406521081924</v>
      </c>
      <c r="M10" s="114">
        <v>0.54031298495829105</v>
      </c>
      <c r="N10" s="114">
        <v>2.9884722083806992</v>
      </c>
      <c r="O10" s="114">
        <v>4.6131223440170288</v>
      </c>
      <c r="P10" s="114">
        <v>1.1800811626017094</v>
      </c>
      <c r="Q10" s="114">
        <v>2.3327497765421867</v>
      </c>
      <c r="R10" s="114">
        <v>0</v>
      </c>
      <c r="S10" s="114">
        <v>1.176059152930975</v>
      </c>
      <c r="U10" s="2" t="s">
        <v>22</v>
      </c>
      <c r="V10" s="54">
        <v>9372</v>
      </c>
      <c r="W10" s="54">
        <v>1059</v>
      </c>
      <c r="X10" s="54">
        <v>17426</v>
      </c>
      <c r="Y10" s="54">
        <v>40552</v>
      </c>
      <c r="Z10" s="54">
        <v>3139</v>
      </c>
      <c r="AA10" s="54">
        <v>8899</v>
      </c>
      <c r="AB10" s="54">
        <v>0</v>
      </c>
      <c r="AC10" s="54">
        <v>3705</v>
      </c>
      <c r="AE10" s="2" t="s">
        <v>22</v>
      </c>
      <c r="AF10" s="54">
        <v>104</v>
      </c>
      <c r="AG10" s="54">
        <v>12</v>
      </c>
      <c r="AH10" s="54">
        <v>194</v>
      </c>
      <c r="AI10" s="54">
        <v>381</v>
      </c>
      <c r="AJ10" s="54">
        <v>38</v>
      </c>
      <c r="AK10" s="54">
        <v>79</v>
      </c>
      <c r="AL10" s="54"/>
      <c r="AM10" s="54">
        <v>40</v>
      </c>
    </row>
    <row r="11" spans="1:39" x14ac:dyDescent="0.25">
      <c r="A11" s="2" t="s">
        <v>23</v>
      </c>
      <c r="B11" s="114">
        <v>14.93108719587326</v>
      </c>
      <c r="C11" s="114">
        <v>1.1715160682797432</v>
      </c>
      <c r="D11" s="114">
        <v>25.451761484146118</v>
      </c>
      <c r="E11" s="114">
        <v>19.785605370998383</v>
      </c>
      <c r="F11" s="114">
        <v>4.20367531478405</v>
      </c>
      <c r="G11" s="114">
        <v>14.180704951286316</v>
      </c>
      <c r="H11" s="114">
        <v>0</v>
      </c>
      <c r="I11" s="114">
        <v>20.275650918483734</v>
      </c>
      <c r="K11" s="2" t="s">
        <v>23</v>
      </c>
      <c r="L11" s="114">
        <v>3.6223165690898895</v>
      </c>
      <c r="M11" s="114">
        <v>0.55711781606078148</v>
      </c>
      <c r="N11" s="114">
        <v>4.2279619723558426</v>
      </c>
      <c r="O11" s="114">
        <v>4.8433709889650345</v>
      </c>
      <c r="P11" s="114">
        <v>1.9990326836705208</v>
      </c>
      <c r="Q11" s="114">
        <v>3.172718733549118</v>
      </c>
      <c r="R11" s="114">
        <v>0</v>
      </c>
      <c r="S11" s="114">
        <v>3.1862303614616394</v>
      </c>
      <c r="U11" s="2" t="s">
        <v>23</v>
      </c>
      <c r="V11" s="54">
        <v>1950</v>
      </c>
      <c r="W11" s="54">
        <v>153</v>
      </c>
      <c r="X11" s="54">
        <v>3324</v>
      </c>
      <c r="Y11" s="54">
        <v>2584</v>
      </c>
      <c r="Z11" s="54">
        <v>549</v>
      </c>
      <c r="AA11" s="54">
        <v>1852</v>
      </c>
      <c r="AB11" s="54">
        <v>0</v>
      </c>
      <c r="AC11" s="54">
        <v>2648</v>
      </c>
      <c r="AE11" s="2" t="s">
        <v>23</v>
      </c>
      <c r="AF11" s="54">
        <v>41</v>
      </c>
      <c r="AG11" s="54">
        <v>5</v>
      </c>
      <c r="AH11" s="54">
        <v>75</v>
      </c>
      <c r="AI11" s="54">
        <v>57</v>
      </c>
      <c r="AJ11" s="54">
        <v>10</v>
      </c>
      <c r="AK11" s="54">
        <v>40</v>
      </c>
      <c r="AL11" s="54"/>
      <c r="AM11" s="54">
        <v>56</v>
      </c>
    </row>
    <row r="12" spans="1:39" x14ac:dyDescent="0.25">
      <c r="A12" s="2" t="s">
        <v>24</v>
      </c>
      <c r="B12" s="114">
        <v>2.6837892830371857</v>
      </c>
      <c r="C12" s="114">
        <v>5.5350828915834427</v>
      </c>
      <c r="D12" s="114">
        <v>9.6929088234901428</v>
      </c>
      <c r="E12" s="114">
        <v>10.098641365766525</v>
      </c>
      <c r="F12" s="114">
        <v>1.7755443230271339</v>
      </c>
      <c r="G12" s="114">
        <v>45.319187641143799</v>
      </c>
      <c r="H12" s="114">
        <v>5.3303554654121399</v>
      </c>
      <c r="I12" s="114">
        <v>19.564488530158997</v>
      </c>
      <c r="K12" s="2" t="s">
        <v>24</v>
      </c>
      <c r="L12" s="114">
        <v>1.0582028888165951</v>
      </c>
      <c r="M12" s="114">
        <v>1.3639121316373348</v>
      </c>
      <c r="N12" s="114">
        <v>3.6645743995904922</v>
      </c>
      <c r="O12" s="114">
        <v>4.0356699377298355</v>
      </c>
      <c r="P12" s="114">
        <v>0.86390767246484756</v>
      </c>
      <c r="Q12" s="114">
        <v>6.5741270780563354</v>
      </c>
      <c r="R12" s="114">
        <v>2.5742718949913979</v>
      </c>
      <c r="S12" s="114">
        <v>2.8681114315986633</v>
      </c>
      <c r="U12" s="2" t="s">
        <v>24</v>
      </c>
      <c r="V12" s="54">
        <v>721</v>
      </c>
      <c r="W12" s="54">
        <v>1487</v>
      </c>
      <c r="X12" s="54">
        <v>2604</v>
      </c>
      <c r="Y12" s="54">
        <v>2713</v>
      </c>
      <c r="Z12" s="54">
        <v>477</v>
      </c>
      <c r="AA12" s="54">
        <v>12175</v>
      </c>
      <c r="AB12" s="54">
        <v>1432</v>
      </c>
      <c r="AC12" s="54">
        <v>5256</v>
      </c>
      <c r="AE12" s="2" t="s">
        <v>24</v>
      </c>
      <c r="AF12" s="54">
        <v>9</v>
      </c>
      <c r="AG12" s="54">
        <v>17</v>
      </c>
      <c r="AH12" s="54">
        <v>24</v>
      </c>
      <c r="AI12" s="54">
        <v>25</v>
      </c>
      <c r="AJ12" s="54">
        <v>5</v>
      </c>
      <c r="AK12" s="54">
        <v>102</v>
      </c>
      <c r="AL12" s="54">
        <v>11</v>
      </c>
      <c r="AM12" s="54">
        <v>55</v>
      </c>
    </row>
    <row r="13" spans="1:39" x14ac:dyDescent="0.25">
      <c r="A13" s="2" t="s">
        <v>25</v>
      </c>
      <c r="B13" s="114">
        <v>7.1610137820243835</v>
      </c>
      <c r="C13" s="114">
        <v>10.340678691864014</v>
      </c>
      <c r="D13" s="114">
        <v>11.92900687456131</v>
      </c>
      <c r="E13" s="114">
        <v>5.7591937482357025</v>
      </c>
      <c r="F13" s="114">
        <v>3.9482589811086655</v>
      </c>
      <c r="G13" s="114">
        <v>35.517784953117371</v>
      </c>
      <c r="H13" s="114">
        <v>8.1627435982227325</v>
      </c>
      <c r="I13" s="114">
        <v>17.181318998336792</v>
      </c>
      <c r="K13" s="2" t="s">
        <v>25</v>
      </c>
      <c r="L13" s="114">
        <v>1.7869450151920319</v>
      </c>
      <c r="M13" s="114">
        <v>1.5355998650193214</v>
      </c>
      <c r="N13" s="114">
        <v>2.1789595484733582</v>
      </c>
      <c r="O13" s="114">
        <v>2.1600272506475449</v>
      </c>
      <c r="P13" s="114">
        <v>1.3553234748542309</v>
      </c>
      <c r="Q13" s="114">
        <v>4.0748156607151031</v>
      </c>
      <c r="R13" s="114">
        <v>2.1948188543319702</v>
      </c>
      <c r="S13" s="114">
        <v>2.6711158454418182</v>
      </c>
      <c r="U13" s="2" t="s">
        <v>25</v>
      </c>
      <c r="V13" s="54">
        <v>4761</v>
      </c>
      <c r="W13" s="54">
        <v>6875</v>
      </c>
      <c r="X13" s="54">
        <v>7931</v>
      </c>
      <c r="Y13" s="54">
        <v>3829</v>
      </c>
      <c r="Z13" s="54">
        <v>2625</v>
      </c>
      <c r="AA13" s="54">
        <v>23614</v>
      </c>
      <c r="AB13" s="54">
        <v>5427</v>
      </c>
      <c r="AC13" s="54">
        <v>11423</v>
      </c>
      <c r="AE13" s="2" t="s">
        <v>25</v>
      </c>
      <c r="AF13" s="54">
        <v>51</v>
      </c>
      <c r="AG13" s="54">
        <v>65</v>
      </c>
      <c r="AH13" s="54">
        <v>76</v>
      </c>
      <c r="AI13" s="54">
        <v>24</v>
      </c>
      <c r="AJ13" s="54">
        <v>21</v>
      </c>
      <c r="AK13" s="54">
        <v>204</v>
      </c>
      <c r="AL13" s="54">
        <v>40</v>
      </c>
      <c r="AM13" s="54">
        <v>104</v>
      </c>
    </row>
    <row r="14" spans="1:39" x14ac:dyDescent="0.25">
      <c r="A14" s="2" t="s">
        <v>26</v>
      </c>
      <c r="B14" s="114">
        <v>17.543327808380127</v>
      </c>
      <c r="C14" s="114">
        <v>3.773948922753334</v>
      </c>
      <c r="D14" s="114">
        <v>10.043041408061981</v>
      </c>
      <c r="E14" s="114">
        <v>1.6856057569384575</v>
      </c>
      <c r="F14" s="114">
        <v>2.1458590403199196</v>
      </c>
      <c r="G14" s="114">
        <v>47.237974405288696</v>
      </c>
      <c r="H14" s="114">
        <v>7.1567147970199585</v>
      </c>
      <c r="I14" s="114">
        <v>10.413529723882675</v>
      </c>
      <c r="K14" s="2" t="s">
        <v>26</v>
      </c>
      <c r="L14" s="114">
        <v>1.8288850784301758</v>
      </c>
      <c r="M14" s="114">
        <v>0.46897665597498417</v>
      </c>
      <c r="N14" s="114">
        <v>1.2061187997460365</v>
      </c>
      <c r="O14" s="114">
        <v>0.55633937008678913</v>
      </c>
      <c r="P14" s="114">
        <v>0.48760366626083851</v>
      </c>
      <c r="Q14" s="114">
        <v>3.6466691642999649</v>
      </c>
      <c r="R14" s="114">
        <v>1.0313719511032104</v>
      </c>
      <c r="S14" s="114">
        <v>1.2394667603075504</v>
      </c>
      <c r="U14" s="2" t="s">
        <v>26</v>
      </c>
      <c r="V14" s="54">
        <v>138173</v>
      </c>
      <c r="W14" s="54">
        <v>29724</v>
      </c>
      <c r="X14" s="54">
        <v>79100</v>
      </c>
      <c r="Y14" s="54">
        <v>13276</v>
      </c>
      <c r="Z14" s="54">
        <v>16901</v>
      </c>
      <c r="AA14" s="54">
        <v>372051</v>
      </c>
      <c r="AB14" s="54">
        <v>56367</v>
      </c>
      <c r="AC14" s="54">
        <v>82018</v>
      </c>
      <c r="AE14" s="2" t="s">
        <v>26</v>
      </c>
      <c r="AF14" s="54">
        <v>716</v>
      </c>
      <c r="AG14" s="54">
        <v>160</v>
      </c>
      <c r="AH14" s="54">
        <v>336</v>
      </c>
      <c r="AI14" s="54">
        <v>66</v>
      </c>
      <c r="AJ14" s="54">
        <v>80</v>
      </c>
      <c r="AK14" s="54">
        <v>1345</v>
      </c>
      <c r="AL14" s="54">
        <v>219</v>
      </c>
      <c r="AM14" s="54">
        <v>425</v>
      </c>
    </row>
    <row r="15" spans="1:39" x14ac:dyDescent="0.25">
      <c r="A15" s="2" t="s">
        <v>27</v>
      </c>
      <c r="B15" s="114">
        <v>6.1457309871912003</v>
      </c>
      <c r="C15" s="114">
        <v>11.326463520526886</v>
      </c>
      <c r="D15" s="114">
        <v>5.123487114906311</v>
      </c>
      <c r="E15" s="114">
        <v>1.5251880511641502</v>
      </c>
      <c r="F15" s="114">
        <v>4.7309454530477524</v>
      </c>
      <c r="G15" s="114">
        <v>46.025514602661133</v>
      </c>
      <c r="H15" s="114">
        <v>15.767091512680054</v>
      </c>
      <c r="I15" s="114">
        <v>9.3555770814418793</v>
      </c>
      <c r="K15" s="2" t="s">
        <v>27</v>
      </c>
      <c r="L15" s="114">
        <v>1.930609904229641</v>
      </c>
      <c r="M15" s="114">
        <v>3.2535180449485779</v>
      </c>
      <c r="N15" s="114">
        <v>1.7745524644851685</v>
      </c>
      <c r="O15" s="114">
        <v>0.72115580551326275</v>
      </c>
      <c r="P15" s="114">
        <v>2.0824087783694267</v>
      </c>
      <c r="Q15" s="114">
        <v>5.8333620429039001</v>
      </c>
      <c r="R15" s="114">
        <v>3.2914288341999054</v>
      </c>
      <c r="S15" s="114">
        <v>2.3891983553767204</v>
      </c>
      <c r="U15" s="2" t="s">
        <v>27</v>
      </c>
      <c r="V15" s="54">
        <v>1503</v>
      </c>
      <c r="W15" s="54">
        <v>2770</v>
      </c>
      <c r="X15" s="54">
        <v>1253</v>
      </c>
      <c r="Y15" s="54">
        <v>373</v>
      </c>
      <c r="Z15" s="54">
        <v>1157</v>
      </c>
      <c r="AA15" s="54">
        <v>11256</v>
      </c>
      <c r="AB15" s="54">
        <v>3856</v>
      </c>
      <c r="AC15" s="54">
        <v>2288</v>
      </c>
      <c r="AE15" s="2" t="s">
        <v>27</v>
      </c>
      <c r="AF15" s="54">
        <v>21</v>
      </c>
      <c r="AG15" s="54">
        <v>38</v>
      </c>
      <c r="AH15" s="54">
        <v>15</v>
      </c>
      <c r="AI15" s="54">
        <v>6</v>
      </c>
      <c r="AJ15" s="54">
        <v>17</v>
      </c>
      <c r="AK15" s="54">
        <v>124</v>
      </c>
      <c r="AL15" s="54">
        <v>62</v>
      </c>
      <c r="AM15" s="54">
        <v>30</v>
      </c>
    </row>
    <row r="16" spans="1:39" x14ac:dyDescent="0.25">
      <c r="A16" s="2" t="s">
        <v>28</v>
      </c>
      <c r="B16" s="114">
        <v>9.4579584896564484</v>
      </c>
      <c r="C16" s="114">
        <v>3.2565470784902573</v>
      </c>
      <c r="D16" s="114">
        <v>4.5140258967876434</v>
      </c>
      <c r="E16" s="114">
        <v>0.48006307333707809</v>
      </c>
      <c r="F16" s="114">
        <v>3.192061185836792</v>
      </c>
      <c r="G16" s="114">
        <v>54.186218976974487</v>
      </c>
      <c r="H16" s="114">
        <v>17.207035422325134</v>
      </c>
      <c r="I16" s="114">
        <v>7.7060870826244354</v>
      </c>
      <c r="K16" s="2" t="s">
        <v>28</v>
      </c>
      <c r="L16" s="114">
        <v>3.9244133979082108</v>
      </c>
      <c r="M16" s="114">
        <v>1.3965213671326637</v>
      </c>
      <c r="N16" s="114">
        <v>1.6419302672147751</v>
      </c>
      <c r="O16" s="114">
        <v>0.37575024180114269</v>
      </c>
      <c r="P16" s="114">
        <v>1.6287408769130707</v>
      </c>
      <c r="Q16" s="114">
        <v>5.4969385266304016</v>
      </c>
      <c r="R16" s="114">
        <v>3.5255525261163712</v>
      </c>
      <c r="S16" s="114">
        <v>2.0004797726869583</v>
      </c>
      <c r="U16" s="2" t="s">
        <v>28</v>
      </c>
      <c r="V16" s="54">
        <v>2640</v>
      </c>
      <c r="W16" s="54">
        <v>909</v>
      </c>
      <c r="X16" s="54">
        <v>1260</v>
      </c>
      <c r="Y16" s="54">
        <v>134</v>
      </c>
      <c r="Z16" s="54">
        <v>891</v>
      </c>
      <c r="AA16" s="54">
        <v>15125</v>
      </c>
      <c r="AB16" s="54">
        <v>4803</v>
      </c>
      <c r="AC16" s="54">
        <v>2151</v>
      </c>
      <c r="AE16" s="2" t="s">
        <v>28</v>
      </c>
      <c r="AF16" s="54">
        <v>15</v>
      </c>
      <c r="AG16" s="54">
        <v>9</v>
      </c>
      <c r="AH16" s="54">
        <v>10</v>
      </c>
      <c r="AI16" s="54">
        <v>2</v>
      </c>
      <c r="AJ16" s="54">
        <v>6</v>
      </c>
      <c r="AK16" s="54">
        <v>163</v>
      </c>
      <c r="AL16" s="54">
        <v>57</v>
      </c>
      <c r="AM16" s="54">
        <v>19</v>
      </c>
    </row>
    <row r="17" spans="1:61" x14ac:dyDescent="0.25">
      <c r="A17" s="2" t="s">
        <v>29</v>
      </c>
      <c r="B17" s="114">
        <v>1.4723379164934158</v>
      </c>
      <c r="C17" s="114">
        <v>8.8935159146785736</v>
      </c>
      <c r="D17" s="114">
        <v>8.5217133164405823</v>
      </c>
      <c r="E17" s="114">
        <v>3.0636526644229889</v>
      </c>
      <c r="F17" s="114">
        <v>2.6472337543964386</v>
      </c>
      <c r="G17" s="114">
        <v>57.079118490219116</v>
      </c>
      <c r="H17" s="114">
        <v>2.929803729057312</v>
      </c>
      <c r="I17" s="114">
        <v>15.392623841762543</v>
      </c>
      <c r="K17" s="2" t="s">
        <v>29</v>
      </c>
      <c r="L17" s="114">
        <v>1.2704391032457352</v>
      </c>
      <c r="M17" s="114">
        <v>4.7551531344652176</v>
      </c>
      <c r="N17" s="114">
        <v>3.5691253840923309</v>
      </c>
      <c r="O17" s="114">
        <v>1.9940311089158058</v>
      </c>
      <c r="P17" s="114">
        <v>1.949697732925415</v>
      </c>
      <c r="Q17" s="114">
        <v>9.2972293496131897</v>
      </c>
      <c r="R17" s="114">
        <v>2.0949570462107658</v>
      </c>
      <c r="S17" s="114">
        <v>7.0801392197608948</v>
      </c>
      <c r="U17" s="2" t="s">
        <v>29</v>
      </c>
      <c r="V17" s="54">
        <v>99</v>
      </c>
      <c r="W17" s="54">
        <v>598</v>
      </c>
      <c r="X17" s="54">
        <v>573</v>
      </c>
      <c r="Y17" s="54">
        <v>206</v>
      </c>
      <c r="Z17" s="54">
        <v>178</v>
      </c>
      <c r="AA17" s="54">
        <v>3838</v>
      </c>
      <c r="AB17" s="54">
        <v>197</v>
      </c>
      <c r="AC17" s="54">
        <v>1035</v>
      </c>
      <c r="AE17" s="2" t="s">
        <v>29</v>
      </c>
      <c r="AF17" s="54">
        <v>2</v>
      </c>
      <c r="AG17" s="54">
        <v>6</v>
      </c>
      <c r="AH17" s="54">
        <v>8</v>
      </c>
      <c r="AI17" s="54">
        <v>3</v>
      </c>
      <c r="AJ17" s="54">
        <v>2</v>
      </c>
      <c r="AK17" s="54">
        <v>43</v>
      </c>
      <c r="AL17" s="54">
        <v>2</v>
      </c>
      <c r="AM17" s="54">
        <v>9</v>
      </c>
    </row>
    <row r="18" spans="1:61" x14ac:dyDescent="0.25">
      <c r="A18" s="2" t="s">
        <v>30</v>
      </c>
      <c r="B18" s="114">
        <v>0.65575120970606804</v>
      </c>
      <c r="C18" s="114">
        <v>12.727347016334534</v>
      </c>
      <c r="D18" s="114">
        <v>6.409040093421936</v>
      </c>
      <c r="E18" s="114">
        <v>1.4434775337576866</v>
      </c>
      <c r="F18" s="114">
        <v>3.1014146283268929</v>
      </c>
      <c r="G18" s="114">
        <v>56.291502714157104</v>
      </c>
      <c r="H18" s="114">
        <v>4.9490660429000854</v>
      </c>
      <c r="I18" s="114">
        <v>14.422403275966644</v>
      </c>
      <c r="K18" s="2" t="s">
        <v>30</v>
      </c>
      <c r="L18" s="114">
        <v>0.65889754332602024</v>
      </c>
      <c r="M18" s="114">
        <v>2.2690359503030777</v>
      </c>
      <c r="N18" s="114">
        <v>2.2321412339806557</v>
      </c>
      <c r="O18" s="114">
        <v>1.0477684438228607</v>
      </c>
      <c r="P18" s="114">
        <v>1.5356149524450302</v>
      </c>
      <c r="Q18" s="114">
        <v>5.8508887887001038</v>
      </c>
      <c r="R18" s="114">
        <v>1.7502645030617714</v>
      </c>
      <c r="S18" s="114">
        <v>3.1213324517011642</v>
      </c>
      <c r="U18" s="2" t="s">
        <v>30</v>
      </c>
      <c r="V18" s="54">
        <v>159</v>
      </c>
      <c r="W18" s="54">
        <v>3086</v>
      </c>
      <c r="X18" s="54">
        <v>1554</v>
      </c>
      <c r="Y18" s="54">
        <v>350</v>
      </c>
      <c r="Z18" s="54">
        <v>752</v>
      </c>
      <c r="AA18" s="54">
        <v>13649</v>
      </c>
      <c r="AB18" s="54">
        <v>1200</v>
      </c>
      <c r="AC18" s="54">
        <v>3497</v>
      </c>
      <c r="AE18" s="2" t="s">
        <v>30</v>
      </c>
      <c r="AF18" s="54">
        <v>3</v>
      </c>
      <c r="AG18" s="54">
        <v>34</v>
      </c>
      <c r="AH18" s="54">
        <v>19</v>
      </c>
      <c r="AI18" s="54">
        <v>5</v>
      </c>
      <c r="AJ18" s="54">
        <v>12</v>
      </c>
      <c r="AK18" s="54">
        <v>134</v>
      </c>
      <c r="AL18" s="54">
        <v>16</v>
      </c>
      <c r="AM18" s="54">
        <v>38</v>
      </c>
    </row>
    <row r="19" spans="1:61" x14ac:dyDescent="0.25">
      <c r="A19" s="2" t="s">
        <v>31</v>
      </c>
      <c r="B19" s="114">
        <v>2.7468623593449593</v>
      </c>
      <c r="C19" s="114">
        <v>37.240508198738098</v>
      </c>
      <c r="D19" s="114">
        <v>10.063935816287994</v>
      </c>
      <c r="E19" s="114">
        <v>3.0310206115245819</v>
      </c>
      <c r="F19" s="114">
        <v>2.0917199552059174</v>
      </c>
      <c r="G19" s="114">
        <v>26.789802312850952</v>
      </c>
      <c r="H19" s="114">
        <v>0</v>
      </c>
      <c r="I19" s="114">
        <v>18.036150932312012</v>
      </c>
      <c r="K19" s="2" t="s">
        <v>31</v>
      </c>
      <c r="L19" s="114">
        <v>1.8443236127495766</v>
      </c>
      <c r="M19" s="114">
        <v>7.010427862405777</v>
      </c>
      <c r="N19" s="114">
        <v>3.6561015993356705</v>
      </c>
      <c r="O19" s="114">
        <v>1.4772693626582623</v>
      </c>
      <c r="P19" s="114">
        <v>1.6040856018662453</v>
      </c>
      <c r="Q19" s="114">
        <v>8.4129326045513153</v>
      </c>
      <c r="R19" s="114">
        <v>0</v>
      </c>
      <c r="S19" s="114">
        <v>4.9173351377248764</v>
      </c>
      <c r="U19" s="2" t="s">
        <v>31</v>
      </c>
      <c r="V19" s="54">
        <v>348</v>
      </c>
      <c r="W19" s="54">
        <v>4718</v>
      </c>
      <c r="X19" s="54">
        <v>1275</v>
      </c>
      <c r="Y19" s="54">
        <v>384</v>
      </c>
      <c r="Z19" s="54">
        <v>265</v>
      </c>
      <c r="AA19" s="54">
        <v>3394</v>
      </c>
      <c r="AB19" s="54">
        <v>0</v>
      </c>
      <c r="AC19" s="54">
        <v>2285</v>
      </c>
      <c r="AE19" s="2" t="s">
        <v>31</v>
      </c>
      <c r="AF19" s="54">
        <v>6</v>
      </c>
      <c r="AG19" s="54">
        <v>47</v>
      </c>
      <c r="AH19" s="54">
        <v>14</v>
      </c>
      <c r="AI19" s="54">
        <v>6</v>
      </c>
      <c r="AJ19" s="54">
        <v>2</v>
      </c>
      <c r="AK19" s="54">
        <v>31</v>
      </c>
      <c r="AL19" s="54"/>
      <c r="AM19" s="54">
        <v>26</v>
      </c>
    </row>
    <row r="20" spans="1:61" x14ac:dyDescent="0.25">
      <c r="A20" s="2" t="s">
        <v>32</v>
      </c>
      <c r="B20" s="114">
        <v>1.3810034841299057</v>
      </c>
      <c r="C20" s="114">
        <v>15.098972618579865</v>
      </c>
      <c r="D20" s="114">
        <v>8.3167098462581635</v>
      </c>
      <c r="E20" s="114">
        <v>0</v>
      </c>
      <c r="F20" s="114">
        <v>0</v>
      </c>
      <c r="G20" s="114">
        <v>47.27635383605957</v>
      </c>
      <c r="H20" s="114">
        <v>8.009820431470871</v>
      </c>
      <c r="I20" s="114">
        <v>19.917139410972595</v>
      </c>
      <c r="K20" s="2" t="s">
        <v>32</v>
      </c>
      <c r="L20" s="114">
        <v>1.0255515575408936</v>
      </c>
      <c r="M20" s="114">
        <v>5.4191645234823227</v>
      </c>
      <c r="N20" s="114">
        <v>4.0023896843194962</v>
      </c>
      <c r="O20" s="114">
        <v>0</v>
      </c>
      <c r="P20" s="114">
        <v>0</v>
      </c>
      <c r="Q20" s="114">
        <v>7.9565525054931641</v>
      </c>
      <c r="R20" s="114">
        <v>4.1354052722454071</v>
      </c>
      <c r="S20" s="114">
        <v>3.5997476428747177</v>
      </c>
      <c r="U20" s="2" t="s">
        <v>32</v>
      </c>
      <c r="V20" s="54">
        <v>90</v>
      </c>
      <c r="W20" s="54">
        <v>984</v>
      </c>
      <c r="X20" s="54">
        <v>542</v>
      </c>
      <c r="Y20" s="54">
        <v>0</v>
      </c>
      <c r="Z20" s="54">
        <v>0</v>
      </c>
      <c r="AA20" s="54">
        <v>3081</v>
      </c>
      <c r="AB20" s="54">
        <v>522</v>
      </c>
      <c r="AC20" s="54">
        <v>1298</v>
      </c>
      <c r="AE20" s="2" t="s">
        <v>32</v>
      </c>
      <c r="AF20" s="54">
        <v>2</v>
      </c>
      <c r="AG20" s="54">
        <v>21</v>
      </c>
      <c r="AH20" s="54">
        <v>11</v>
      </c>
      <c r="AI20" s="54"/>
      <c r="AJ20" s="54"/>
      <c r="AK20" s="54">
        <v>55</v>
      </c>
      <c r="AL20" s="54">
        <v>9</v>
      </c>
      <c r="AM20" s="54">
        <v>27</v>
      </c>
    </row>
    <row r="21" spans="1:61" x14ac:dyDescent="0.25">
      <c r="A21" s="2" t="s">
        <v>33</v>
      </c>
      <c r="B21" s="114">
        <v>1.0337213985621929</v>
      </c>
      <c r="C21" s="114">
        <v>26.114010810852051</v>
      </c>
      <c r="D21" s="114">
        <v>8.4052592515945435</v>
      </c>
      <c r="E21" s="114">
        <v>0</v>
      </c>
      <c r="F21" s="114">
        <v>1.2043355964124203</v>
      </c>
      <c r="G21" s="114">
        <v>42.497992515563965</v>
      </c>
      <c r="H21" s="114">
        <v>9.7250103950500488</v>
      </c>
      <c r="I21" s="114">
        <v>11.019670963287354</v>
      </c>
      <c r="K21" s="2" t="s">
        <v>33</v>
      </c>
      <c r="L21" s="114">
        <v>0.58738822117447853</v>
      </c>
      <c r="M21" s="114">
        <v>4.399561882019043</v>
      </c>
      <c r="N21" s="114">
        <v>2.8468864038586617</v>
      </c>
      <c r="O21" s="114">
        <v>0</v>
      </c>
      <c r="P21" s="114">
        <v>0.7755577564239502</v>
      </c>
      <c r="Q21" s="114">
        <v>6.7071586847305298</v>
      </c>
      <c r="R21" s="114">
        <v>3.2080277800559998</v>
      </c>
      <c r="S21" s="114">
        <v>3.086121566593647</v>
      </c>
      <c r="U21" s="2" t="s">
        <v>33</v>
      </c>
      <c r="V21" s="54">
        <v>206</v>
      </c>
      <c r="W21" s="54">
        <v>5204</v>
      </c>
      <c r="X21" s="54">
        <v>1675</v>
      </c>
      <c r="Y21" s="54">
        <v>0</v>
      </c>
      <c r="Z21" s="54">
        <v>240</v>
      </c>
      <c r="AA21" s="54">
        <v>8469</v>
      </c>
      <c r="AB21" s="54">
        <v>1938</v>
      </c>
      <c r="AC21" s="54">
        <v>2196</v>
      </c>
      <c r="AE21" s="2" t="s">
        <v>33</v>
      </c>
      <c r="AF21" s="54">
        <v>4</v>
      </c>
      <c r="AG21" s="54">
        <v>43</v>
      </c>
      <c r="AH21" s="54">
        <v>23</v>
      </c>
      <c r="AI21" s="54"/>
      <c r="AJ21" s="54">
        <v>4</v>
      </c>
      <c r="AK21" s="54">
        <v>80</v>
      </c>
      <c r="AL21" s="54">
        <v>21</v>
      </c>
      <c r="AM21" s="54">
        <v>25</v>
      </c>
    </row>
    <row r="22" spans="1:61" x14ac:dyDescent="0.25">
      <c r="A22" s="2" t="s">
        <v>34</v>
      </c>
      <c r="B22" s="114">
        <v>7.1974523365497589</v>
      </c>
      <c r="C22" s="114">
        <v>39.331209659576416</v>
      </c>
      <c r="D22" s="114">
        <v>13.630573451519012</v>
      </c>
      <c r="E22" s="114">
        <v>0.70063695311546326</v>
      </c>
      <c r="F22" s="114">
        <v>1.9745223224163055</v>
      </c>
      <c r="G22" s="114">
        <v>14.617834985256195</v>
      </c>
      <c r="H22" s="114">
        <v>13.121019303798676</v>
      </c>
      <c r="I22" s="114">
        <v>9.4267517328262329</v>
      </c>
      <c r="K22" s="2" t="s">
        <v>34</v>
      </c>
      <c r="L22" s="114">
        <v>3.9200101047754288</v>
      </c>
      <c r="M22" s="114">
        <v>6.4215727150440216</v>
      </c>
      <c r="N22" s="114">
        <v>3.8259424269199371</v>
      </c>
      <c r="O22" s="114">
        <v>0.70532290264964104</v>
      </c>
      <c r="P22" s="114">
        <v>1.4470570720732212</v>
      </c>
      <c r="Q22" s="114">
        <v>5.0652116537094116</v>
      </c>
      <c r="R22" s="114">
        <v>9.046521782875061</v>
      </c>
      <c r="S22" s="114">
        <v>2.9495440423488617</v>
      </c>
      <c r="U22" s="2" t="s">
        <v>34</v>
      </c>
      <c r="V22" s="54">
        <v>226</v>
      </c>
      <c r="W22" s="54">
        <v>1235</v>
      </c>
      <c r="X22" s="54">
        <v>428</v>
      </c>
      <c r="Y22" s="54">
        <v>22</v>
      </c>
      <c r="Z22" s="54">
        <v>62</v>
      </c>
      <c r="AA22" s="54">
        <v>459</v>
      </c>
      <c r="AB22" s="54">
        <v>412</v>
      </c>
      <c r="AC22" s="54">
        <v>296</v>
      </c>
      <c r="AE22" s="2" t="s">
        <v>34</v>
      </c>
      <c r="AF22" s="54">
        <v>10</v>
      </c>
      <c r="AG22" s="54">
        <v>47</v>
      </c>
      <c r="AH22" s="54">
        <v>21</v>
      </c>
      <c r="AI22" s="54">
        <v>1</v>
      </c>
      <c r="AJ22" s="54">
        <v>3</v>
      </c>
      <c r="AK22" s="54">
        <v>23</v>
      </c>
      <c r="AL22" s="54">
        <v>8</v>
      </c>
      <c r="AM22" s="54">
        <v>13</v>
      </c>
    </row>
    <row r="23" spans="1:61" x14ac:dyDescent="0.25">
      <c r="A23" s="2" t="s">
        <v>35</v>
      </c>
      <c r="B23" s="114">
        <v>2.3683886975049973</v>
      </c>
      <c r="C23" s="114">
        <v>37.096574902534485</v>
      </c>
      <c r="D23" s="114">
        <v>22.260400652885437</v>
      </c>
      <c r="E23" s="114">
        <v>0</v>
      </c>
      <c r="F23" s="114">
        <v>4.0618479251861572</v>
      </c>
      <c r="G23" s="114">
        <v>21.708184480667114</v>
      </c>
      <c r="H23" s="114">
        <v>0.31905756331980228</v>
      </c>
      <c r="I23" s="114">
        <v>12.185544520616531</v>
      </c>
      <c r="K23" s="2" t="s">
        <v>35</v>
      </c>
      <c r="L23" s="114">
        <v>1.573534682393074</v>
      </c>
      <c r="M23" s="114">
        <v>5.0754908472299576</v>
      </c>
      <c r="N23" s="114">
        <v>4.7588195651769638</v>
      </c>
      <c r="O23" s="114">
        <v>0</v>
      </c>
      <c r="P23" s="114">
        <v>3.6858417093753815</v>
      </c>
      <c r="Q23" s="114">
        <v>4.6023555099964142</v>
      </c>
      <c r="R23" s="114">
        <v>0.30514926183968782</v>
      </c>
      <c r="S23" s="114">
        <v>2.687346376478672</v>
      </c>
      <c r="U23" s="2" t="s">
        <v>35</v>
      </c>
      <c r="V23" s="54">
        <v>193</v>
      </c>
      <c r="W23" s="54">
        <v>3023</v>
      </c>
      <c r="X23" s="54">
        <v>1814</v>
      </c>
      <c r="Y23" s="54">
        <v>0</v>
      </c>
      <c r="Z23" s="54">
        <v>331</v>
      </c>
      <c r="AA23" s="54">
        <v>1769</v>
      </c>
      <c r="AB23" s="54">
        <v>26</v>
      </c>
      <c r="AC23" s="54">
        <v>993</v>
      </c>
      <c r="AE23" s="2" t="s">
        <v>35</v>
      </c>
      <c r="AF23" s="54">
        <v>5</v>
      </c>
      <c r="AG23" s="54">
        <v>81</v>
      </c>
      <c r="AH23" s="54">
        <v>49</v>
      </c>
      <c r="AI23" s="54"/>
      <c r="AJ23" s="54">
        <v>6</v>
      </c>
      <c r="AK23" s="54">
        <v>52</v>
      </c>
      <c r="AL23" s="54">
        <v>1</v>
      </c>
      <c r="AM23" s="54">
        <v>31</v>
      </c>
    </row>
    <row r="24" spans="1:61" ht="15.75" thickBot="1" x14ac:dyDescent="0.3">
      <c r="A24" s="14" t="s">
        <v>56</v>
      </c>
      <c r="B24" s="116">
        <v>15.442483790347596</v>
      </c>
      <c r="C24" s="116">
        <v>5.2990620972806113</v>
      </c>
      <c r="D24" s="116">
        <v>10.734223907986843</v>
      </c>
      <c r="E24" s="116">
        <v>7.7252349380321785</v>
      </c>
      <c r="F24" s="116">
        <v>2.491406551448466</v>
      </c>
      <c r="G24" s="116">
        <v>41.2182899857007</v>
      </c>
      <c r="H24" s="116">
        <v>6.4165256492057203</v>
      </c>
      <c r="I24" s="116">
        <v>10.672773079997881</v>
      </c>
      <c r="K24" s="14" t="s">
        <v>56</v>
      </c>
      <c r="L24" s="116">
        <v>1.1824507132752664</v>
      </c>
      <c r="M24" s="116">
        <v>0.40933063095580524</v>
      </c>
      <c r="N24" s="116">
        <v>0.85638533602745759</v>
      </c>
      <c r="O24" s="116">
        <v>0.78904698419702146</v>
      </c>
      <c r="P24" s="116">
        <v>0.35768379124360833</v>
      </c>
      <c r="Q24" s="116">
        <v>2.7183125644134676</v>
      </c>
      <c r="R24" s="116">
        <v>0.69855914851704037</v>
      </c>
      <c r="S24" s="116">
        <v>0.86635608297765032</v>
      </c>
      <c r="U24" s="14" t="s">
        <v>56</v>
      </c>
      <c r="V24" s="117">
        <v>183699</v>
      </c>
      <c r="W24" s="117">
        <v>63036</v>
      </c>
      <c r="X24" s="117">
        <v>127691</v>
      </c>
      <c r="Y24" s="117">
        <v>91897</v>
      </c>
      <c r="Z24" s="117">
        <v>29637</v>
      </c>
      <c r="AA24" s="117">
        <v>490320</v>
      </c>
      <c r="AB24" s="117">
        <v>76329</v>
      </c>
      <c r="AC24" s="117">
        <v>126960</v>
      </c>
      <c r="AE24" s="14" t="s">
        <v>56</v>
      </c>
      <c r="AF24" s="117">
        <v>1554</v>
      </c>
      <c r="AG24" s="117">
        <v>608</v>
      </c>
      <c r="AH24" s="117">
        <v>1023</v>
      </c>
      <c r="AI24" s="117">
        <v>1211</v>
      </c>
      <c r="AJ24" s="117">
        <v>250</v>
      </c>
      <c r="AK24" s="117">
        <v>2737</v>
      </c>
      <c r="AL24" s="117">
        <v>449</v>
      </c>
      <c r="AM24" s="117">
        <v>1009</v>
      </c>
    </row>
    <row r="25" spans="1:61" x14ac:dyDescent="0.25">
      <c r="V25" s="54"/>
      <c r="W25" s="54"/>
      <c r="X25" s="54"/>
      <c r="Y25" s="54"/>
      <c r="Z25" s="54"/>
      <c r="AA25" s="54"/>
      <c r="AB25" s="54"/>
      <c r="AC25" s="54"/>
    </row>
    <row r="27" spans="1:61" x14ac:dyDescent="0.25">
      <c r="A27" s="141" t="s">
        <v>392</v>
      </c>
    </row>
    <row r="28" spans="1:61" ht="54.75" customHeight="1" x14ac:dyDescent="0.25">
      <c r="A28" s="245" t="s">
        <v>391</v>
      </c>
      <c r="B28" s="245"/>
      <c r="C28" s="245"/>
      <c r="D28" s="245"/>
      <c r="E28" s="245"/>
      <c r="F28" s="245"/>
      <c r="G28" s="245"/>
      <c r="H28" s="245"/>
    </row>
    <row r="29" spans="1:61" x14ac:dyDescent="0.25">
      <c r="A29" s="245" t="s">
        <v>414</v>
      </c>
      <c r="B29" s="245"/>
      <c r="C29" s="245"/>
      <c r="D29" s="245"/>
      <c r="E29" s="245"/>
      <c r="F29" s="245"/>
      <c r="G29" s="245"/>
      <c r="H29" s="245"/>
    </row>
    <row r="30" spans="1:61" customFormat="1" x14ac:dyDescent="0.25">
      <c r="A30" s="249" t="s">
        <v>673</v>
      </c>
      <c r="B30" s="249"/>
      <c r="C30" s="249"/>
      <c r="D30" s="249"/>
      <c r="E30" s="249"/>
      <c r="F30" s="249"/>
      <c r="G30" s="249"/>
      <c r="H30" s="249"/>
      <c r="I30" s="249"/>
      <c r="J30" s="249"/>
      <c r="K30" s="249"/>
      <c r="L30" s="249"/>
      <c r="M30" s="249"/>
      <c r="N30" s="249"/>
      <c r="O30" s="249"/>
      <c r="P30" s="249"/>
      <c r="Q30" s="249"/>
      <c r="R30" s="249"/>
      <c r="S30" s="249"/>
      <c r="T30" s="249"/>
      <c r="U30" s="249"/>
      <c r="V30" s="249"/>
      <c r="W30" s="249"/>
      <c r="X30" s="241"/>
      <c r="Y30" s="241"/>
      <c r="Z30" s="241"/>
      <c r="AA30" s="241"/>
      <c r="AB30" s="241"/>
      <c r="AC30" s="241"/>
      <c r="AD30" s="241"/>
      <c r="BI30" s="54"/>
    </row>
    <row r="31" spans="1:61" customFormat="1" x14ac:dyDescent="0.25">
      <c r="A31" s="249" t="s">
        <v>674</v>
      </c>
      <c r="B31" s="249"/>
      <c r="C31" s="249"/>
      <c r="D31" s="249"/>
      <c r="E31" s="249"/>
      <c r="F31" s="249"/>
      <c r="G31" s="249"/>
      <c r="H31" s="249"/>
      <c r="I31" s="249"/>
      <c r="J31" s="249"/>
      <c r="K31" s="249"/>
      <c r="L31" s="249"/>
      <c r="M31" s="249"/>
      <c r="N31" s="249"/>
      <c r="O31" s="249"/>
      <c r="P31" s="249"/>
      <c r="Q31" s="249"/>
      <c r="R31" s="249"/>
      <c r="S31" s="249"/>
      <c r="T31" s="249"/>
      <c r="U31" s="249"/>
      <c r="V31" s="249"/>
      <c r="W31" s="249"/>
      <c r="X31" s="241"/>
      <c r="Y31" s="241"/>
      <c r="Z31" s="241"/>
      <c r="AA31" s="241"/>
      <c r="AB31" s="241"/>
      <c r="AC31" s="241"/>
      <c r="AD31" s="241"/>
    </row>
    <row r="32" spans="1:61" ht="25.5" customHeight="1" x14ac:dyDescent="0.25">
      <c r="A32" s="245" t="s">
        <v>394</v>
      </c>
      <c r="B32" s="245"/>
      <c r="C32" s="245"/>
      <c r="D32" s="245"/>
      <c r="E32" s="245"/>
      <c r="F32" s="245"/>
      <c r="G32" s="245"/>
      <c r="H32" s="245"/>
    </row>
    <row r="38" spans="1:8" x14ac:dyDescent="0.25">
      <c r="A38" s="92"/>
      <c r="B38" s="92"/>
      <c r="C38" s="92"/>
      <c r="D38" s="92"/>
      <c r="E38" s="92"/>
      <c r="F38" s="92"/>
      <c r="G38" s="92"/>
      <c r="H38" s="92"/>
    </row>
  </sheetData>
  <mergeCells count="5">
    <mergeCell ref="A28:H28"/>
    <mergeCell ref="A32:H32"/>
    <mergeCell ref="A29:H29"/>
    <mergeCell ref="A30:W30"/>
    <mergeCell ref="A31:W31"/>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AH26"/>
  <sheetViews>
    <sheetView showGridLines="0" zoomScaleNormal="100" workbookViewId="0"/>
  </sheetViews>
  <sheetFormatPr baseColWidth="10" defaultRowHeight="15" x14ac:dyDescent="0.25"/>
  <cols>
    <col min="1" max="1" width="21" style="2" customWidth="1"/>
    <col min="2" max="2" width="14.5703125" style="2" customWidth="1"/>
    <col min="3" max="3" width="22" style="2" customWidth="1"/>
    <col min="4" max="4" width="14" style="2" customWidth="1"/>
    <col min="5" max="10" width="2.5703125" style="2" customWidth="1"/>
    <col min="11" max="11" width="27.42578125" style="2" bestFit="1" customWidth="1"/>
    <col min="12" max="12" width="13.28515625" style="2" customWidth="1"/>
    <col min="13" max="13" width="17.28515625" style="2" customWidth="1"/>
    <col min="14" max="14" width="10.28515625" style="2" customWidth="1"/>
    <col min="15" max="20" width="1.7109375" style="2" customWidth="1"/>
    <col min="21" max="21" width="27.42578125" style="2" bestFit="1" customWidth="1"/>
    <col min="22" max="22" width="13.85546875" style="2" customWidth="1"/>
    <col min="23" max="23" width="18.140625" style="2" customWidth="1"/>
    <col min="24" max="24" width="10.42578125" style="2" customWidth="1"/>
    <col min="25" max="30" width="2.140625" style="2" customWidth="1"/>
    <col min="31" max="31" width="27.42578125" style="2" bestFit="1" customWidth="1"/>
    <col min="32" max="32" width="18.28515625" style="2" customWidth="1"/>
    <col min="33" max="33" width="17.42578125" style="2" customWidth="1"/>
    <col min="34" max="35" width="11.42578125" style="2"/>
    <col min="36" max="36" width="13.140625" style="2" bestFit="1" customWidth="1"/>
    <col min="37" max="16384" width="11.42578125" style="2"/>
  </cols>
  <sheetData>
    <row r="1" spans="1:34" x14ac:dyDescent="0.25">
      <c r="A1" s="151" t="s">
        <v>461</v>
      </c>
    </row>
    <row r="2" spans="1:34" ht="15.75" x14ac:dyDescent="0.25">
      <c r="A2" s="8" t="s">
        <v>588</v>
      </c>
      <c r="B2" s="8"/>
      <c r="C2" s="8"/>
      <c r="D2" s="8"/>
      <c r="E2" s="8"/>
      <c r="F2" s="8"/>
      <c r="G2" s="8"/>
      <c r="H2" s="8"/>
      <c r="I2" s="8"/>
    </row>
    <row r="3" spans="1:34" x14ac:dyDescent="0.25">
      <c r="A3" s="2" t="s">
        <v>252</v>
      </c>
    </row>
    <row r="6" spans="1:34" x14ac:dyDescent="0.25">
      <c r="A6" s="13" t="s">
        <v>17</v>
      </c>
      <c r="B6" s="13"/>
      <c r="C6" s="13"/>
      <c r="D6" s="13"/>
      <c r="K6" s="13" t="s">
        <v>3</v>
      </c>
      <c r="L6" s="13"/>
      <c r="M6" s="13"/>
      <c r="N6" s="13"/>
      <c r="U6" s="13" t="s">
        <v>18</v>
      </c>
      <c r="V6" s="13"/>
      <c r="W6" s="13"/>
      <c r="X6" s="13"/>
      <c r="AE6" s="13" t="s">
        <v>19</v>
      </c>
      <c r="AF6" s="13"/>
      <c r="AG6" s="13"/>
      <c r="AH6" s="13"/>
    </row>
    <row r="7" spans="1:34" ht="30.75" thickBot="1" x14ac:dyDescent="0.3">
      <c r="A7" s="20" t="s">
        <v>59</v>
      </c>
      <c r="B7" s="16" t="s">
        <v>217</v>
      </c>
      <c r="C7" s="16" t="s">
        <v>218</v>
      </c>
      <c r="D7" s="16" t="s">
        <v>219</v>
      </c>
      <c r="J7" s="19"/>
      <c r="K7" s="20" t="s">
        <v>59</v>
      </c>
      <c r="L7" s="16" t="s">
        <v>217</v>
      </c>
      <c r="M7" s="16" t="s">
        <v>218</v>
      </c>
      <c r="N7" s="16" t="s">
        <v>219</v>
      </c>
      <c r="T7" s="19"/>
      <c r="U7" s="20" t="s">
        <v>59</v>
      </c>
      <c r="V7" s="16" t="s">
        <v>217</v>
      </c>
      <c r="W7" s="16" t="s">
        <v>218</v>
      </c>
      <c r="X7" s="16" t="s">
        <v>219</v>
      </c>
      <c r="AE7" s="20" t="s">
        <v>59</v>
      </c>
      <c r="AF7" s="16" t="s">
        <v>217</v>
      </c>
      <c r="AG7" s="16" t="s">
        <v>218</v>
      </c>
      <c r="AH7" s="16" t="s">
        <v>219</v>
      </c>
    </row>
    <row r="8" spans="1:34" x14ac:dyDescent="0.25">
      <c r="A8" s="1" t="s">
        <v>70</v>
      </c>
      <c r="B8" s="44">
        <v>11.937898460704128</v>
      </c>
      <c r="C8" s="42">
        <v>40.652758816734327</v>
      </c>
      <c r="D8" s="42">
        <v>22.48419977443449</v>
      </c>
      <c r="K8" s="1" t="s">
        <v>70</v>
      </c>
      <c r="L8" s="44">
        <v>1.63566087027218</v>
      </c>
      <c r="M8" s="42">
        <v>2.2989428107645939</v>
      </c>
      <c r="N8" s="42">
        <v>1.9908784579455441</v>
      </c>
      <c r="U8" s="1" t="s">
        <v>70</v>
      </c>
      <c r="V8" s="72">
        <v>56793</v>
      </c>
      <c r="W8" s="81">
        <v>112263</v>
      </c>
      <c r="X8" s="81">
        <v>169056</v>
      </c>
      <c r="Y8" s="71"/>
      <c r="AE8" s="1" t="s">
        <v>70</v>
      </c>
      <c r="AF8" s="72">
        <v>477</v>
      </c>
      <c r="AG8" s="81">
        <v>1089</v>
      </c>
      <c r="AH8" s="81">
        <v>1566</v>
      </c>
    </row>
    <row r="9" spans="1:34" x14ac:dyDescent="0.25">
      <c r="A9" s="1" t="s">
        <v>5</v>
      </c>
      <c r="B9" s="44">
        <v>1.2200018077214931</v>
      </c>
      <c r="C9" s="42">
        <v>12.987097638610759</v>
      </c>
      <c r="D9" s="42">
        <v>5.5417828187176807</v>
      </c>
      <c r="K9" s="1" t="s">
        <v>5</v>
      </c>
      <c r="L9" s="44">
        <v>0.22986618073896889</v>
      </c>
      <c r="M9" s="42">
        <v>1.0813543627223523</v>
      </c>
      <c r="N9" s="42">
        <v>0.52693956831736588</v>
      </c>
      <c r="U9" s="1" t="s">
        <v>5</v>
      </c>
      <c r="V9" s="72">
        <v>5804</v>
      </c>
      <c r="W9" s="81">
        <v>35864</v>
      </c>
      <c r="X9" s="81">
        <v>41668</v>
      </c>
      <c r="Y9" s="71"/>
      <c r="AE9" s="1" t="s">
        <v>5</v>
      </c>
      <c r="AF9" s="72">
        <v>96</v>
      </c>
      <c r="AG9" s="81">
        <v>480</v>
      </c>
      <c r="AH9" s="81">
        <v>576</v>
      </c>
    </row>
    <row r="10" spans="1:34" x14ac:dyDescent="0.25">
      <c r="A10" s="1" t="s">
        <v>6</v>
      </c>
      <c r="B10" s="44">
        <v>18.827209151274758</v>
      </c>
      <c r="C10" s="42">
        <v>8.5790020677093342</v>
      </c>
      <c r="D10" s="42">
        <v>15.063280701381057</v>
      </c>
      <c r="K10" s="1" t="s">
        <v>6</v>
      </c>
      <c r="L10" s="44">
        <v>3.258598549295634</v>
      </c>
      <c r="M10" s="42">
        <v>1.0357869692925337</v>
      </c>
      <c r="N10" s="42">
        <v>2.3587759318657207</v>
      </c>
      <c r="U10" s="1" t="s">
        <v>6</v>
      </c>
      <c r="V10" s="72">
        <v>89568</v>
      </c>
      <c r="W10" s="81">
        <v>23691</v>
      </c>
      <c r="X10" s="81">
        <v>113259</v>
      </c>
      <c r="Y10" s="71"/>
      <c r="AE10" s="1" t="s">
        <v>6</v>
      </c>
      <c r="AF10" s="72">
        <v>617</v>
      </c>
      <c r="AG10" s="81">
        <v>256</v>
      </c>
      <c r="AH10" s="81">
        <v>873</v>
      </c>
    </row>
    <row r="11" spans="1:34" x14ac:dyDescent="0.25">
      <c r="A11" s="2" t="s">
        <v>7</v>
      </c>
      <c r="B11" s="42">
        <v>5.3653594317868905</v>
      </c>
      <c r="C11" s="42">
        <v>9.0877816846580313</v>
      </c>
      <c r="D11" s="42">
        <v>6.7325186729938507</v>
      </c>
      <c r="K11" s="2" t="s">
        <v>7</v>
      </c>
      <c r="L11" s="42">
        <v>0.82219204838530813</v>
      </c>
      <c r="M11" s="42">
        <v>1.0738395016708546</v>
      </c>
      <c r="N11" s="42">
        <v>0.79004377586352859</v>
      </c>
      <c r="U11" s="2" t="s">
        <v>7</v>
      </c>
      <c r="V11" s="81">
        <v>25525</v>
      </c>
      <c r="W11" s="81">
        <v>25096</v>
      </c>
      <c r="X11" s="81">
        <v>50621</v>
      </c>
      <c r="Y11" s="71"/>
      <c r="AE11" s="2" t="s">
        <v>7</v>
      </c>
      <c r="AF11" s="81">
        <v>469</v>
      </c>
      <c r="AG11" s="81">
        <v>572</v>
      </c>
      <c r="AH11" s="81">
        <v>1041</v>
      </c>
    </row>
    <row r="12" spans="1:34" x14ac:dyDescent="0.25">
      <c r="A12" s="1" t="s">
        <v>8</v>
      </c>
      <c r="B12" s="42">
        <v>3.4453910458930039</v>
      </c>
      <c r="C12" s="42">
        <v>3.8696220546005624</v>
      </c>
      <c r="D12" s="42">
        <v>3.6012012427382798</v>
      </c>
      <c r="K12" s="1" t="s">
        <v>8</v>
      </c>
      <c r="L12" s="42">
        <v>0.69151637557252521</v>
      </c>
      <c r="M12" s="42">
        <v>0.7664383157144723</v>
      </c>
      <c r="N12" s="42">
        <v>0.51957849856706306</v>
      </c>
      <c r="U12" s="1" t="s">
        <v>8</v>
      </c>
      <c r="V12" s="81">
        <v>16391</v>
      </c>
      <c r="W12" s="81">
        <v>10686</v>
      </c>
      <c r="X12" s="81">
        <v>27077</v>
      </c>
      <c r="Y12" s="71"/>
      <c r="AE12" s="1" t="s">
        <v>8</v>
      </c>
      <c r="AF12" s="81">
        <v>94</v>
      </c>
      <c r="AG12" s="81">
        <v>107</v>
      </c>
      <c r="AH12" s="81">
        <v>201</v>
      </c>
    </row>
    <row r="13" spans="1:34" x14ac:dyDescent="0.25">
      <c r="A13" s="1" t="s">
        <v>9</v>
      </c>
      <c r="B13" s="42">
        <v>36.23388552918945</v>
      </c>
      <c r="C13" s="42">
        <v>2.3689937751447578</v>
      </c>
      <c r="D13" s="42">
        <v>23.796097291085907</v>
      </c>
      <c r="K13" s="1" t="s">
        <v>9</v>
      </c>
      <c r="L13" s="42">
        <v>4.650582515561001</v>
      </c>
      <c r="M13" s="42">
        <v>0.42820119109297999</v>
      </c>
      <c r="N13" s="42">
        <v>3.5691650606226109</v>
      </c>
      <c r="U13" s="1" t="s">
        <v>9</v>
      </c>
      <c r="V13" s="81">
        <v>172378</v>
      </c>
      <c r="W13" s="81">
        <v>6542</v>
      </c>
      <c r="X13" s="81">
        <v>178920</v>
      </c>
      <c r="Y13" s="71"/>
      <c r="AE13" s="1" t="s">
        <v>9</v>
      </c>
      <c r="AF13" s="81">
        <v>689</v>
      </c>
      <c r="AG13" s="81">
        <v>65</v>
      </c>
      <c r="AH13" s="81">
        <v>754</v>
      </c>
    </row>
    <row r="14" spans="1:34" x14ac:dyDescent="0.25">
      <c r="A14" s="1" t="s">
        <v>10</v>
      </c>
      <c r="B14" s="42">
        <v>14.403546497329407</v>
      </c>
      <c r="C14" s="42">
        <v>1.4325495833801072</v>
      </c>
      <c r="D14" s="42">
        <v>9.6396005788096097</v>
      </c>
      <c r="K14" s="1" t="s">
        <v>10</v>
      </c>
      <c r="L14" s="42">
        <v>2.2795571752757868</v>
      </c>
      <c r="M14" s="42">
        <v>0.70255495836314463</v>
      </c>
      <c r="N14" s="42">
        <v>1.4393338800029125</v>
      </c>
      <c r="U14" s="1" t="s">
        <v>10</v>
      </c>
      <c r="V14" s="81">
        <v>68523</v>
      </c>
      <c r="W14" s="81">
        <v>3956</v>
      </c>
      <c r="X14" s="81">
        <v>72479</v>
      </c>
      <c r="Y14" s="71"/>
      <c r="AE14" s="1" t="s">
        <v>10</v>
      </c>
      <c r="AF14" s="81">
        <v>502</v>
      </c>
      <c r="AG14" s="81">
        <v>22</v>
      </c>
      <c r="AH14" s="81">
        <v>524</v>
      </c>
    </row>
    <row r="15" spans="1:34" x14ac:dyDescent="0.25">
      <c r="A15" s="2" t="s">
        <v>215</v>
      </c>
      <c r="B15" s="42">
        <v>4.4604476843297869</v>
      </c>
      <c r="C15" s="42">
        <v>9.9597683875850542</v>
      </c>
      <c r="D15" s="42">
        <v>6.4802204583661398</v>
      </c>
      <c r="K15" s="2" t="s">
        <v>215</v>
      </c>
      <c r="L15" s="42">
        <v>0.79851541482626898</v>
      </c>
      <c r="M15" s="42">
        <v>1.1496690468696447</v>
      </c>
      <c r="N15" s="42">
        <v>0.73223193744794046</v>
      </c>
      <c r="U15" s="2" t="s">
        <v>215</v>
      </c>
      <c r="V15" s="81">
        <v>21220</v>
      </c>
      <c r="W15" s="81">
        <v>27504</v>
      </c>
      <c r="X15" s="81">
        <v>48724</v>
      </c>
      <c r="Y15" s="71"/>
      <c r="AE15" s="2" t="s">
        <v>215</v>
      </c>
      <c r="AF15" s="81">
        <v>211</v>
      </c>
      <c r="AG15" s="81">
        <v>285</v>
      </c>
      <c r="AH15" s="81">
        <v>496</v>
      </c>
    </row>
    <row r="16" spans="1:34" x14ac:dyDescent="0.25">
      <c r="A16" s="2" t="s">
        <v>11</v>
      </c>
      <c r="B16" s="42">
        <v>0.48808480315804748</v>
      </c>
      <c r="C16" s="42">
        <v>2.263616644516949</v>
      </c>
      <c r="D16" s="42">
        <v>1.1401964122316091</v>
      </c>
      <c r="K16" s="2" t="s">
        <v>11</v>
      </c>
      <c r="L16" s="42">
        <v>0.1674733467336533</v>
      </c>
      <c r="M16" s="42">
        <v>0.47828174811391838</v>
      </c>
      <c r="N16" s="42">
        <v>0.2183532067449675</v>
      </c>
      <c r="U16" s="2" t="s">
        <v>11</v>
      </c>
      <c r="V16" s="81">
        <v>2322</v>
      </c>
      <c r="W16" s="81">
        <v>6251</v>
      </c>
      <c r="X16" s="81">
        <v>8573</v>
      </c>
      <c r="Y16" s="71"/>
      <c r="AE16" s="2" t="s">
        <v>11</v>
      </c>
      <c r="AF16" s="81">
        <v>26</v>
      </c>
      <c r="AG16" s="81">
        <v>72</v>
      </c>
      <c r="AH16" s="81">
        <v>98</v>
      </c>
    </row>
    <row r="17" spans="1:34" x14ac:dyDescent="0.25">
      <c r="A17" s="2" t="s">
        <v>12</v>
      </c>
      <c r="B17" s="42">
        <v>2.8875197850913423</v>
      </c>
      <c r="C17" s="42">
        <v>6.8889846497025173</v>
      </c>
      <c r="D17" s="42">
        <v>4.3571648968995378</v>
      </c>
      <c r="K17" s="2" t="s">
        <v>12</v>
      </c>
      <c r="L17" s="42">
        <v>0.76307730496236359</v>
      </c>
      <c r="M17" s="42">
        <v>0.73023458739938807</v>
      </c>
      <c r="N17" s="42">
        <v>0.58192242868593957</v>
      </c>
      <c r="U17" s="2" t="s">
        <v>12</v>
      </c>
      <c r="V17" s="81">
        <v>13737</v>
      </c>
      <c r="W17" s="81">
        <v>19024</v>
      </c>
      <c r="X17" s="81">
        <v>32761</v>
      </c>
      <c r="Y17" s="71"/>
      <c r="AE17" s="2" t="s">
        <v>12</v>
      </c>
      <c r="AF17" s="81">
        <v>110</v>
      </c>
      <c r="AG17" s="81">
        <v>219</v>
      </c>
      <c r="AH17" s="81">
        <v>329</v>
      </c>
    </row>
    <row r="18" spans="1:34" x14ac:dyDescent="0.25">
      <c r="A18" s="2" t="s">
        <v>13</v>
      </c>
      <c r="B18" s="42">
        <v>0.47126878926801991</v>
      </c>
      <c r="C18" s="42">
        <v>1.0276986141639899</v>
      </c>
      <c r="D18" s="42">
        <v>0.67563254101674719</v>
      </c>
      <c r="K18" s="2" t="s">
        <v>13</v>
      </c>
      <c r="L18" s="42">
        <v>0.17914808712586902</v>
      </c>
      <c r="M18" s="42">
        <v>0.28426367752460902</v>
      </c>
      <c r="N18" s="42">
        <v>0.17138030179415031</v>
      </c>
      <c r="U18" s="2" t="s">
        <v>13</v>
      </c>
      <c r="V18" s="81">
        <v>2242</v>
      </c>
      <c r="W18" s="81">
        <v>2838</v>
      </c>
      <c r="X18" s="81">
        <v>5080</v>
      </c>
      <c r="Y18" s="71"/>
      <c r="AE18" s="2" t="s">
        <v>13</v>
      </c>
      <c r="AF18" s="81">
        <v>28</v>
      </c>
      <c r="AG18" s="81">
        <v>43</v>
      </c>
      <c r="AH18" s="81">
        <v>71</v>
      </c>
    </row>
    <row r="19" spans="1:34" x14ac:dyDescent="0.25">
      <c r="A19" s="2" t="s">
        <v>216</v>
      </c>
      <c r="B19" s="42">
        <v>3.4893228821807003E-2</v>
      </c>
      <c r="C19" s="42">
        <v>0.23175726323641774</v>
      </c>
      <c r="D19" s="42">
        <v>0.10719681654714532</v>
      </c>
      <c r="K19" s="2" t="s">
        <v>216</v>
      </c>
      <c r="L19" s="42">
        <v>2.1153468361096554E-2</v>
      </c>
      <c r="M19" s="42">
        <v>0.17194326470578403</v>
      </c>
      <c r="N19" s="42">
        <v>6.4758269256807957E-2</v>
      </c>
      <c r="U19" s="2" t="s">
        <v>216</v>
      </c>
      <c r="V19" s="81">
        <v>166</v>
      </c>
      <c r="W19" s="81">
        <v>640</v>
      </c>
      <c r="X19" s="81">
        <v>806</v>
      </c>
      <c r="Y19" s="71"/>
      <c r="AE19" s="2" t="s">
        <v>216</v>
      </c>
      <c r="AF19" s="81">
        <v>3</v>
      </c>
      <c r="AG19" s="81">
        <v>6</v>
      </c>
      <c r="AH19" s="81">
        <v>9</v>
      </c>
    </row>
    <row r="20" spans="1:34" x14ac:dyDescent="0.25">
      <c r="A20" s="2" t="s">
        <v>14</v>
      </c>
      <c r="B20" s="42">
        <v>0</v>
      </c>
      <c r="C20" s="42">
        <v>0.18794065565578252</v>
      </c>
      <c r="D20" s="42">
        <v>6.9026237950333025E-2</v>
      </c>
      <c r="K20" s="2" t="s">
        <v>14</v>
      </c>
      <c r="L20" s="42">
        <v>0</v>
      </c>
      <c r="M20" s="42">
        <v>8.957096297609525E-2</v>
      </c>
      <c r="N20" s="42">
        <v>3.3111560473640188E-2</v>
      </c>
      <c r="U20" s="2" t="s">
        <v>14</v>
      </c>
      <c r="V20" s="81">
        <v>0</v>
      </c>
      <c r="W20" s="81">
        <v>519</v>
      </c>
      <c r="X20" s="81">
        <v>519</v>
      </c>
      <c r="Y20" s="71"/>
      <c r="AE20" s="2" t="s">
        <v>14</v>
      </c>
      <c r="AF20" s="81">
        <v>0</v>
      </c>
      <c r="AG20" s="81">
        <v>5</v>
      </c>
      <c r="AH20" s="81">
        <v>5</v>
      </c>
    </row>
    <row r="21" spans="1:34" ht="15.75" thickBot="1" x14ac:dyDescent="0.3">
      <c r="A21" s="5" t="s">
        <v>15</v>
      </c>
      <c r="B21" s="43">
        <v>0.22449378543186677</v>
      </c>
      <c r="C21" s="43">
        <v>0.46242816430141481</v>
      </c>
      <c r="D21" s="43">
        <v>0.31188155682761265</v>
      </c>
      <c r="K21" s="5" t="s">
        <v>15</v>
      </c>
      <c r="L21" s="43">
        <v>0.1346736991018874</v>
      </c>
      <c r="M21" s="43">
        <v>0.1970901883507164</v>
      </c>
      <c r="N21" s="43">
        <v>0.1142847077669337</v>
      </c>
      <c r="U21" s="5" t="s">
        <v>15</v>
      </c>
      <c r="V21" s="77">
        <v>1068</v>
      </c>
      <c r="W21" s="77">
        <v>1277</v>
      </c>
      <c r="X21" s="77">
        <v>2345</v>
      </c>
      <c r="Y21" s="71"/>
      <c r="AE21" s="5" t="s">
        <v>15</v>
      </c>
      <c r="AF21" s="77">
        <v>9</v>
      </c>
      <c r="AG21" s="77">
        <v>18</v>
      </c>
      <c r="AH21" s="77">
        <v>27</v>
      </c>
    </row>
    <row r="24" spans="1:34" x14ac:dyDescent="0.25">
      <c r="A24" s="141" t="s">
        <v>392</v>
      </c>
    </row>
    <row r="25" spans="1:34" x14ac:dyDescent="0.25">
      <c r="A25" s="245" t="s">
        <v>596</v>
      </c>
      <c r="B25" s="245"/>
      <c r="C25" s="245"/>
      <c r="D25" s="245"/>
      <c r="E25" s="245"/>
      <c r="F25" s="245"/>
      <c r="G25" s="245"/>
      <c r="H25" s="245"/>
    </row>
    <row r="26" spans="1:34" ht="25.5" customHeight="1" x14ac:dyDescent="0.25">
      <c r="A26" s="245" t="s">
        <v>598</v>
      </c>
      <c r="B26" s="245"/>
      <c r="C26" s="245"/>
      <c r="D26" s="245"/>
      <c r="E26" s="245"/>
      <c r="F26" s="245"/>
      <c r="G26" s="245"/>
      <c r="H26" s="245"/>
    </row>
  </sheetData>
  <mergeCells count="2">
    <mergeCell ref="A25:H25"/>
    <mergeCell ref="A26:H2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AB15"/>
  <sheetViews>
    <sheetView showGridLines="0" zoomScaleNormal="100" workbookViewId="0"/>
  </sheetViews>
  <sheetFormatPr baseColWidth="10" defaultRowHeight="15" x14ac:dyDescent="0.25"/>
  <cols>
    <col min="1" max="1" width="21" style="2" customWidth="1"/>
    <col min="2" max="2" width="22.5703125" style="2" customWidth="1"/>
    <col min="3" max="3" width="22.140625" style="2" customWidth="1"/>
    <col min="4" max="4" width="22" style="2" customWidth="1"/>
    <col min="5" max="5" width="14.140625" style="2" customWidth="1"/>
    <col min="6" max="6" width="13.140625" style="2" bestFit="1" customWidth="1"/>
    <col min="7" max="8" width="5.5703125" style="2" customWidth="1"/>
    <col min="9" max="9" width="27.42578125" style="2" bestFit="1" customWidth="1"/>
    <col min="10" max="10" width="22.42578125" style="2" customWidth="1"/>
    <col min="11" max="11" width="20" style="2" customWidth="1"/>
    <col min="12" max="12" width="19.28515625" style="2" customWidth="1"/>
    <col min="13" max="13" width="11.42578125" style="2" bestFit="1" customWidth="1"/>
    <col min="14" max="14" width="13.140625" style="2" bestFit="1" customWidth="1"/>
    <col min="15" max="16" width="3.7109375" style="2" customWidth="1"/>
    <col min="17" max="17" width="27.42578125" style="2" bestFit="1" customWidth="1"/>
    <col min="18" max="18" width="22.7109375" style="2" customWidth="1"/>
    <col min="19" max="19" width="26.5703125" style="2" customWidth="1"/>
    <col min="20" max="20" width="22.7109375" style="2" customWidth="1"/>
    <col min="21" max="21" width="11.42578125" style="2" bestFit="1" customWidth="1"/>
    <col min="22" max="22" width="13.140625" style="2" bestFit="1" customWidth="1"/>
    <col min="23" max="24" width="3.85546875" style="2" customWidth="1"/>
    <col min="25" max="25" width="27.42578125" style="2" bestFit="1" customWidth="1"/>
    <col min="26" max="26" width="25.42578125" style="2" customWidth="1"/>
    <col min="27" max="27" width="19.42578125" style="2" customWidth="1"/>
    <col min="28" max="28" width="17.42578125" style="2" customWidth="1"/>
    <col min="29" max="29" width="11.42578125" style="2"/>
    <col min="30" max="30" width="13.140625" style="2" bestFit="1" customWidth="1"/>
    <col min="31" max="16384" width="11.42578125" style="2"/>
  </cols>
  <sheetData>
    <row r="1" spans="1:28" x14ac:dyDescent="0.25">
      <c r="A1" s="151" t="s">
        <v>461</v>
      </c>
    </row>
    <row r="2" spans="1:28" ht="15.75" x14ac:dyDescent="0.25">
      <c r="A2" s="8" t="s">
        <v>261</v>
      </c>
      <c r="B2" s="8"/>
      <c r="C2" s="8"/>
      <c r="D2" s="8"/>
      <c r="E2" s="8"/>
      <c r="F2" s="8"/>
      <c r="G2" s="8"/>
    </row>
    <row r="3" spans="1:28" x14ac:dyDescent="0.25">
      <c r="A3" s="2" t="s">
        <v>264</v>
      </c>
    </row>
    <row r="6" spans="1:28" x14ac:dyDescent="0.25">
      <c r="A6" s="13" t="s">
        <v>17</v>
      </c>
      <c r="B6" s="13"/>
      <c r="C6" s="13"/>
      <c r="D6" s="13"/>
      <c r="I6" s="13" t="s">
        <v>3</v>
      </c>
      <c r="J6" s="13"/>
      <c r="K6" s="13"/>
      <c r="L6" s="13"/>
      <c r="Q6" s="13" t="s">
        <v>18</v>
      </c>
      <c r="R6" s="13"/>
      <c r="S6" s="13"/>
      <c r="T6" s="13"/>
      <c r="Y6" s="13" t="s">
        <v>19</v>
      </c>
      <c r="Z6" s="13"/>
      <c r="AA6" s="13"/>
      <c r="AB6" s="13"/>
    </row>
    <row r="7" spans="1:28" ht="30.75" thickBot="1" x14ac:dyDescent="0.3">
      <c r="A7" s="20" t="s">
        <v>46</v>
      </c>
      <c r="B7" s="16" t="s">
        <v>71</v>
      </c>
      <c r="C7" s="16" t="s">
        <v>72</v>
      </c>
      <c r="D7" s="16" t="s">
        <v>73</v>
      </c>
      <c r="G7" s="19"/>
      <c r="H7" s="19"/>
      <c r="I7" s="20" t="s">
        <v>46</v>
      </c>
      <c r="J7" s="16" t="s">
        <v>71</v>
      </c>
      <c r="K7" s="16" t="s">
        <v>72</v>
      </c>
      <c r="L7" s="16" t="s">
        <v>73</v>
      </c>
      <c r="O7" s="19"/>
      <c r="P7" s="19"/>
      <c r="Q7" s="20" t="s">
        <v>46</v>
      </c>
      <c r="R7" s="16" t="s">
        <v>71</v>
      </c>
      <c r="S7" s="16" t="s">
        <v>72</v>
      </c>
      <c r="T7" s="16" t="s">
        <v>73</v>
      </c>
      <c r="Y7" s="20" t="s">
        <v>46</v>
      </c>
      <c r="Z7" s="16" t="s">
        <v>71</v>
      </c>
      <c r="AA7" s="16" t="s">
        <v>72</v>
      </c>
      <c r="AB7" s="16" t="s">
        <v>73</v>
      </c>
    </row>
    <row r="8" spans="1:28" x14ac:dyDescent="0.25">
      <c r="A8" s="1" t="s">
        <v>402</v>
      </c>
      <c r="B8" s="47">
        <v>99.342018043668077</v>
      </c>
      <c r="C8" s="49">
        <v>0.58409576030973664</v>
      </c>
      <c r="D8" s="49">
        <v>7.3886196022185685E-2</v>
      </c>
      <c r="I8" s="1" t="s">
        <v>402</v>
      </c>
      <c r="J8" s="47">
        <v>4.6337270386721377E-2</v>
      </c>
      <c r="K8" s="49">
        <v>4.4481257406139528E-2</v>
      </c>
      <c r="L8" s="49">
        <v>1.2496469181813637E-2</v>
      </c>
      <c r="Q8" s="1" t="s">
        <v>402</v>
      </c>
      <c r="R8" s="40">
        <v>16732644</v>
      </c>
      <c r="S8" s="34">
        <v>98382</v>
      </c>
      <c r="T8" s="34">
        <v>12445</v>
      </c>
      <c r="Y8" s="1" t="s">
        <v>402</v>
      </c>
      <c r="Z8" s="40">
        <v>206419</v>
      </c>
      <c r="AA8" s="34">
        <v>1059</v>
      </c>
      <c r="AB8" s="34">
        <v>125</v>
      </c>
    </row>
    <row r="9" spans="1:28" x14ac:dyDescent="0.25">
      <c r="A9" s="1" t="s">
        <v>45</v>
      </c>
      <c r="B9" s="47">
        <v>3.6806974982216523</v>
      </c>
      <c r="C9" s="47">
        <v>6.7103846505112505</v>
      </c>
      <c r="D9" s="47">
        <v>89.608917851267094</v>
      </c>
      <c r="E9" s="1"/>
      <c r="F9" s="1"/>
      <c r="G9" s="1"/>
      <c r="H9" s="1"/>
      <c r="I9" s="1" t="s">
        <v>45</v>
      </c>
      <c r="J9" s="47">
        <v>0.36009183160952452</v>
      </c>
      <c r="K9" s="47">
        <v>0.6859557166688488</v>
      </c>
      <c r="L9" s="47">
        <v>0.8462103365744772</v>
      </c>
      <c r="M9" s="1"/>
      <c r="N9" s="1"/>
      <c r="O9" s="1"/>
      <c r="P9" s="1"/>
      <c r="Q9" s="1" t="s">
        <v>45</v>
      </c>
      <c r="R9" s="70">
        <v>28614</v>
      </c>
      <c r="S9" s="70">
        <v>52167</v>
      </c>
      <c r="T9" s="70">
        <v>696626</v>
      </c>
      <c r="U9" s="1"/>
      <c r="V9" s="1"/>
      <c r="W9" s="1"/>
      <c r="X9" s="1"/>
      <c r="Y9" s="1" t="s">
        <v>45</v>
      </c>
      <c r="Z9" s="70">
        <v>385</v>
      </c>
      <c r="AA9" s="70">
        <v>643</v>
      </c>
      <c r="AB9" s="70">
        <v>5783</v>
      </c>
    </row>
    <row r="10" spans="1:28" ht="15.75" thickBot="1" x14ac:dyDescent="0.3">
      <c r="A10" s="5" t="s">
        <v>56</v>
      </c>
      <c r="B10" s="48">
        <v>95.121582477331728</v>
      </c>
      <c r="C10" s="48">
        <v>0.85437853891276017</v>
      </c>
      <c r="D10" s="48">
        <v>4.0240389837555197</v>
      </c>
      <c r="I10" s="5" t="s">
        <v>56</v>
      </c>
      <c r="J10" s="48">
        <v>0.30016301641193344</v>
      </c>
      <c r="K10" s="48">
        <v>5.1861197326684469E-2</v>
      </c>
      <c r="L10" s="48">
        <v>0.29149438498873204</v>
      </c>
      <c r="Q10" s="5" t="s">
        <v>56</v>
      </c>
      <c r="R10" s="69">
        <v>16761258</v>
      </c>
      <c r="S10" s="69">
        <v>150549</v>
      </c>
      <c r="T10" s="69">
        <v>709071</v>
      </c>
      <c r="Y10" s="5" t="s">
        <v>56</v>
      </c>
      <c r="Z10" s="69">
        <v>206804</v>
      </c>
      <c r="AA10" s="69">
        <v>1702</v>
      </c>
      <c r="AB10" s="69">
        <v>5908</v>
      </c>
    </row>
    <row r="13" spans="1:28" x14ac:dyDescent="0.25">
      <c r="A13" s="141" t="s">
        <v>392</v>
      </c>
    </row>
    <row r="14" spans="1:28" x14ac:dyDescent="0.25">
      <c r="A14" s="245" t="s">
        <v>596</v>
      </c>
      <c r="B14" s="245"/>
      <c r="C14" s="245"/>
      <c r="D14" s="245"/>
      <c r="E14" s="245"/>
      <c r="F14" s="245"/>
      <c r="G14" s="245"/>
      <c r="H14" s="245"/>
    </row>
    <row r="15" spans="1:28" ht="25.5" customHeight="1" x14ac:dyDescent="0.25">
      <c r="A15" s="245" t="s">
        <v>598</v>
      </c>
      <c r="B15" s="245"/>
      <c r="C15" s="245"/>
      <c r="D15" s="245"/>
      <c r="E15" s="245"/>
      <c r="F15" s="245"/>
      <c r="G15" s="245"/>
      <c r="H15" s="245"/>
    </row>
  </sheetData>
  <mergeCells count="2">
    <mergeCell ref="A14:H14"/>
    <mergeCell ref="A15:H15"/>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L37"/>
  <sheetViews>
    <sheetView showGridLines="0" zoomScaleNormal="100" workbookViewId="0"/>
  </sheetViews>
  <sheetFormatPr baseColWidth="10" defaultRowHeight="15" x14ac:dyDescent="0.25"/>
  <cols>
    <col min="1" max="1" width="49" style="2" customWidth="1"/>
    <col min="2" max="2" width="38" style="2" customWidth="1"/>
    <col min="3" max="3" width="13" style="2" customWidth="1"/>
    <col min="4" max="4" width="49.85546875" style="2" bestFit="1" customWidth="1"/>
    <col min="5" max="5" width="11.42578125" style="2"/>
    <col min="6" max="6" width="13.5703125" style="2" customWidth="1"/>
    <col min="7" max="7" width="49.85546875" style="2" bestFit="1" customWidth="1"/>
    <col min="8" max="8" width="11.42578125" style="2"/>
    <col min="9" max="9" width="15.7109375" style="2" customWidth="1"/>
    <col min="10" max="10" width="37" style="2" customWidth="1"/>
    <col min="11" max="16384" width="11.42578125" style="2"/>
  </cols>
  <sheetData>
    <row r="1" spans="1:12" x14ac:dyDescent="0.25">
      <c r="A1" s="151" t="s">
        <v>461</v>
      </c>
    </row>
    <row r="2" spans="1:12" ht="15.75" x14ac:dyDescent="0.25">
      <c r="A2" s="8" t="s">
        <v>417</v>
      </c>
    </row>
    <row r="3" spans="1:12" x14ac:dyDescent="0.25">
      <c r="A3" s="2" t="s">
        <v>194</v>
      </c>
    </row>
    <row r="6" spans="1:12" x14ac:dyDescent="0.25">
      <c r="A6" s="13" t="s">
        <v>17</v>
      </c>
      <c r="B6" s="13"/>
      <c r="D6" s="13" t="s">
        <v>3</v>
      </c>
      <c r="E6" s="13"/>
      <c r="G6" s="13" t="s">
        <v>76</v>
      </c>
      <c r="H6" s="13"/>
      <c r="J6" s="13" t="s">
        <v>19</v>
      </c>
      <c r="K6" s="13"/>
    </row>
    <row r="7" spans="1:12" ht="33" customHeight="1" thickBot="1" x14ac:dyDescent="0.3">
      <c r="A7" s="20" t="s">
        <v>85</v>
      </c>
      <c r="B7" s="16"/>
      <c r="D7" s="20" t="s">
        <v>85</v>
      </c>
      <c r="E7" s="16"/>
      <c r="G7" s="20" t="s">
        <v>85</v>
      </c>
      <c r="H7" s="16"/>
      <c r="J7" s="15" t="s">
        <v>85</v>
      </c>
      <c r="K7" s="16"/>
    </row>
    <row r="8" spans="1:12" x14ac:dyDescent="0.25">
      <c r="A8" s="1" t="s">
        <v>75</v>
      </c>
      <c r="B8" s="52">
        <v>3.8349111202503297</v>
      </c>
      <c r="D8" s="1" t="s">
        <v>75</v>
      </c>
      <c r="E8" s="50">
        <v>0.23229532519608792</v>
      </c>
      <c r="G8" s="1" t="s">
        <v>75</v>
      </c>
      <c r="H8" s="40">
        <v>251300</v>
      </c>
      <c r="J8" s="1" t="s">
        <v>75</v>
      </c>
      <c r="K8" s="40">
        <v>1757</v>
      </c>
    </row>
    <row r="9" spans="1:12" x14ac:dyDescent="0.25">
      <c r="A9" s="1" t="s">
        <v>418</v>
      </c>
      <c r="B9" s="52">
        <v>91.467849237481417</v>
      </c>
      <c r="D9" s="1" t="s">
        <v>418</v>
      </c>
      <c r="E9" s="50">
        <v>0.369986005127517</v>
      </c>
      <c r="G9" s="1" t="s">
        <v>418</v>
      </c>
      <c r="H9" s="40">
        <v>5993847</v>
      </c>
      <c r="J9" s="1" t="s">
        <v>418</v>
      </c>
      <c r="K9" s="40">
        <v>58314</v>
      </c>
    </row>
    <row r="10" spans="1:12" ht="15.75" thickBot="1" x14ac:dyDescent="0.3">
      <c r="A10" s="5" t="s">
        <v>421</v>
      </c>
      <c r="B10" s="53">
        <v>4.6972396422682587</v>
      </c>
      <c r="D10" s="5" t="s">
        <v>421</v>
      </c>
      <c r="E10" s="51">
        <v>0.29267316609646254</v>
      </c>
      <c r="G10" s="5" t="s">
        <v>421</v>
      </c>
      <c r="H10" s="35">
        <v>307808</v>
      </c>
      <c r="J10" s="5" t="s">
        <v>421</v>
      </c>
      <c r="K10" s="35">
        <v>2624</v>
      </c>
    </row>
    <row r="11" spans="1:12" x14ac:dyDescent="0.25">
      <c r="H11" s="34"/>
    </row>
    <row r="13" spans="1:12" x14ac:dyDescent="0.25">
      <c r="A13" s="141" t="s">
        <v>392</v>
      </c>
    </row>
    <row r="14" spans="1:12" ht="54.75" customHeight="1" x14ac:dyDescent="0.25">
      <c r="A14" s="245" t="s">
        <v>391</v>
      </c>
      <c r="B14" s="245"/>
      <c r="C14" s="245"/>
      <c r="D14" s="143"/>
      <c r="E14" s="143"/>
      <c r="F14" s="143"/>
      <c r="G14" s="143"/>
      <c r="H14" s="143"/>
    </row>
    <row r="15" spans="1:12" ht="25.5" customHeight="1" x14ac:dyDescent="0.25">
      <c r="A15" s="245" t="s">
        <v>394</v>
      </c>
      <c r="B15" s="245"/>
      <c r="C15" s="245"/>
      <c r="D15" s="245"/>
      <c r="E15" s="245"/>
      <c r="F15" s="245"/>
      <c r="G15" s="245"/>
      <c r="H15" s="245"/>
    </row>
    <row r="16" spans="1:12" x14ac:dyDescent="0.25">
      <c r="L16" s="71"/>
    </row>
    <row r="31" spans="11:11" x14ac:dyDescent="0.25">
      <c r="K31" s="71"/>
    </row>
    <row r="37" spans="11:11" x14ac:dyDescent="0.25">
      <c r="K37" s="71"/>
    </row>
  </sheetData>
  <mergeCells count="2">
    <mergeCell ref="A15:H15"/>
    <mergeCell ref="A14:C14"/>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AE17"/>
  <sheetViews>
    <sheetView showGridLines="0" zoomScaleNormal="100" workbookViewId="0"/>
  </sheetViews>
  <sheetFormatPr baseColWidth="10" defaultColWidth="18.7109375" defaultRowHeight="15" x14ac:dyDescent="0.25"/>
  <cols>
    <col min="1" max="1" width="67.7109375" style="2" customWidth="1"/>
    <col min="2" max="7" width="18.7109375" style="2" customWidth="1"/>
    <col min="8" max="8" width="8.28515625" style="2" customWidth="1"/>
    <col min="9" max="9" width="65.85546875" style="2" customWidth="1"/>
    <col min="10" max="16" width="18.7109375" style="2" customWidth="1"/>
    <col min="17" max="17" width="68.7109375" style="2" customWidth="1"/>
    <col min="18" max="24" width="18.7109375" style="2" customWidth="1"/>
    <col min="25" max="25" width="68.140625" style="2" customWidth="1"/>
    <col min="26" max="16384" width="18.7109375" style="2"/>
  </cols>
  <sheetData>
    <row r="1" spans="1:31" x14ac:dyDescent="0.25">
      <c r="A1" s="151" t="s">
        <v>461</v>
      </c>
    </row>
    <row r="4" spans="1:31" ht="15.75" x14ac:dyDescent="0.25">
      <c r="A4" s="8" t="s">
        <v>419</v>
      </c>
    </row>
    <row r="5" spans="1:31" x14ac:dyDescent="0.25">
      <c r="A5" s="2" t="s">
        <v>74</v>
      </c>
    </row>
    <row r="8" spans="1:31" x14ac:dyDescent="0.25">
      <c r="A8" s="13" t="s">
        <v>17</v>
      </c>
      <c r="B8" s="13"/>
      <c r="C8" s="13"/>
      <c r="D8" s="13"/>
      <c r="E8" s="13"/>
      <c r="F8" s="13"/>
      <c r="G8" s="13"/>
      <c r="I8" s="13" t="s">
        <v>3</v>
      </c>
      <c r="J8" s="13"/>
      <c r="K8" s="13"/>
      <c r="L8" s="13"/>
      <c r="M8" s="13"/>
      <c r="N8" s="13"/>
      <c r="O8" s="13"/>
      <c r="Q8" s="13" t="s">
        <v>76</v>
      </c>
      <c r="R8" s="13"/>
      <c r="S8" s="13"/>
      <c r="T8" s="13"/>
      <c r="U8" s="13"/>
      <c r="V8" s="13"/>
      <c r="W8" s="13"/>
      <c r="Y8" s="13" t="s">
        <v>19</v>
      </c>
      <c r="Z8" s="13"/>
      <c r="AA8" s="13"/>
      <c r="AB8" s="13"/>
      <c r="AC8" s="13"/>
      <c r="AD8" s="13"/>
      <c r="AE8" s="13"/>
    </row>
    <row r="9" spans="1:31" ht="39" customHeight="1" thickBot="1" x14ac:dyDescent="0.3">
      <c r="A9" s="20" t="s">
        <v>85</v>
      </c>
      <c r="B9" s="16" t="s">
        <v>324</v>
      </c>
      <c r="C9" s="16" t="s">
        <v>325</v>
      </c>
      <c r="D9" s="16" t="s">
        <v>326</v>
      </c>
      <c r="E9" s="16" t="s">
        <v>327</v>
      </c>
      <c r="F9" s="16" t="s">
        <v>328</v>
      </c>
      <c r="G9" s="16" t="s">
        <v>329</v>
      </c>
      <c r="H9" s="19"/>
      <c r="I9" s="20" t="s">
        <v>85</v>
      </c>
      <c r="J9" s="16" t="s">
        <v>324</v>
      </c>
      <c r="K9" s="16" t="s">
        <v>325</v>
      </c>
      <c r="L9" s="16" t="s">
        <v>326</v>
      </c>
      <c r="M9" s="16" t="s">
        <v>327</v>
      </c>
      <c r="N9" s="16" t="s">
        <v>328</v>
      </c>
      <c r="O9" s="16" t="s">
        <v>329</v>
      </c>
      <c r="Q9" s="20" t="s">
        <v>85</v>
      </c>
      <c r="R9" s="16" t="s">
        <v>324</v>
      </c>
      <c r="S9" s="16" t="s">
        <v>325</v>
      </c>
      <c r="T9" s="16" t="s">
        <v>326</v>
      </c>
      <c r="U9" s="16" t="s">
        <v>327</v>
      </c>
      <c r="V9" s="16" t="s">
        <v>328</v>
      </c>
      <c r="W9" s="16" t="s">
        <v>329</v>
      </c>
      <c r="Y9" s="20" t="s">
        <v>85</v>
      </c>
      <c r="Z9" s="16" t="s">
        <v>324</v>
      </c>
      <c r="AA9" s="16" t="s">
        <v>325</v>
      </c>
      <c r="AB9" s="16" t="s">
        <v>326</v>
      </c>
      <c r="AC9" s="16" t="s">
        <v>327</v>
      </c>
      <c r="AD9" s="16" t="s">
        <v>328</v>
      </c>
      <c r="AE9" s="16" t="s">
        <v>329</v>
      </c>
    </row>
    <row r="10" spans="1:31" x14ac:dyDescent="0.25">
      <c r="A10" s="1" t="s">
        <v>75</v>
      </c>
      <c r="B10" s="118">
        <v>22.518503665924072</v>
      </c>
      <c r="C10" s="118">
        <v>12.284122407436371</v>
      </c>
      <c r="D10" s="118">
        <v>45.196178555488586</v>
      </c>
      <c r="E10" s="118">
        <v>5.3656984120607376</v>
      </c>
      <c r="F10" s="118">
        <v>9.1217666864395142</v>
      </c>
      <c r="G10" s="118">
        <v>5.5137287825345993</v>
      </c>
      <c r="I10" s="1" t="s">
        <v>75</v>
      </c>
      <c r="J10" s="118">
        <v>1.4112387783825397</v>
      </c>
      <c r="K10" s="118">
        <v>0.96654491499066353</v>
      </c>
      <c r="L10" s="118">
        <v>1.855759508907795</v>
      </c>
      <c r="M10" s="118">
        <v>0.62372032552957535</v>
      </c>
      <c r="N10" s="118">
        <v>0.8774993009865284</v>
      </c>
      <c r="O10" s="118">
        <v>0.7489881943911314</v>
      </c>
      <c r="Q10" s="1" t="s">
        <v>75</v>
      </c>
      <c r="R10" s="120">
        <v>56589</v>
      </c>
      <c r="S10" s="120">
        <v>30870</v>
      </c>
      <c r="T10" s="120">
        <v>113578</v>
      </c>
      <c r="U10" s="120">
        <v>13484</v>
      </c>
      <c r="V10" s="120">
        <v>22923</v>
      </c>
      <c r="W10" s="120">
        <v>13856</v>
      </c>
      <c r="Y10" s="1" t="s">
        <v>75</v>
      </c>
      <c r="Z10" s="120">
        <v>460</v>
      </c>
      <c r="AA10" s="120">
        <v>230</v>
      </c>
      <c r="AB10" s="120">
        <v>716</v>
      </c>
      <c r="AC10" s="120">
        <v>98</v>
      </c>
      <c r="AD10" s="120">
        <v>161</v>
      </c>
      <c r="AE10" s="120">
        <v>92</v>
      </c>
    </row>
    <row r="11" spans="1:31" x14ac:dyDescent="0.25">
      <c r="A11" s="1" t="s">
        <v>418</v>
      </c>
      <c r="B11" s="119">
        <v>16.616140305995941</v>
      </c>
      <c r="C11" s="119">
        <v>21.496561169624329</v>
      </c>
      <c r="D11" s="119">
        <v>42.769360542297363</v>
      </c>
      <c r="E11" s="119">
        <v>8.6152680218219757</v>
      </c>
      <c r="F11" s="119">
        <v>7.8149810433387756</v>
      </c>
      <c r="G11" s="119">
        <v>2.6876894757151604</v>
      </c>
      <c r="I11" s="1" t="s">
        <v>418</v>
      </c>
      <c r="J11" s="119">
        <v>0.2533329650759697</v>
      </c>
      <c r="K11" s="119">
        <v>0.26814993470907211</v>
      </c>
      <c r="L11" s="119">
        <v>0.34446283243596554</v>
      </c>
      <c r="M11" s="119">
        <v>0.17014532350003719</v>
      </c>
      <c r="N11" s="119">
        <v>0.1527574029751122</v>
      </c>
      <c r="O11" s="119">
        <v>8.7656342657282948E-2</v>
      </c>
      <c r="Q11" s="1" t="s">
        <v>418</v>
      </c>
      <c r="R11" s="121">
        <v>995946</v>
      </c>
      <c r="S11" s="121">
        <v>1288471</v>
      </c>
      <c r="T11" s="121">
        <v>2563530</v>
      </c>
      <c r="U11" s="121">
        <v>516386</v>
      </c>
      <c r="V11" s="121">
        <v>468418</v>
      </c>
      <c r="W11" s="121">
        <v>161096</v>
      </c>
      <c r="Y11" s="1" t="s">
        <v>418</v>
      </c>
      <c r="Z11" s="121">
        <v>9782</v>
      </c>
      <c r="AA11" s="121">
        <v>12313</v>
      </c>
      <c r="AB11" s="121">
        <v>24935</v>
      </c>
      <c r="AC11" s="121">
        <v>4962</v>
      </c>
      <c r="AD11" s="121">
        <v>4685</v>
      </c>
      <c r="AE11" s="121">
        <v>1637</v>
      </c>
    </row>
    <row r="12" spans="1:31" ht="15.75" thickBot="1" x14ac:dyDescent="0.3">
      <c r="A12" s="5" t="s">
        <v>421</v>
      </c>
      <c r="B12" s="43" t="s">
        <v>330</v>
      </c>
      <c r="C12" s="115">
        <v>14.132511615753174</v>
      </c>
      <c r="D12" s="115">
        <v>64.101648330688477</v>
      </c>
      <c r="E12" s="115">
        <v>8.8282309472560883</v>
      </c>
      <c r="F12" s="115">
        <v>11.541285365819931</v>
      </c>
      <c r="G12" s="115">
        <v>1.3963249512016773</v>
      </c>
      <c r="I12" s="5" t="s">
        <v>421</v>
      </c>
      <c r="J12" s="115" t="s">
        <v>330</v>
      </c>
      <c r="K12" s="115">
        <v>1.2316127307713032</v>
      </c>
      <c r="L12" s="115">
        <v>2.5440402328968048</v>
      </c>
      <c r="M12" s="115">
        <v>0.91858236119151115</v>
      </c>
      <c r="N12" s="115">
        <v>1.0650475509464741</v>
      </c>
      <c r="O12" s="115">
        <v>0.29024856630712748</v>
      </c>
      <c r="Q12" s="5" t="s">
        <v>421</v>
      </c>
      <c r="R12" s="122" t="s">
        <v>330</v>
      </c>
      <c r="S12" s="122">
        <v>43501</v>
      </c>
      <c r="T12" s="122">
        <v>197310</v>
      </c>
      <c r="U12" s="122">
        <v>27174</v>
      </c>
      <c r="V12" s="122">
        <v>35525</v>
      </c>
      <c r="W12" s="122">
        <v>4298</v>
      </c>
      <c r="Y12" s="5" t="s">
        <v>421</v>
      </c>
      <c r="Z12" s="122" t="s">
        <v>330</v>
      </c>
      <c r="AA12" s="122">
        <v>452</v>
      </c>
      <c r="AB12" s="122">
        <v>1560</v>
      </c>
      <c r="AC12" s="122">
        <v>254</v>
      </c>
      <c r="AD12" s="122">
        <v>316</v>
      </c>
      <c r="AE12" s="122">
        <v>42</v>
      </c>
    </row>
    <row r="13" spans="1:31" x14ac:dyDescent="0.25">
      <c r="R13"/>
    </row>
    <row r="14" spans="1:31" x14ac:dyDescent="0.25">
      <c r="R14"/>
    </row>
    <row r="15" spans="1:31" x14ac:dyDescent="0.25">
      <c r="A15" s="141" t="s">
        <v>392</v>
      </c>
    </row>
    <row r="16" spans="1:31" ht="47.25" customHeight="1" x14ac:dyDescent="0.25">
      <c r="A16" s="245" t="s">
        <v>391</v>
      </c>
      <c r="B16" s="245"/>
      <c r="C16" s="245"/>
      <c r="D16" s="245"/>
      <c r="E16" s="245"/>
      <c r="F16" s="245"/>
      <c r="G16" s="245"/>
      <c r="H16" s="245"/>
    </row>
    <row r="17" spans="1:8" ht="25.5" customHeight="1" x14ac:dyDescent="0.25">
      <c r="A17" s="245" t="s">
        <v>394</v>
      </c>
      <c r="B17" s="245"/>
      <c r="C17" s="245"/>
      <c r="D17" s="245"/>
      <c r="E17" s="245"/>
      <c r="F17" s="245"/>
      <c r="G17" s="245"/>
      <c r="H17" s="245"/>
    </row>
  </sheetData>
  <mergeCells count="2">
    <mergeCell ref="A16:H16"/>
    <mergeCell ref="A17:H17"/>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AF50"/>
  <sheetViews>
    <sheetView showGridLines="0" zoomScaleNormal="100" workbookViewId="0"/>
  </sheetViews>
  <sheetFormatPr baseColWidth="10" defaultColWidth="19.5703125" defaultRowHeight="15" x14ac:dyDescent="0.25"/>
  <cols>
    <col min="1" max="16384" width="19.5703125" style="2"/>
  </cols>
  <sheetData>
    <row r="1" spans="1:32" x14ac:dyDescent="0.25">
      <c r="A1" s="151" t="s">
        <v>461</v>
      </c>
    </row>
    <row r="2" spans="1:32" ht="15.75" x14ac:dyDescent="0.25">
      <c r="A2" s="8" t="s">
        <v>420</v>
      </c>
    </row>
    <row r="3" spans="1:32" x14ac:dyDescent="0.25">
      <c r="A3" s="2" t="s">
        <v>194</v>
      </c>
    </row>
    <row r="6" spans="1:32" x14ac:dyDescent="0.25">
      <c r="A6" s="13" t="s">
        <v>2</v>
      </c>
      <c r="B6" s="13"/>
      <c r="C6" s="13"/>
      <c r="D6" s="13"/>
      <c r="E6" s="13"/>
      <c r="F6" s="13"/>
      <c r="G6" s="13"/>
      <c r="J6" s="13" t="s">
        <v>3</v>
      </c>
      <c r="K6" s="13"/>
      <c r="L6" s="13"/>
      <c r="M6" s="13"/>
      <c r="N6" s="13"/>
      <c r="O6" s="13"/>
      <c r="P6" s="13"/>
      <c r="R6" s="13" t="s">
        <v>76</v>
      </c>
      <c r="S6" s="13"/>
      <c r="T6" s="13"/>
      <c r="U6" s="13"/>
      <c r="V6" s="13"/>
      <c r="W6" s="13"/>
      <c r="X6" s="13"/>
      <c r="Z6" s="13" t="s">
        <v>19</v>
      </c>
      <c r="AA6" s="13"/>
      <c r="AB6" s="13"/>
      <c r="AC6" s="13"/>
      <c r="AD6" s="13"/>
      <c r="AE6" s="13"/>
      <c r="AF6" s="13"/>
    </row>
    <row r="7" spans="1:32" ht="34.5" customHeight="1" thickBot="1" x14ac:dyDescent="0.3">
      <c r="A7" s="20" t="s">
        <v>65</v>
      </c>
      <c r="B7" s="16" t="s">
        <v>324</v>
      </c>
      <c r="C7" s="16" t="s">
        <v>325</v>
      </c>
      <c r="D7" s="16" t="s">
        <v>326</v>
      </c>
      <c r="E7" s="16" t="s">
        <v>327</v>
      </c>
      <c r="F7" s="16" t="s">
        <v>328</v>
      </c>
      <c r="G7" s="16" t="s">
        <v>331</v>
      </c>
      <c r="I7" s="19"/>
      <c r="J7" s="20" t="s">
        <v>65</v>
      </c>
      <c r="K7" s="16" t="s">
        <v>324</v>
      </c>
      <c r="L7" s="16" t="s">
        <v>325</v>
      </c>
      <c r="M7" s="16" t="s">
        <v>326</v>
      </c>
      <c r="N7" s="16" t="s">
        <v>327</v>
      </c>
      <c r="O7" s="16" t="s">
        <v>328</v>
      </c>
      <c r="P7" s="16" t="s">
        <v>331</v>
      </c>
      <c r="Q7" s="19"/>
      <c r="R7" s="20" t="s">
        <v>65</v>
      </c>
      <c r="S7" s="16" t="s">
        <v>324</v>
      </c>
      <c r="T7" s="16" t="s">
        <v>325</v>
      </c>
      <c r="U7" s="16" t="s">
        <v>326</v>
      </c>
      <c r="V7" s="16" t="s">
        <v>327</v>
      </c>
      <c r="W7" s="16" t="s">
        <v>328</v>
      </c>
      <c r="X7" s="16" t="s">
        <v>331</v>
      </c>
      <c r="Z7" s="20" t="s">
        <v>65</v>
      </c>
      <c r="AA7" s="16" t="s">
        <v>324</v>
      </c>
      <c r="AB7" s="16" t="s">
        <v>325</v>
      </c>
      <c r="AC7" s="16" t="s">
        <v>326</v>
      </c>
      <c r="AD7" s="16" t="s">
        <v>327</v>
      </c>
      <c r="AE7" s="16" t="s">
        <v>328</v>
      </c>
      <c r="AF7" s="16" t="s">
        <v>331</v>
      </c>
    </row>
    <row r="8" spans="1:32" x14ac:dyDescent="0.25">
      <c r="A8" s="113" t="s">
        <v>64</v>
      </c>
      <c r="B8" s="118">
        <v>13.495992124080658</v>
      </c>
      <c r="C8" s="118">
        <v>24.841479957103729</v>
      </c>
      <c r="D8" s="118">
        <v>45.051470398902893</v>
      </c>
      <c r="E8" s="118">
        <v>7.4097499251365662</v>
      </c>
      <c r="F8" s="118">
        <v>7.5757816433906555</v>
      </c>
      <c r="G8" s="118">
        <v>1.6255278140306473</v>
      </c>
      <c r="H8" s="42"/>
      <c r="J8" s="113" t="s">
        <v>64</v>
      </c>
      <c r="K8" s="118">
        <v>1.1681849136948586</v>
      </c>
      <c r="L8" s="118">
        <v>1.4989136718213558</v>
      </c>
      <c r="M8" s="118">
        <v>2.152671106159687</v>
      </c>
      <c r="N8" s="118">
        <v>0.7885289378464222</v>
      </c>
      <c r="O8" s="118">
        <v>1.036522164940834</v>
      </c>
      <c r="P8" s="118">
        <v>0.47997958026826382</v>
      </c>
      <c r="R8" s="113" t="s">
        <v>64</v>
      </c>
      <c r="S8" s="120">
        <v>8535</v>
      </c>
      <c r="T8" s="120">
        <v>15710</v>
      </c>
      <c r="U8" s="120">
        <v>28491</v>
      </c>
      <c r="V8" s="120">
        <v>4686</v>
      </c>
      <c r="W8" s="120">
        <v>4791</v>
      </c>
      <c r="X8" s="120">
        <v>1028</v>
      </c>
      <c r="Z8" s="113" t="s">
        <v>64</v>
      </c>
      <c r="AA8" s="120">
        <v>151</v>
      </c>
      <c r="AB8" s="120">
        <v>273</v>
      </c>
      <c r="AC8" s="120">
        <v>469</v>
      </c>
      <c r="AD8" s="120">
        <v>84</v>
      </c>
      <c r="AE8" s="120">
        <v>78</v>
      </c>
      <c r="AF8" s="120">
        <v>17</v>
      </c>
    </row>
    <row r="9" spans="1:32" x14ac:dyDescent="0.25">
      <c r="A9" s="1" t="s">
        <v>26</v>
      </c>
      <c r="B9" s="119">
        <v>12.502862513065338</v>
      </c>
      <c r="C9" s="119">
        <v>12.829072773456573</v>
      </c>
      <c r="D9" s="119">
        <v>55.528563261032104</v>
      </c>
      <c r="E9" s="119">
        <v>5.6562718003988266</v>
      </c>
      <c r="F9" s="119">
        <v>9.7248733043670654</v>
      </c>
      <c r="G9" s="119">
        <v>3.7583548575639725</v>
      </c>
      <c r="H9" s="42"/>
      <c r="J9" s="1" t="s">
        <v>26</v>
      </c>
      <c r="K9" s="119">
        <v>1.3500387780368328</v>
      </c>
      <c r="L9" s="119">
        <v>1.3237397186458111</v>
      </c>
      <c r="M9" s="119">
        <v>3.3432371914386749</v>
      </c>
      <c r="N9" s="119">
        <v>0.77264043502509594</v>
      </c>
      <c r="O9" s="119">
        <v>1.1281791143119335</v>
      </c>
      <c r="P9" s="119">
        <v>0.68859849125146866</v>
      </c>
      <c r="R9" s="1" t="s">
        <v>26</v>
      </c>
      <c r="S9" s="121">
        <v>36028</v>
      </c>
      <c r="T9" s="121">
        <v>36968</v>
      </c>
      <c r="U9" s="121">
        <v>160010</v>
      </c>
      <c r="V9" s="121">
        <v>16299</v>
      </c>
      <c r="W9" s="121">
        <v>28023</v>
      </c>
      <c r="X9" s="121">
        <v>10830</v>
      </c>
      <c r="Z9" s="1" t="s">
        <v>26</v>
      </c>
      <c r="AA9" s="121">
        <v>169</v>
      </c>
      <c r="AB9" s="121">
        <v>188</v>
      </c>
      <c r="AC9" s="121">
        <v>629</v>
      </c>
      <c r="AD9" s="121">
        <v>77</v>
      </c>
      <c r="AE9" s="121">
        <v>123</v>
      </c>
      <c r="AF9" s="121">
        <v>46</v>
      </c>
    </row>
    <row r="10" spans="1:32" ht="15.75" thickBot="1" x14ac:dyDescent="0.3">
      <c r="A10" s="5" t="s">
        <v>66</v>
      </c>
      <c r="B10" s="115">
        <v>15.374977886676788</v>
      </c>
      <c r="C10" s="115">
        <v>15.028509497642517</v>
      </c>
      <c r="D10" s="115">
        <v>49.445140361785889</v>
      </c>
      <c r="E10" s="115">
        <v>6.642971932888031</v>
      </c>
      <c r="F10" s="115">
        <v>9.7765222191810608</v>
      </c>
      <c r="G10" s="115">
        <v>3.7318777292966843</v>
      </c>
      <c r="H10" s="42"/>
      <c r="J10" s="5" t="s">
        <v>66</v>
      </c>
      <c r="K10" s="115">
        <v>1.5202751383185387</v>
      </c>
      <c r="L10" s="115">
        <v>1.5273511409759521</v>
      </c>
      <c r="M10" s="115">
        <v>2.1400757133960724</v>
      </c>
      <c r="N10" s="115">
        <v>1.2085398659110069</v>
      </c>
      <c r="O10" s="115">
        <v>1.1526941321790218</v>
      </c>
      <c r="P10" s="115">
        <v>0.73871258646249771</v>
      </c>
      <c r="R10" s="5" t="s">
        <v>66</v>
      </c>
      <c r="S10" s="122">
        <v>12026</v>
      </c>
      <c r="T10" s="122">
        <v>11755</v>
      </c>
      <c r="U10" s="122">
        <v>38675</v>
      </c>
      <c r="V10" s="122">
        <v>5196</v>
      </c>
      <c r="W10" s="122">
        <v>7647</v>
      </c>
      <c r="X10" s="122">
        <v>2919</v>
      </c>
      <c r="Z10" s="5" t="s">
        <v>66</v>
      </c>
      <c r="AA10" s="122">
        <v>140</v>
      </c>
      <c r="AB10" s="122">
        <v>128</v>
      </c>
      <c r="AC10" s="122">
        <v>433</v>
      </c>
      <c r="AD10" s="122">
        <v>56</v>
      </c>
      <c r="AE10" s="122">
        <v>89</v>
      </c>
      <c r="AF10" s="122">
        <v>37</v>
      </c>
    </row>
    <row r="11" spans="1:32" x14ac:dyDescent="0.25">
      <c r="B11" s="91"/>
      <c r="C11" s="91"/>
      <c r="D11" s="91"/>
      <c r="E11" s="91"/>
      <c r="F11" s="91"/>
      <c r="G11" s="91"/>
    </row>
    <row r="13" spans="1:32" x14ac:dyDescent="0.25">
      <c r="A13" s="141" t="s">
        <v>392</v>
      </c>
    </row>
    <row r="14" spans="1:32" ht="43.5" customHeight="1" x14ac:dyDescent="0.25">
      <c r="A14" s="245" t="s">
        <v>391</v>
      </c>
      <c r="B14" s="245"/>
      <c r="C14" s="245"/>
      <c r="D14" s="245"/>
      <c r="E14" s="245"/>
      <c r="F14" s="245"/>
      <c r="G14" s="245"/>
      <c r="H14" s="245"/>
    </row>
    <row r="15" spans="1:32" s="162" customFormat="1" ht="28.5" customHeight="1" x14ac:dyDescent="0.25">
      <c r="A15" s="248" t="s">
        <v>599</v>
      </c>
      <c r="B15" s="248"/>
      <c r="C15" s="248"/>
      <c r="D15" s="248"/>
      <c r="E15" s="248"/>
      <c r="F15" s="248"/>
      <c r="G15" s="248"/>
      <c r="H15" s="248"/>
    </row>
    <row r="16" spans="1:32" ht="25.5" customHeight="1" x14ac:dyDescent="0.25">
      <c r="A16" s="245" t="s">
        <v>394</v>
      </c>
      <c r="B16" s="245"/>
      <c r="C16" s="245"/>
      <c r="D16" s="245"/>
      <c r="E16" s="245"/>
      <c r="F16" s="245"/>
      <c r="G16" s="245"/>
      <c r="H16" s="245"/>
    </row>
    <row r="50" spans="21:22" x14ac:dyDescent="0.25">
      <c r="U50" s="2" t="s">
        <v>332</v>
      </c>
      <c r="V50" s="2" t="s">
        <v>332</v>
      </c>
    </row>
  </sheetData>
  <mergeCells count="3">
    <mergeCell ref="A14:H14"/>
    <mergeCell ref="A16:H16"/>
    <mergeCell ref="A15:H15"/>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AE22"/>
  <sheetViews>
    <sheetView showGridLines="0" zoomScaleNormal="100" workbookViewId="0"/>
  </sheetViews>
  <sheetFormatPr baseColWidth="10" defaultColWidth="22.85546875" defaultRowHeight="15" x14ac:dyDescent="0.25"/>
  <cols>
    <col min="1" max="1" width="45.85546875" style="2" customWidth="1"/>
    <col min="2" max="8" width="22.85546875" style="2" customWidth="1"/>
    <col min="9" max="9" width="45.85546875" style="2" bestFit="1" customWidth="1"/>
    <col min="10" max="16" width="22.85546875" style="2" customWidth="1"/>
    <col min="17" max="17" width="45.85546875" style="2" bestFit="1" customWidth="1"/>
    <col min="18" max="16384" width="22.85546875" style="2"/>
  </cols>
  <sheetData>
    <row r="1" spans="1:31" x14ac:dyDescent="0.25">
      <c r="A1" s="151" t="s">
        <v>461</v>
      </c>
    </row>
    <row r="4" spans="1:31" ht="15.75" x14ac:dyDescent="0.25">
      <c r="A4" s="8" t="s">
        <v>422</v>
      </c>
    </row>
    <row r="5" spans="1:31" x14ac:dyDescent="0.25">
      <c r="A5" s="2" t="s">
        <v>194</v>
      </c>
    </row>
    <row r="8" spans="1:31" x14ac:dyDescent="0.25">
      <c r="A8" s="13" t="s">
        <v>17</v>
      </c>
      <c r="B8" s="13"/>
      <c r="C8" s="13"/>
      <c r="D8" s="13"/>
      <c r="E8" s="13"/>
      <c r="F8" s="13"/>
      <c r="G8" s="13"/>
      <c r="I8" s="13" t="s">
        <v>3</v>
      </c>
      <c r="J8" s="13"/>
      <c r="K8" s="13"/>
      <c r="L8" s="13"/>
      <c r="M8" s="13"/>
      <c r="N8" s="13"/>
      <c r="O8" s="13"/>
      <c r="Q8" s="13" t="s">
        <v>76</v>
      </c>
      <c r="R8" s="13"/>
      <c r="S8" s="13"/>
      <c r="T8" s="13"/>
      <c r="U8" s="13"/>
      <c r="V8" s="13"/>
      <c r="W8" s="13"/>
      <c r="Y8" s="13" t="s">
        <v>19</v>
      </c>
      <c r="Z8" s="13"/>
      <c r="AA8" s="13"/>
      <c r="AB8" s="13"/>
      <c r="AC8" s="13"/>
      <c r="AD8" s="13"/>
      <c r="AE8" s="13"/>
    </row>
    <row r="9" spans="1:31" ht="57" customHeight="1" thickBot="1" x14ac:dyDescent="0.3">
      <c r="A9" s="20" t="s">
        <v>85</v>
      </c>
      <c r="B9" s="16" t="s">
        <v>84</v>
      </c>
      <c r="C9" s="16" t="s">
        <v>83</v>
      </c>
      <c r="D9" s="16" t="s">
        <v>82</v>
      </c>
      <c r="E9" s="16" t="s">
        <v>81</v>
      </c>
      <c r="F9" s="16" t="s">
        <v>80</v>
      </c>
      <c r="G9" s="20" t="s">
        <v>79</v>
      </c>
      <c r="I9" s="20" t="s">
        <v>85</v>
      </c>
      <c r="J9" s="16" t="s">
        <v>84</v>
      </c>
      <c r="K9" s="16" t="s">
        <v>83</v>
      </c>
      <c r="L9" s="16" t="s">
        <v>82</v>
      </c>
      <c r="M9" s="16" t="s">
        <v>81</v>
      </c>
      <c r="N9" s="16" t="s">
        <v>80</v>
      </c>
      <c r="O9" s="20" t="s">
        <v>79</v>
      </c>
      <c r="Q9" s="15" t="s">
        <v>85</v>
      </c>
      <c r="R9" s="16" t="s">
        <v>84</v>
      </c>
      <c r="S9" s="16" t="s">
        <v>83</v>
      </c>
      <c r="T9" s="16" t="s">
        <v>82</v>
      </c>
      <c r="U9" s="16" t="s">
        <v>81</v>
      </c>
      <c r="V9" s="16" t="s">
        <v>80</v>
      </c>
      <c r="W9" s="20" t="s">
        <v>79</v>
      </c>
      <c r="Y9" s="20" t="s">
        <v>85</v>
      </c>
      <c r="Z9" s="16" t="s">
        <v>84</v>
      </c>
      <c r="AA9" s="16" t="s">
        <v>83</v>
      </c>
      <c r="AB9" s="16" t="s">
        <v>82</v>
      </c>
      <c r="AC9" s="16" t="s">
        <v>81</v>
      </c>
      <c r="AD9" s="16" t="s">
        <v>80</v>
      </c>
      <c r="AE9" s="20" t="s">
        <v>79</v>
      </c>
    </row>
    <row r="10" spans="1:31" s="78" customFormat="1" x14ac:dyDescent="0.25">
      <c r="A10" s="123" t="s">
        <v>77</v>
      </c>
      <c r="B10" s="118">
        <v>11.984390020370483</v>
      </c>
      <c r="C10" s="118">
        <v>36.754491925239563</v>
      </c>
      <c r="D10" s="118">
        <v>15.739290416240692</v>
      </c>
      <c r="E10" s="118">
        <v>30.623319745063782</v>
      </c>
      <c r="F10" s="118">
        <v>0.10670942720025778</v>
      </c>
      <c r="G10" s="118">
        <v>4.7917973250150681</v>
      </c>
      <c r="I10" s="123" t="s">
        <v>77</v>
      </c>
      <c r="J10" s="118">
        <v>0.20699752494692802</v>
      </c>
      <c r="K10" s="118">
        <v>0.35317428410053253</v>
      </c>
      <c r="L10" s="118">
        <v>0.23736252915114164</v>
      </c>
      <c r="M10" s="118">
        <v>0.34609672147780657</v>
      </c>
      <c r="N10" s="118">
        <v>1.5175767475739121E-2</v>
      </c>
      <c r="O10" s="118">
        <v>0.11745808878913522</v>
      </c>
      <c r="Q10" s="123" t="s">
        <v>77</v>
      </c>
      <c r="R10" s="102">
        <v>718326</v>
      </c>
      <c r="S10" s="102">
        <v>2203008</v>
      </c>
      <c r="T10" s="102">
        <v>943389</v>
      </c>
      <c r="U10" s="102">
        <v>1835515</v>
      </c>
      <c r="V10" s="102">
        <v>6396</v>
      </c>
      <c r="W10" s="102">
        <v>287213</v>
      </c>
      <c r="Y10" s="123" t="s">
        <v>77</v>
      </c>
      <c r="Z10" s="102">
        <v>7600</v>
      </c>
      <c r="AA10" s="102">
        <v>20927</v>
      </c>
      <c r="AB10" s="102">
        <v>9642</v>
      </c>
      <c r="AC10" s="102">
        <v>17153</v>
      </c>
      <c r="AD10" s="102">
        <v>75</v>
      </c>
      <c r="AE10" s="102">
        <v>2917</v>
      </c>
    </row>
    <row r="11" spans="1:31" s="78" customFormat="1" ht="15.75" thickBot="1" x14ac:dyDescent="0.3">
      <c r="A11" s="76" t="s">
        <v>78</v>
      </c>
      <c r="B11" s="115">
        <v>2.1589746698737144</v>
      </c>
      <c r="C11" s="115">
        <v>40.250542759895325</v>
      </c>
      <c r="D11" s="115">
        <v>5.8326836675405502</v>
      </c>
      <c r="E11" s="115">
        <v>48.238623142242432</v>
      </c>
      <c r="F11" s="115">
        <v>5.1868333684979007E-3</v>
      </c>
      <c r="G11" s="115">
        <v>3.5139899700880051</v>
      </c>
      <c r="H11" s="79"/>
      <c r="I11" s="76" t="s">
        <v>78</v>
      </c>
      <c r="J11" s="115">
        <v>0.27594114653766155</v>
      </c>
      <c r="K11" s="115">
        <v>1.772833988070488</v>
      </c>
      <c r="L11" s="115">
        <v>0.49355179071426392</v>
      </c>
      <c r="M11" s="115">
        <v>2.0669290795922279</v>
      </c>
      <c r="N11" s="115">
        <v>5.1923725550295785E-3</v>
      </c>
      <c r="O11" s="115">
        <v>0.33843244891613722</v>
      </c>
      <c r="P11" s="79"/>
      <c r="Q11" s="76" t="s">
        <v>78</v>
      </c>
      <c r="R11" s="104">
        <v>12071</v>
      </c>
      <c r="S11" s="104">
        <v>225044</v>
      </c>
      <c r="T11" s="104">
        <v>32611</v>
      </c>
      <c r="U11" s="104">
        <v>269706</v>
      </c>
      <c r="V11" s="104">
        <v>29</v>
      </c>
      <c r="W11" s="104">
        <v>19647</v>
      </c>
      <c r="X11" s="79"/>
      <c r="Y11" s="76" t="s">
        <v>78</v>
      </c>
      <c r="Z11" s="104">
        <v>111</v>
      </c>
      <c r="AA11" s="104">
        <v>1727</v>
      </c>
      <c r="AB11" s="104">
        <v>314</v>
      </c>
      <c r="AC11" s="104">
        <v>2032</v>
      </c>
      <c r="AD11" s="104">
        <v>1</v>
      </c>
      <c r="AE11" s="104">
        <v>196</v>
      </c>
    </row>
    <row r="12" spans="1:31" s="78" customFormat="1" x14ac:dyDescent="0.25"/>
    <row r="13" spans="1:31" s="78" customFormat="1" x14ac:dyDescent="0.25"/>
    <row r="14" spans="1:31" x14ac:dyDescent="0.25">
      <c r="A14" s="141" t="s">
        <v>392</v>
      </c>
    </row>
    <row r="15" spans="1:31" ht="36" customHeight="1" x14ac:dyDescent="0.25">
      <c r="A15" s="245" t="s">
        <v>391</v>
      </c>
      <c r="B15" s="245"/>
      <c r="C15" s="245"/>
      <c r="D15" s="245"/>
      <c r="E15" s="245"/>
      <c r="F15" s="245"/>
      <c r="G15" s="245"/>
      <c r="H15" s="245"/>
    </row>
    <row r="16" spans="1:31" ht="25.5" customHeight="1" x14ac:dyDescent="0.25">
      <c r="A16" s="245" t="s">
        <v>403</v>
      </c>
      <c r="B16" s="245"/>
      <c r="C16" s="245"/>
      <c r="D16" s="245"/>
      <c r="E16" s="245"/>
      <c r="F16" s="245"/>
      <c r="G16" s="245"/>
      <c r="H16" s="245"/>
    </row>
    <row r="17" spans="1:8" ht="25.5" customHeight="1" x14ac:dyDescent="0.25">
      <c r="A17" s="245" t="s">
        <v>394</v>
      </c>
      <c r="B17" s="245"/>
      <c r="C17" s="245"/>
      <c r="D17" s="245"/>
      <c r="E17" s="245"/>
      <c r="F17" s="245"/>
      <c r="G17" s="245"/>
      <c r="H17" s="245"/>
    </row>
    <row r="22" spans="1:8" x14ac:dyDescent="0.25">
      <c r="A22" s="245"/>
      <c r="B22" s="245"/>
      <c r="C22" s="245"/>
      <c r="D22" s="245"/>
      <c r="E22" s="245"/>
      <c r="F22" s="245"/>
      <c r="G22" s="245"/>
      <c r="H22" s="245"/>
    </row>
  </sheetData>
  <mergeCells count="4">
    <mergeCell ref="A15:H15"/>
    <mergeCell ref="A17:H17"/>
    <mergeCell ref="A22:H22"/>
    <mergeCell ref="A16:H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AM16"/>
  <sheetViews>
    <sheetView showGridLines="0" zoomScaleNormal="100" workbookViewId="0"/>
  </sheetViews>
  <sheetFormatPr baseColWidth="10" defaultRowHeight="15" x14ac:dyDescent="0.25"/>
  <cols>
    <col min="1" max="1" width="49" style="2" customWidth="1"/>
    <col min="2" max="3" width="12" style="2" customWidth="1"/>
    <col min="4" max="4" width="14.28515625" style="2" customWidth="1"/>
    <col min="5" max="5" width="13.85546875" style="2" customWidth="1"/>
    <col min="6" max="6" width="17.5703125" style="2" customWidth="1"/>
    <col min="7" max="7" width="19.7109375" style="2" customWidth="1"/>
    <col min="8" max="8" width="7.5703125" style="2" customWidth="1"/>
    <col min="9" max="9" width="13.140625" style="2" customWidth="1"/>
    <col min="10" max="10" width="13.28515625" style="2" customWidth="1"/>
    <col min="11" max="11" width="15.7109375" style="2" customWidth="1"/>
    <col min="12" max="12" width="13.7109375" style="2" bestFit="1" customWidth="1"/>
    <col min="13" max="13" width="14.42578125" style="2" customWidth="1"/>
    <col min="14" max="16" width="14.7109375" style="2" customWidth="1"/>
    <col min="17" max="17" width="18.28515625" style="2" customWidth="1"/>
    <col min="18" max="19" width="9.7109375" style="2" customWidth="1"/>
    <col min="20" max="20" width="2.7109375" style="2" customWidth="1"/>
    <col min="21" max="21" width="49.85546875" style="2" bestFit="1" customWidth="1"/>
    <col min="22" max="22" width="7.5703125" style="2" bestFit="1" customWidth="1"/>
    <col min="23" max="26" width="9.140625" style="2" bestFit="1" customWidth="1"/>
    <col min="27" max="28" width="7.5703125" style="2" bestFit="1" customWidth="1"/>
    <col min="29" max="29" width="8.5703125" style="2" bestFit="1" customWidth="1"/>
    <col min="30" max="30" width="2.7109375" style="2" customWidth="1"/>
    <col min="31" max="31" width="17.140625" style="2" customWidth="1"/>
    <col min="32" max="39" width="12.85546875" style="2" customWidth="1"/>
    <col min="40" max="16384" width="11.42578125" style="2"/>
  </cols>
  <sheetData>
    <row r="1" spans="1:39" x14ac:dyDescent="0.25">
      <c r="A1" s="151" t="s">
        <v>461</v>
      </c>
    </row>
    <row r="4" spans="1:39" ht="15.75" x14ac:dyDescent="0.25">
      <c r="A4" s="8" t="s">
        <v>262</v>
      </c>
    </row>
    <row r="5" spans="1:39" x14ac:dyDescent="0.25">
      <c r="A5" s="2" t="s">
        <v>263</v>
      </c>
    </row>
    <row r="8" spans="1:39" x14ac:dyDescent="0.25">
      <c r="A8" s="13" t="s">
        <v>2</v>
      </c>
      <c r="B8" s="13"/>
      <c r="C8" s="13"/>
      <c r="D8" s="13"/>
      <c r="E8" s="13"/>
      <c r="F8" s="13"/>
      <c r="G8" s="13"/>
      <c r="H8" s="13"/>
      <c r="I8" s="13"/>
      <c r="K8" s="13" t="s">
        <v>3</v>
      </c>
      <c r="L8" s="13"/>
      <c r="M8" s="13"/>
      <c r="N8" s="13"/>
      <c r="O8" s="13"/>
      <c r="P8" s="13"/>
      <c r="Q8" s="13"/>
      <c r="R8" s="13"/>
      <c r="S8" s="13"/>
      <c r="U8" s="13" t="s">
        <v>76</v>
      </c>
      <c r="V8" s="13"/>
      <c r="W8" s="13"/>
      <c r="X8" s="13"/>
      <c r="Y8" s="13"/>
      <c r="Z8" s="13"/>
      <c r="AA8" s="13"/>
      <c r="AB8" s="13"/>
      <c r="AC8" s="13"/>
      <c r="AE8" s="13" t="s">
        <v>19</v>
      </c>
      <c r="AF8" s="13"/>
      <c r="AG8" s="13"/>
      <c r="AH8" s="13"/>
      <c r="AI8" s="13"/>
      <c r="AJ8" s="13"/>
      <c r="AK8" s="13"/>
      <c r="AL8" s="13"/>
      <c r="AM8" s="13"/>
    </row>
    <row r="9" spans="1:39" ht="30.75" thickBot="1" x14ac:dyDescent="0.3">
      <c r="A9" s="20" t="s">
        <v>46</v>
      </c>
      <c r="B9" s="20" t="s">
        <v>86</v>
      </c>
      <c r="C9" s="16" t="s">
        <v>87</v>
      </c>
      <c r="D9" s="16" t="s">
        <v>88</v>
      </c>
      <c r="E9" s="16" t="s">
        <v>89</v>
      </c>
      <c r="F9" s="16" t="s">
        <v>90</v>
      </c>
      <c r="G9" s="16" t="s">
        <v>91</v>
      </c>
      <c r="H9" s="16" t="s">
        <v>92</v>
      </c>
      <c r="I9" s="16" t="s">
        <v>93</v>
      </c>
      <c r="J9" s="19"/>
      <c r="K9" s="20" t="s">
        <v>46</v>
      </c>
      <c r="L9" s="20" t="s">
        <v>86</v>
      </c>
      <c r="M9" s="16" t="s">
        <v>87</v>
      </c>
      <c r="N9" s="16" t="s">
        <v>88</v>
      </c>
      <c r="O9" s="16" t="s">
        <v>89</v>
      </c>
      <c r="P9" s="16" t="s">
        <v>90</v>
      </c>
      <c r="Q9" s="16" t="s">
        <v>91</v>
      </c>
      <c r="R9" s="16" t="s">
        <v>92</v>
      </c>
      <c r="S9" s="16" t="s">
        <v>93</v>
      </c>
      <c r="T9" s="19"/>
      <c r="U9" s="20" t="s">
        <v>46</v>
      </c>
      <c r="V9" s="20" t="s">
        <v>86</v>
      </c>
      <c r="W9" s="16" t="s">
        <v>87</v>
      </c>
      <c r="X9" s="16" t="s">
        <v>88</v>
      </c>
      <c r="Y9" s="16" t="s">
        <v>89</v>
      </c>
      <c r="Z9" s="16" t="s">
        <v>90</v>
      </c>
      <c r="AA9" s="16" t="s">
        <v>91</v>
      </c>
      <c r="AB9" s="16" t="s">
        <v>92</v>
      </c>
      <c r="AC9" s="16" t="s">
        <v>93</v>
      </c>
      <c r="AD9" s="78"/>
      <c r="AE9" s="20" t="s">
        <v>46</v>
      </c>
      <c r="AF9" s="20" t="s">
        <v>86</v>
      </c>
      <c r="AG9" s="16" t="s">
        <v>87</v>
      </c>
      <c r="AH9" s="16" t="s">
        <v>88</v>
      </c>
      <c r="AI9" s="16" t="s">
        <v>89</v>
      </c>
      <c r="AJ9" s="16" t="s">
        <v>90</v>
      </c>
      <c r="AK9" s="16" t="s">
        <v>91</v>
      </c>
      <c r="AL9" s="16" t="s">
        <v>92</v>
      </c>
      <c r="AM9" s="16" t="s">
        <v>93</v>
      </c>
    </row>
    <row r="10" spans="1:39" x14ac:dyDescent="0.25">
      <c r="A10" s="113" t="s">
        <v>402</v>
      </c>
      <c r="B10" s="44">
        <v>4.9350043924122865E-2</v>
      </c>
      <c r="C10" s="44">
        <v>0.64527223769842224</v>
      </c>
      <c r="D10" s="44">
        <v>1.6672715024867064</v>
      </c>
      <c r="E10" s="44">
        <v>2.2162756461621602</v>
      </c>
      <c r="F10" s="44">
        <v>2.5063716101643223</v>
      </c>
      <c r="G10" s="44">
        <v>2.8711675282796745</v>
      </c>
      <c r="H10" s="44">
        <v>3.3163199567391466</v>
      </c>
      <c r="I10" s="44">
        <v>4.1679163400802253</v>
      </c>
      <c r="K10" s="113" t="s">
        <v>402</v>
      </c>
      <c r="L10" s="44">
        <v>3.9725613074860552E-3</v>
      </c>
      <c r="M10" s="44">
        <v>1.2498914242327465E-2</v>
      </c>
      <c r="N10" s="44">
        <v>2.2198332442112268E-2</v>
      </c>
      <c r="O10" s="44">
        <v>1.5275350530855117E-2</v>
      </c>
      <c r="P10" s="44">
        <v>1.8627725030425937E-2</v>
      </c>
      <c r="Q10" s="44">
        <v>2.1764205518031172E-2</v>
      </c>
      <c r="R10" s="44">
        <v>3.4168439515942652E-2</v>
      </c>
      <c r="S10" s="44">
        <v>5.9470312926808482E-2</v>
      </c>
      <c r="U10" s="113" t="s">
        <v>402</v>
      </c>
      <c r="V10" s="72">
        <v>909523</v>
      </c>
      <c r="W10" s="72">
        <v>1332512</v>
      </c>
      <c r="X10" s="72">
        <v>1046565</v>
      </c>
      <c r="Y10" s="72">
        <v>1126923</v>
      </c>
      <c r="Z10" s="72">
        <v>1229595</v>
      </c>
      <c r="AA10" s="72">
        <v>937776</v>
      </c>
      <c r="AB10" s="72">
        <v>599156</v>
      </c>
      <c r="AC10" s="72">
        <v>347024</v>
      </c>
      <c r="AD10" s="78"/>
      <c r="AE10" s="113" t="s">
        <v>402</v>
      </c>
      <c r="AF10" s="72">
        <v>11174</v>
      </c>
      <c r="AG10" s="40">
        <v>15615</v>
      </c>
      <c r="AH10" s="40">
        <v>12402</v>
      </c>
      <c r="AI10" s="40">
        <v>13995</v>
      </c>
      <c r="AJ10" s="40">
        <v>15263</v>
      </c>
      <c r="AK10" s="40">
        <v>11773</v>
      </c>
      <c r="AL10" s="40">
        <v>7465</v>
      </c>
      <c r="AM10" s="40">
        <v>4488</v>
      </c>
    </row>
    <row r="11" spans="1:39" ht="15.75" thickBot="1" x14ac:dyDescent="0.3">
      <c r="A11" s="5" t="s">
        <v>45</v>
      </c>
      <c r="B11" s="43">
        <v>5.2870396629259006E-2</v>
      </c>
      <c r="C11" s="43">
        <v>0.72382279139636951</v>
      </c>
      <c r="D11" s="43">
        <v>1.3906052109809677</v>
      </c>
      <c r="E11" s="43">
        <v>2.1565440711424575</v>
      </c>
      <c r="F11" s="43">
        <v>2.2661429081582964</v>
      </c>
      <c r="G11" s="43">
        <v>2.9483331981507015</v>
      </c>
      <c r="H11" s="43">
        <v>3.3931481094631293</v>
      </c>
      <c r="I11" s="43">
        <v>3.6738544474393531</v>
      </c>
      <c r="J11" s="1"/>
      <c r="K11" s="5" t="s">
        <v>45</v>
      </c>
      <c r="L11" s="43">
        <v>1.77321378556606E-2</v>
      </c>
      <c r="M11" s="43">
        <v>6.9202564774600184E-2</v>
      </c>
      <c r="N11" s="43">
        <v>9.8126295351293594E-2</v>
      </c>
      <c r="O11" s="43">
        <v>8.11638442439198E-2</v>
      </c>
      <c r="P11" s="43">
        <v>9.4385223994094158E-2</v>
      </c>
      <c r="Q11" s="43">
        <v>0.18214852621014341</v>
      </c>
      <c r="R11" s="43">
        <v>0.45688855247600435</v>
      </c>
      <c r="S11" s="43">
        <v>0.60121527505240646</v>
      </c>
      <c r="T11" s="1"/>
      <c r="U11" s="5" t="s">
        <v>45</v>
      </c>
      <c r="V11" s="77">
        <v>24683</v>
      </c>
      <c r="W11" s="77">
        <v>119159</v>
      </c>
      <c r="X11" s="77">
        <v>114489</v>
      </c>
      <c r="Y11" s="77">
        <v>52177</v>
      </c>
      <c r="Z11" s="77">
        <v>30803</v>
      </c>
      <c r="AA11" s="77">
        <v>12329</v>
      </c>
      <c r="AB11" s="77">
        <v>4787</v>
      </c>
      <c r="AC11" s="77">
        <v>4452</v>
      </c>
      <c r="AD11" s="79"/>
      <c r="AE11" s="5" t="s">
        <v>45</v>
      </c>
      <c r="AF11" s="77">
        <v>270</v>
      </c>
      <c r="AG11" s="69">
        <v>963</v>
      </c>
      <c r="AH11" s="69">
        <v>938</v>
      </c>
      <c r="AI11" s="69">
        <v>522</v>
      </c>
      <c r="AJ11" s="69">
        <v>311</v>
      </c>
      <c r="AK11" s="69">
        <v>128</v>
      </c>
      <c r="AL11" s="69">
        <v>67</v>
      </c>
      <c r="AM11" s="69">
        <v>47</v>
      </c>
    </row>
    <row r="12" spans="1:39" x14ac:dyDescent="0.25">
      <c r="U12" s="78"/>
      <c r="V12" s="78"/>
      <c r="W12" s="78"/>
      <c r="X12" s="78"/>
      <c r="Y12" s="78"/>
      <c r="Z12" s="78"/>
      <c r="AA12" s="78"/>
      <c r="AB12" s="78"/>
      <c r="AC12" s="78"/>
      <c r="AD12" s="78"/>
      <c r="AE12" s="78"/>
      <c r="AF12" s="78"/>
    </row>
    <row r="13" spans="1:39" x14ac:dyDescent="0.25">
      <c r="U13" s="78"/>
      <c r="V13" s="78"/>
      <c r="W13" s="78"/>
      <c r="X13" s="78"/>
      <c r="Y13" s="78"/>
      <c r="Z13" s="78"/>
      <c r="AA13" s="78"/>
      <c r="AB13" s="78"/>
      <c r="AC13" s="78"/>
      <c r="AD13" s="78"/>
      <c r="AE13" s="78"/>
      <c r="AF13" s="78"/>
    </row>
    <row r="14" spans="1:39" x14ac:dyDescent="0.25">
      <c r="A14" s="141" t="s">
        <v>392</v>
      </c>
    </row>
    <row r="15" spans="1:39" x14ac:dyDescent="0.25">
      <c r="A15" s="245" t="s">
        <v>596</v>
      </c>
      <c r="B15" s="245"/>
      <c r="C15" s="245"/>
      <c r="D15" s="245"/>
      <c r="E15" s="245"/>
      <c r="F15" s="245"/>
      <c r="G15" s="245"/>
      <c r="H15" s="245"/>
    </row>
    <row r="16" spans="1:39" ht="25.5" customHeight="1" x14ac:dyDescent="0.25">
      <c r="A16" s="245" t="s">
        <v>598</v>
      </c>
      <c r="B16" s="245"/>
      <c r="C16" s="245"/>
      <c r="D16" s="245"/>
      <c r="E16" s="245"/>
      <c r="F16" s="245"/>
      <c r="G16" s="245"/>
      <c r="H16" s="245"/>
    </row>
  </sheetData>
  <mergeCells count="2">
    <mergeCell ref="A15:H15"/>
    <mergeCell ref="A16:H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AA22"/>
  <sheetViews>
    <sheetView showGridLines="0" zoomScaleNormal="100" workbookViewId="0"/>
  </sheetViews>
  <sheetFormatPr baseColWidth="10" defaultColWidth="12.85546875" defaultRowHeight="15" x14ac:dyDescent="0.25"/>
  <cols>
    <col min="1" max="1" width="24.28515625" style="2" customWidth="1"/>
    <col min="2" max="7" width="12.85546875" style="2" customWidth="1"/>
    <col min="8" max="8" width="22.28515625" style="2" customWidth="1"/>
    <col min="9" max="14" width="12.85546875" style="2" customWidth="1"/>
    <col min="15" max="15" width="18.42578125" style="2" customWidth="1"/>
    <col min="16" max="21" width="12.85546875" style="2" customWidth="1"/>
    <col min="22" max="22" width="18" style="2" customWidth="1"/>
    <col min="23" max="16384" width="12.85546875" style="2"/>
  </cols>
  <sheetData>
    <row r="1" spans="1:27" x14ac:dyDescent="0.25">
      <c r="A1" s="151" t="s">
        <v>461</v>
      </c>
    </row>
    <row r="4" spans="1:27" ht="15.75" x14ac:dyDescent="0.25">
      <c r="A4" s="8" t="s">
        <v>334</v>
      </c>
    </row>
    <row r="5" spans="1:27" x14ac:dyDescent="0.25">
      <c r="A5" s="2" t="s">
        <v>194</v>
      </c>
    </row>
    <row r="8" spans="1:27" x14ac:dyDescent="0.25">
      <c r="A8" s="13" t="s">
        <v>17</v>
      </c>
      <c r="B8" s="13"/>
      <c r="C8" s="13"/>
      <c r="D8" s="13"/>
      <c r="E8" s="13"/>
      <c r="F8" s="13"/>
      <c r="H8" s="13" t="s">
        <v>3</v>
      </c>
      <c r="I8" s="13"/>
      <c r="J8" s="13"/>
      <c r="K8" s="13"/>
      <c r="L8" s="13"/>
      <c r="M8" s="13"/>
      <c r="O8" s="13" t="s">
        <v>76</v>
      </c>
      <c r="P8" s="13"/>
      <c r="Q8" s="13"/>
      <c r="R8" s="13"/>
      <c r="S8" s="13"/>
      <c r="T8" s="13"/>
      <c r="V8" s="13" t="s">
        <v>19</v>
      </c>
      <c r="W8" s="13"/>
      <c r="X8" s="13"/>
      <c r="Y8" s="13"/>
      <c r="Z8" s="13"/>
      <c r="AA8" s="13"/>
    </row>
    <row r="9" spans="1:27" ht="21.75" customHeight="1" thickBot="1" x14ac:dyDescent="0.3">
      <c r="A9" s="20" t="s">
        <v>46</v>
      </c>
      <c r="B9" s="16" t="s">
        <v>94</v>
      </c>
      <c r="C9" s="16" t="s">
        <v>95</v>
      </c>
      <c r="D9" s="16" t="s">
        <v>96</v>
      </c>
      <c r="E9" s="16" t="s">
        <v>97</v>
      </c>
      <c r="F9" s="16" t="s">
        <v>98</v>
      </c>
      <c r="H9" s="20" t="s">
        <v>46</v>
      </c>
      <c r="I9" s="16" t="s">
        <v>94</v>
      </c>
      <c r="J9" s="16" t="s">
        <v>95</v>
      </c>
      <c r="K9" s="16" t="s">
        <v>96</v>
      </c>
      <c r="L9" s="16" t="s">
        <v>97</v>
      </c>
      <c r="M9" s="16" t="s">
        <v>98</v>
      </c>
      <c r="O9" s="20" t="s">
        <v>46</v>
      </c>
      <c r="P9" s="16" t="s">
        <v>94</v>
      </c>
      <c r="Q9" s="16" t="s">
        <v>95</v>
      </c>
      <c r="R9" s="16" t="s">
        <v>96</v>
      </c>
      <c r="S9" s="16" t="s">
        <v>97</v>
      </c>
      <c r="T9" s="16" t="s">
        <v>98</v>
      </c>
      <c r="V9" s="20" t="s">
        <v>46</v>
      </c>
      <c r="W9" s="16" t="s">
        <v>94</v>
      </c>
      <c r="X9" s="16" t="s">
        <v>95</v>
      </c>
      <c r="Y9" s="16" t="s">
        <v>96</v>
      </c>
      <c r="Z9" s="16" t="s">
        <v>97</v>
      </c>
      <c r="AA9" s="16" t="s">
        <v>98</v>
      </c>
    </row>
    <row r="10" spans="1:27" x14ac:dyDescent="0.25">
      <c r="A10" s="113" t="s">
        <v>402</v>
      </c>
      <c r="B10" s="118">
        <v>20.49800306558609</v>
      </c>
      <c r="C10" s="118">
        <v>19.981913268566132</v>
      </c>
      <c r="D10" s="118">
        <v>20.070153474807739</v>
      </c>
      <c r="E10" s="118">
        <v>19.4504514336586</v>
      </c>
      <c r="F10" s="118">
        <v>19.999478757381439</v>
      </c>
      <c r="H10" s="113" t="s">
        <v>402</v>
      </c>
      <c r="I10" s="118">
        <v>0.26016016490757465</v>
      </c>
      <c r="J10" s="118">
        <v>0.25171283632516861</v>
      </c>
      <c r="K10" s="118">
        <v>0.33991110976785421</v>
      </c>
      <c r="L10" s="118">
        <v>0.29155213851481676</v>
      </c>
      <c r="M10" s="118">
        <v>0.38039097562432289</v>
      </c>
      <c r="O10" s="113" t="s">
        <v>402</v>
      </c>
      <c r="P10" s="120">
        <v>1225379</v>
      </c>
      <c r="Q10" s="120">
        <v>1194527</v>
      </c>
      <c r="R10" s="120">
        <v>1199802</v>
      </c>
      <c r="S10" s="120">
        <v>1162756</v>
      </c>
      <c r="T10" s="120">
        <v>1195577</v>
      </c>
      <c r="U10" s="54"/>
      <c r="V10" s="113" t="s">
        <v>402</v>
      </c>
      <c r="W10" s="120">
        <v>12750</v>
      </c>
      <c r="X10" s="120">
        <v>12304</v>
      </c>
      <c r="Y10" s="120">
        <v>11729</v>
      </c>
      <c r="Z10" s="120">
        <v>11277</v>
      </c>
      <c r="AA10" s="120">
        <v>10253</v>
      </c>
    </row>
    <row r="11" spans="1:27" ht="15.75" thickBot="1" x14ac:dyDescent="0.3">
      <c r="A11" s="5" t="s">
        <v>45</v>
      </c>
      <c r="B11" s="115">
        <v>12.364967167377472</v>
      </c>
      <c r="C11" s="115">
        <v>18.744835257530212</v>
      </c>
      <c r="D11" s="115">
        <v>23.301452398300171</v>
      </c>
      <c r="E11" s="115">
        <v>22.543801367282867</v>
      </c>
      <c r="F11" s="115">
        <v>23.044945299625397</v>
      </c>
      <c r="G11" s="1"/>
      <c r="H11" s="5" t="s">
        <v>45</v>
      </c>
      <c r="I11" s="115">
        <v>0.99479304626584053</v>
      </c>
      <c r="J11" s="115">
        <v>1.2575219385325909</v>
      </c>
      <c r="K11" s="115">
        <v>3.5899516195058823</v>
      </c>
      <c r="L11" s="115">
        <v>1.3909796252846718</v>
      </c>
      <c r="M11" s="115">
        <v>1.5829935669898987</v>
      </c>
      <c r="N11" s="1"/>
      <c r="O11" s="5" t="s">
        <v>45</v>
      </c>
      <c r="P11" s="122">
        <v>53122</v>
      </c>
      <c r="Q11" s="122">
        <v>80531</v>
      </c>
      <c r="R11" s="122">
        <v>100107</v>
      </c>
      <c r="S11" s="122">
        <v>96852</v>
      </c>
      <c r="T11" s="122">
        <v>99005</v>
      </c>
      <c r="U11" s="54"/>
      <c r="V11" s="5" t="s">
        <v>45</v>
      </c>
      <c r="W11" s="122">
        <v>515</v>
      </c>
      <c r="X11" s="122">
        <v>707</v>
      </c>
      <c r="Y11" s="122">
        <v>639</v>
      </c>
      <c r="Z11" s="122">
        <v>700</v>
      </c>
      <c r="AA11" s="122">
        <v>626</v>
      </c>
    </row>
    <row r="14" spans="1:27" x14ac:dyDescent="0.25">
      <c r="A14" s="141" t="s">
        <v>392</v>
      </c>
    </row>
    <row r="15" spans="1:27" ht="15" customHeight="1" x14ac:dyDescent="0.25">
      <c r="A15" s="255" t="s">
        <v>425</v>
      </c>
      <c r="B15" s="255"/>
      <c r="C15" s="255"/>
      <c r="D15" s="255"/>
      <c r="E15" s="255"/>
      <c r="F15" s="255"/>
      <c r="G15" s="255"/>
      <c r="H15" s="255"/>
      <c r="I15" s="255"/>
      <c r="J15" s="255"/>
    </row>
    <row r="16" spans="1:27" ht="13.5" customHeight="1" x14ac:dyDescent="0.25">
      <c r="A16" s="255" t="s">
        <v>426</v>
      </c>
      <c r="B16" s="255"/>
      <c r="C16" s="255"/>
      <c r="D16" s="255"/>
      <c r="E16" s="255"/>
      <c r="F16" s="255"/>
      <c r="G16" s="255"/>
      <c r="H16" s="255"/>
      <c r="I16" s="255"/>
      <c r="J16" s="255"/>
    </row>
    <row r="17" spans="1:10" ht="26.25" customHeight="1" x14ac:dyDescent="0.25">
      <c r="A17" s="256" t="s">
        <v>427</v>
      </c>
      <c r="B17" s="256"/>
      <c r="C17" s="256"/>
      <c r="D17" s="256"/>
      <c r="E17" s="256"/>
      <c r="F17" s="256"/>
      <c r="G17" s="256"/>
      <c r="H17" s="256"/>
      <c r="I17" s="256"/>
      <c r="J17" s="256"/>
    </row>
    <row r="18" spans="1:10" x14ac:dyDescent="0.25">
      <c r="A18" s="255" t="s">
        <v>428</v>
      </c>
      <c r="B18" s="255"/>
      <c r="C18" s="255"/>
      <c r="D18" s="255"/>
      <c r="E18" s="255"/>
      <c r="F18" s="255"/>
      <c r="G18" s="255"/>
      <c r="H18" s="255"/>
      <c r="I18" s="255"/>
      <c r="J18" s="255"/>
    </row>
    <row r="19" spans="1:10" ht="42.75" customHeight="1" x14ac:dyDescent="0.25">
      <c r="A19" s="245" t="s">
        <v>390</v>
      </c>
      <c r="B19" s="245"/>
      <c r="C19" s="245"/>
      <c r="D19" s="245"/>
      <c r="E19" s="245"/>
      <c r="F19" s="245"/>
      <c r="G19" s="245"/>
      <c r="H19" s="245"/>
      <c r="I19" s="245"/>
      <c r="J19" s="245"/>
    </row>
    <row r="20" spans="1:10" ht="60.75" customHeight="1" x14ac:dyDescent="0.25">
      <c r="A20" s="257" t="s">
        <v>424</v>
      </c>
      <c r="B20" s="257"/>
      <c r="C20" s="257"/>
      <c r="D20" s="257"/>
      <c r="E20" s="257"/>
      <c r="F20" s="257"/>
      <c r="G20" s="257"/>
      <c r="H20" s="257"/>
      <c r="I20" s="257"/>
      <c r="J20" s="257"/>
    </row>
    <row r="21" spans="1:10" ht="25.5" customHeight="1" x14ac:dyDescent="0.25">
      <c r="A21" s="245" t="s">
        <v>454</v>
      </c>
      <c r="B21" s="245"/>
      <c r="C21" s="245"/>
      <c r="D21" s="245"/>
      <c r="E21" s="245"/>
      <c r="F21" s="245"/>
      <c r="G21" s="245"/>
      <c r="H21" s="245"/>
    </row>
    <row r="22" spans="1:10" ht="25.5" customHeight="1" x14ac:dyDescent="0.25">
      <c r="A22" s="245" t="s">
        <v>394</v>
      </c>
      <c r="B22" s="245"/>
      <c r="C22" s="245"/>
      <c r="D22" s="245"/>
      <c r="E22" s="245"/>
      <c r="F22" s="245"/>
      <c r="G22" s="245"/>
      <c r="H22" s="245"/>
    </row>
  </sheetData>
  <mergeCells count="8">
    <mergeCell ref="A21:H21"/>
    <mergeCell ref="A22:H22"/>
    <mergeCell ref="A18:J18"/>
    <mergeCell ref="A19:J19"/>
    <mergeCell ref="A15:J15"/>
    <mergeCell ref="A16:J16"/>
    <mergeCell ref="A17:J17"/>
    <mergeCell ref="A20:J20"/>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H27"/>
  <sheetViews>
    <sheetView showGridLines="0" zoomScale="70" zoomScaleNormal="70" workbookViewId="0"/>
  </sheetViews>
  <sheetFormatPr baseColWidth="10" defaultRowHeight="15" x14ac:dyDescent="0.25"/>
  <cols>
    <col min="1" max="1" width="19.42578125" style="162" customWidth="1"/>
    <col min="2" max="2" width="16.42578125" style="162" customWidth="1"/>
    <col min="3" max="6" width="13.7109375" style="162" customWidth="1"/>
    <col min="7" max="9" width="11.42578125" style="162"/>
    <col min="10" max="10" width="27.42578125" style="162" bestFit="1" customWidth="1"/>
    <col min="11" max="18" width="11.42578125" style="162"/>
    <col min="19" max="19" width="27.42578125" style="162" bestFit="1" customWidth="1"/>
    <col min="20" max="27" width="11.42578125" style="162"/>
    <col min="28" max="28" width="27.42578125" style="162" bestFit="1" customWidth="1"/>
    <col min="29" max="16384" width="11.42578125" style="162"/>
  </cols>
  <sheetData>
    <row r="1" spans="1:34" x14ac:dyDescent="0.25">
      <c r="A1" s="161" t="s">
        <v>461</v>
      </c>
    </row>
    <row r="2" spans="1:34" ht="15.75" x14ac:dyDescent="0.25">
      <c r="A2" s="163" t="s">
        <v>395</v>
      </c>
      <c r="B2" s="163"/>
      <c r="C2" s="163"/>
      <c r="D2" s="163"/>
      <c r="E2" s="163"/>
      <c r="F2" s="163"/>
      <c r="G2" s="163"/>
      <c r="H2" s="163"/>
      <c r="S2" s="163"/>
    </row>
    <row r="3" spans="1:34" x14ac:dyDescent="0.25">
      <c r="A3" s="162" t="s">
        <v>260</v>
      </c>
    </row>
    <row r="6" spans="1:34" x14ac:dyDescent="0.25">
      <c r="A6" s="247" t="s">
        <v>2</v>
      </c>
      <c r="B6" s="247"/>
      <c r="C6" s="247"/>
      <c r="D6" s="247"/>
      <c r="E6" s="247"/>
      <c r="F6" s="247"/>
      <c r="G6" s="247"/>
      <c r="J6" s="247" t="s">
        <v>3</v>
      </c>
      <c r="K6" s="247"/>
      <c r="L6" s="247"/>
      <c r="M6" s="247"/>
      <c r="N6" s="247"/>
      <c r="O6" s="247"/>
      <c r="P6" s="247"/>
      <c r="S6" s="247" t="s">
        <v>18</v>
      </c>
      <c r="T6" s="247"/>
      <c r="U6" s="247"/>
      <c r="V6" s="247"/>
      <c r="W6" s="247"/>
      <c r="X6" s="247"/>
      <c r="Y6" s="247"/>
      <c r="AB6" s="246" t="s">
        <v>19</v>
      </c>
      <c r="AC6" s="246"/>
      <c r="AD6" s="246"/>
      <c r="AE6" s="246"/>
      <c r="AF6" s="246"/>
      <c r="AG6" s="246"/>
      <c r="AH6" s="164"/>
    </row>
    <row r="7" spans="1:34" ht="15.75" thickBot="1" x14ac:dyDescent="0.3">
      <c r="A7" s="165" t="s">
        <v>59</v>
      </c>
      <c r="B7" s="166">
        <v>2009</v>
      </c>
      <c r="C7" s="166">
        <v>2011</v>
      </c>
      <c r="D7" s="166">
        <v>2013</v>
      </c>
      <c r="E7" s="166">
        <v>2015</v>
      </c>
      <c r="F7" s="166">
        <v>2017</v>
      </c>
      <c r="G7" s="166">
        <v>2020</v>
      </c>
      <c r="H7" s="164"/>
      <c r="J7" s="165" t="s">
        <v>59</v>
      </c>
      <c r="K7" s="166">
        <v>2009</v>
      </c>
      <c r="L7" s="166">
        <v>2011</v>
      </c>
      <c r="M7" s="166">
        <v>2013</v>
      </c>
      <c r="N7" s="166">
        <v>2015</v>
      </c>
      <c r="O7" s="166">
        <v>2017</v>
      </c>
      <c r="P7" s="166">
        <v>2020</v>
      </c>
      <c r="S7" s="165" t="s">
        <v>59</v>
      </c>
      <c r="T7" s="166">
        <v>2009</v>
      </c>
      <c r="U7" s="166">
        <v>2011</v>
      </c>
      <c r="V7" s="166">
        <v>2013</v>
      </c>
      <c r="W7" s="166">
        <v>2015</v>
      </c>
      <c r="X7" s="166">
        <v>2017</v>
      </c>
      <c r="Y7" s="166">
        <v>2020</v>
      </c>
      <c r="AB7" s="165" t="s">
        <v>59</v>
      </c>
      <c r="AC7" s="166">
        <v>2009</v>
      </c>
      <c r="AD7" s="166">
        <v>2011</v>
      </c>
      <c r="AE7" s="166">
        <v>2013</v>
      </c>
      <c r="AF7" s="166">
        <v>2015</v>
      </c>
      <c r="AG7" s="166">
        <v>2017</v>
      </c>
      <c r="AH7" s="166">
        <v>2020</v>
      </c>
    </row>
    <row r="8" spans="1:34" x14ac:dyDescent="0.25">
      <c r="A8" s="167" t="s">
        <v>70</v>
      </c>
      <c r="B8" s="168">
        <v>30.149193664299883</v>
      </c>
      <c r="C8" s="168">
        <v>40.06675468881982</v>
      </c>
      <c r="D8" s="168">
        <v>33.257563152001943</v>
      </c>
      <c r="E8" s="169">
        <v>29.949561483627363</v>
      </c>
      <c r="F8" s="169">
        <v>22.207753438194842</v>
      </c>
      <c r="G8" s="169">
        <v>15.442483790347596</v>
      </c>
      <c r="H8" s="169"/>
      <c r="J8" s="167" t="s">
        <v>70</v>
      </c>
      <c r="K8" s="170">
        <v>4.3552290350599963</v>
      </c>
      <c r="L8" s="170">
        <v>4.8439211817191552</v>
      </c>
      <c r="M8" s="170">
        <v>3.1347827526764735</v>
      </c>
      <c r="N8" s="171">
        <v>2.3210268533168721</v>
      </c>
      <c r="O8" s="171">
        <v>1.9253471884167064</v>
      </c>
      <c r="P8" s="171">
        <v>1.1824696677829529</v>
      </c>
      <c r="S8" s="167" t="s">
        <v>70</v>
      </c>
      <c r="T8" s="172">
        <v>62928</v>
      </c>
      <c r="U8" s="172">
        <v>97714</v>
      </c>
      <c r="V8" s="172">
        <v>117925</v>
      </c>
      <c r="W8" s="173">
        <v>139361</v>
      </c>
      <c r="X8" s="173">
        <v>172588</v>
      </c>
      <c r="Y8" s="173">
        <v>183699</v>
      </c>
      <c r="AB8" s="167" t="s">
        <v>70</v>
      </c>
      <c r="AC8" s="172">
        <v>435</v>
      </c>
      <c r="AD8" s="172">
        <v>912</v>
      </c>
      <c r="AE8" s="172">
        <v>1049</v>
      </c>
      <c r="AF8" s="173">
        <v>1248</v>
      </c>
      <c r="AG8" s="173">
        <v>1601</v>
      </c>
      <c r="AH8" s="173">
        <v>1554</v>
      </c>
    </row>
    <row r="9" spans="1:34" x14ac:dyDescent="0.25">
      <c r="A9" s="167" t="s">
        <v>5</v>
      </c>
      <c r="B9" s="168">
        <v>22.752752465001294</v>
      </c>
      <c r="C9" s="168">
        <v>14.544567365650037</v>
      </c>
      <c r="D9" s="168">
        <v>15.00136781158607</v>
      </c>
      <c r="E9" s="169">
        <v>11.859605990728941</v>
      </c>
      <c r="F9" s="169">
        <v>5.5515523346784157</v>
      </c>
      <c r="G9" s="169">
        <v>5.2990620972806113</v>
      </c>
      <c r="H9" s="169"/>
      <c r="J9" s="167" t="s">
        <v>5</v>
      </c>
      <c r="K9" s="170">
        <v>2.9529738999211306</v>
      </c>
      <c r="L9" s="170">
        <v>1.6993127609515875</v>
      </c>
      <c r="M9" s="170">
        <v>1.4980082566861792</v>
      </c>
      <c r="N9" s="171">
        <v>0.94647922960709507</v>
      </c>
      <c r="O9" s="171">
        <v>0.50274212430214549</v>
      </c>
      <c r="P9" s="171">
        <v>0.39862428092451363</v>
      </c>
      <c r="S9" s="167" t="s">
        <v>5</v>
      </c>
      <c r="T9" s="172">
        <v>47490</v>
      </c>
      <c r="U9" s="172">
        <v>35471</v>
      </c>
      <c r="V9" s="172">
        <v>53192</v>
      </c>
      <c r="W9" s="173">
        <v>55185</v>
      </c>
      <c r="X9" s="173">
        <v>43144</v>
      </c>
      <c r="Y9" s="173">
        <v>63036</v>
      </c>
      <c r="AB9" s="167" t="s">
        <v>5</v>
      </c>
      <c r="AC9" s="172">
        <v>526</v>
      </c>
      <c r="AD9" s="172">
        <v>524</v>
      </c>
      <c r="AE9" s="172">
        <v>592</v>
      </c>
      <c r="AF9" s="173">
        <v>719</v>
      </c>
      <c r="AG9" s="173">
        <v>595</v>
      </c>
      <c r="AH9" s="173">
        <v>608</v>
      </c>
    </row>
    <row r="10" spans="1:34" x14ac:dyDescent="0.25">
      <c r="A10" s="167" t="s">
        <v>6</v>
      </c>
      <c r="B10" s="168">
        <v>7.0098025124328061</v>
      </c>
      <c r="C10" s="168">
        <v>8.0847800949655166</v>
      </c>
      <c r="D10" s="168">
        <v>13.789232925622072</v>
      </c>
      <c r="E10" s="168">
        <v>13.642468929916895</v>
      </c>
      <c r="F10" s="168">
        <v>14.923078110845756</v>
      </c>
      <c r="G10" s="168">
        <v>10.734223907986843</v>
      </c>
      <c r="H10" s="168"/>
      <c r="I10" s="167"/>
      <c r="J10" s="167" t="s">
        <v>6</v>
      </c>
      <c r="K10" s="170">
        <v>2.2817939124726929</v>
      </c>
      <c r="L10" s="170">
        <v>1.9751218786906013</v>
      </c>
      <c r="M10" s="170">
        <v>2.2009326218751992</v>
      </c>
      <c r="N10" s="170">
        <v>2.4146819610455861</v>
      </c>
      <c r="O10" s="170">
        <v>2.2799182871902075</v>
      </c>
      <c r="P10" s="170">
        <v>0.85518314462667988</v>
      </c>
      <c r="S10" s="167" t="s">
        <v>6</v>
      </c>
      <c r="T10" s="172">
        <v>14631</v>
      </c>
      <c r="U10" s="172">
        <v>19717</v>
      </c>
      <c r="V10" s="172">
        <v>48894</v>
      </c>
      <c r="W10" s="172">
        <v>63481</v>
      </c>
      <c r="X10" s="172">
        <v>115975</v>
      </c>
      <c r="Y10" s="172">
        <v>127691</v>
      </c>
      <c r="AB10" s="167" t="s">
        <v>6</v>
      </c>
      <c r="AC10" s="172">
        <v>70</v>
      </c>
      <c r="AD10" s="172">
        <v>200</v>
      </c>
      <c r="AE10" s="172">
        <v>403</v>
      </c>
      <c r="AF10" s="172">
        <v>571</v>
      </c>
      <c r="AG10" s="172">
        <v>906</v>
      </c>
      <c r="AH10" s="172">
        <v>1023</v>
      </c>
    </row>
    <row r="11" spans="1:34" x14ac:dyDescent="0.25">
      <c r="A11" s="167" t="s">
        <v>7</v>
      </c>
      <c r="B11" s="168">
        <v>7.3854217571698246</v>
      </c>
      <c r="C11" s="168">
        <v>5.9804492410139494</v>
      </c>
      <c r="D11" s="168">
        <v>7.3574162180150653</v>
      </c>
      <c r="E11" s="168">
        <v>10.124237351150501</v>
      </c>
      <c r="F11" s="168">
        <v>6.7879899942353621</v>
      </c>
      <c r="G11" s="168">
        <v>7.7252349380321785</v>
      </c>
      <c r="H11" s="168"/>
      <c r="I11" s="167"/>
      <c r="J11" s="167" t="s">
        <v>7</v>
      </c>
      <c r="K11" s="170">
        <v>1.8071913921206082</v>
      </c>
      <c r="L11" s="170">
        <v>0.74902417333928883</v>
      </c>
      <c r="M11" s="170">
        <v>0.87343835605971065</v>
      </c>
      <c r="N11" s="170">
        <v>1.0812190674012689</v>
      </c>
      <c r="O11" s="170">
        <v>0.78628006707061171</v>
      </c>
      <c r="P11" s="170">
        <v>0.78471021768891192</v>
      </c>
      <c r="S11" s="167" t="s">
        <v>7</v>
      </c>
      <c r="T11" s="172">
        <v>15415</v>
      </c>
      <c r="U11" s="172">
        <v>14585</v>
      </c>
      <c r="V11" s="172">
        <v>26088</v>
      </c>
      <c r="W11" s="172">
        <v>47110</v>
      </c>
      <c r="X11" s="172">
        <v>52753</v>
      </c>
      <c r="Y11" s="172">
        <v>91897</v>
      </c>
      <c r="AB11" s="167" t="s">
        <v>7</v>
      </c>
      <c r="AC11" s="172">
        <v>343</v>
      </c>
      <c r="AD11" s="172">
        <v>514</v>
      </c>
      <c r="AE11" s="172">
        <v>675</v>
      </c>
      <c r="AF11" s="172">
        <v>758</v>
      </c>
      <c r="AG11" s="172">
        <v>1088</v>
      </c>
      <c r="AH11" s="172">
        <v>1211</v>
      </c>
    </row>
    <row r="12" spans="1:34" x14ac:dyDescent="0.25">
      <c r="A12" s="167" t="s">
        <v>8</v>
      </c>
      <c r="B12" s="168">
        <v>3.8160807198091242</v>
      </c>
      <c r="C12" s="168">
        <v>3.8367544427951676</v>
      </c>
      <c r="D12" s="168">
        <v>4.7695731017736431</v>
      </c>
      <c r="E12" s="168">
        <v>6.4744830965423716</v>
      </c>
      <c r="F12" s="168">
        <v>3.5561897801202336</v>
      </c>
      <c r="G12" s="168">
        <v>2.491406551448466</v>
      </c>
      <c r="H12" s="168"/>
      <c r="I12" s="167"/>
      <c r="J12" s="167" t="s">
        <v>8</v>
      </c>
      <c r="K12" s="170">
        <v>1.3722522097959011</v>
      </c>
      <c r="L12" s="170">
        <v>0.76970721721482782</v>
      </c>
      <c r="M12" s="170">
        <v>1.3849160770730384</v>
      </c>
      <c r="N12" s="170">
        <v>2.1829690174793073</v>
      </c>
      <c r="O12" s="170">
        <v>0.49889527262075228</v>
      </c>
      <c r="P12" s="170">
        <v>0.35620998624218325</v>
      </c>
      <c r="S12" s="167" t="s">
        <v>8</v>
      </c>
      <c r="T12" s="172">
        <v>7965</v>
      </c>
      <c r="U12" s="172">
        <v>9357</v>
      </c>
      <c r="V12" s="172">
        <v>16912</v>
      </c>
      <c r="W12" s="172">
        <v>30127</v>
      </c>
      <c r="X12" s="172">
        <v>27637</v>
      </c>
      <c r="Y12" s="172">
        <v>29637</v>
      </c>
      <c r="AB12" s="167" t="s">
        <v>8</v>
      </c>
      <c r="AC12" s="172">
        <v>57</v>
      </c>
      <c r="AD12" s="172">
        <v>119</v>
      </c>
      <c r="AE12" s="172">
        <v>102</v>
      </c>
      <c r="AF12" s="172">
        <v>210</v>
      </c>
      <c r="AG12" s="172">
        <v>207</v>
      </c>
      <c r="AH12" s="172">
        <v>250</v>
      </c>
    </row>
    <row r="13" spans="1:34" x14ac:dyDescent="0.25">
      <c r="A13" s="167" t="s">
        <v>9</v>
      </c>
      <c r="B13" s="168">
        <v>1.9547532124069338</v>
      </c>
      <c r="C13" s="168">
        <v>2.1174521687073047</v>
      </c>
      <c r="D13" s="168">
        <v>1.8627619641210329</v>
      </c>
      <c r="E13" s="168">
        <v>4.4734902292835663</v>
      </c>
      <c r="F13" s="168">
        <v>24.176994976529688</v>
      </c>
      <c r="G13" s="168">
        <v>41.2182899857007</v>
      </c>
      <c r="H13" s="168"/>
      <c r="I13" s="167"/>
      <c r="J13" s="167" t="s">
        <v>9</v>
      </c>
      <c r="K13" s="170">
        <v>0.73673516275552797</v>
      </c>
      <c r="L13" s="170">
        <v>0.76372866122713046</v>
      </c>
      <c r="M13" s="170">
        <v>0.45755693906843059</v>
      </c>
      <c r="N13" s="170">
        <v>1.3601754563026434</v>
      </c>
      <c r="O13" s="170">
        <v>3.4586098504409031</v>
      </c>
      <c r="P13" s="170">
        <v>2.721585080814974</v>
      </c>
      <c r="S13" s="167" t="s">
        <v>9</v>
      </c>
      <c r="T13" s="172">
        <v>4080</v>
      </c>
      <c r="U13" s="172">
        <v>5164</v>
      </c>
      <c r="V13" s="172">
        <v>6605</v>
      </c>
      <c r="W13" s="172">
        <v>20816</v>
      </c>
      <c r="X13" s="172">
        <v>187892</v>
      </c>
      <c r="Y13" s="172">
        <v>490320</v>
      </c>
      <c r="AB13" s="167" t="s">
        <v>9</v>
      </c>
      <c r="AC13" s="172">
        <v>14</v>
      </c>
      <c r="AD13" s="172">
        <v>30</v>
      </c>
      <c r="AE13" s="172">
        <v>53</v>
      </c>
      <c r="AF13" s="172">
        <v>149</v>
      </c>
      <c r="AG13" s="172">
        <v>802</v>
      </c>
      <c r="AH13" s="172">
        <v>2737</v>
      </c>
    </row>
    <row r="14" spans="1:34" x14ac:dyDescent="0.25">
      <c r="A14" s="167" t="s">
        <v>10</v>
      </c>
      <c r="B14" s="168">
        <v>3.6891175822385762E-2</v>
      </c>
      <c r="C14" s="168">
        <v>0.22552259736425589</v>
      </c>
      <c r="D14" s="168">
        <v>1.5722782664609778</v>
      </c>
      <c r="E14" s="168">
        <v>3.3751039609386249</v>
      </c>
      <c r="F14" s="168">
        <v>9.8150683521370343</v>
      </c>
      <c r="G14" s="168">
        <v>6.4165256492057203</v>
      </c>
      <c r="H14" s="168"/>
      <c r="I14" s="167"/>
      <c r="J14" s="167" t="s">
        <v>10</v>
      </c>
      <c r="K14" s="170">
        <v>3.6992122035692403E-2</v>
      </c>
      <c r="L14" s="170">
        <v>0.17234477268758389</v>
      </c>
      <c r="M14" s="170">
        <v>0.68632736292023611</v>
      </c>
      <c r="N14" s="170">
        <v>0.93457701417527395</v>
      </c>
      <c r="O14" s="170">
        <v>1.4120901002807016</v>
      </c>
      <c r="P14" s="170">
        <v>0.69885421964164551</v>
      </c>
      <c r="S14" s="167" t="s">
        <v>10</v>
      </c>
      <c r="T14" s="172">
        <v>77</v>
      </c>
      <c r="U14" s="172">
        <v>550</v>
      </c>
      <c r="V14" s="172">
        <v>5575</v>
      </c>
      <c r="W14" s="172">
        <v>15705</v>
      </c>
      <c r="X14" s="172">
        <v>76278</v>
      </c>
      <c r="Y14" s="172">
        <v>76329</v>
      </c>
      <c r="AB14" s="167" t="s">
        <v>10</v>
      </c>
      <c r="AC14" s="172">
        <v>1</v>
      </c>
      <c r="AD14" s="172">
        <v>4</v>
      </c>
      <c r="AE14" s="172">
        <v>23</v>
      </c>
      <c r="AF14" s="172">
        <v>111</v>
      </c>
      <c r="AG14" s="172">
        <v>547</v>
      </c>
      <c r="AH14" s="172">
        <v>449</v>
      </c>
    </row>
    <row r="15" spans="1:34" x14ac:dyDescent="0.25">
      <c r="A15" s="167" t="s">
        <v>16</v>
      </c>
      <c r="B15" s="168">
        <v>9.8370080777301858</v>
      </c>
      <c r="C15" s="168">
        <v>8.919213705213263</v>
      </c>
      <c r="D15" s="168">
        <v>6.6876115753523173</v>
      </c>
      <c r="E15" s="168">
        <v>8.8623073633356899</v>
      </c>
      <c r="F15" s="168">
        <v>6.3834359301655281</v>
      </c>
      <c r="G15" s="168">
        <v>6.2529369881024133</v>
      </c>
      <c r="H15" s="168"/>
      <c r="I15" s="167"/>
      <c r="J15" s="167" t="s">
        <v>16</v>
      </c>
      <c r="K15" s="170">
        <v>2.0363078313323602</v>
      </c>
      <c r="L15" s="170">
        <v>1.5900163011184281</v>
      </c>
      <c r="M15" s="170">
        <v>1.027784779143472</v>
      </c>
      <c r="N15" s="170">
        <v>0.96526049123701696</v>
      </c>
      <c r="O15" s="170">
        <v>0.70860452513489725</v>
      </c>
      <c r="P15" s="170">
        <v>0.62913842014756582</v>
      </c>
      <c r="S15" s="167" t="s">
        <v>16</v>
      </c>
      <c r="T15" s="172">
        <v>20532</v>
      </c>
      <c r="U15" s="172">
        <v>21752</v>
      </c>
      <c r="V15" s="172">
        <v>23713</v>
      </c>
      <c r="W15" s="172">
        <v>41238</v>
      </c>
      <c r="X15" s="172">
        <v>49609</v>
      </c>
      <c r="Y15" s="172">
        <v>74383</v>
      </c>
      <c r="AB15" s="167" t="s">
        <v>16</v>
      </c>
      <c r="AC15" s="172">
        <v>114</v>
      </c>
      <c r="AD15" s="172">
        <v>173</v>
      </c>
      <c r="AE15" s="172">
        <v>233</v>
      </c>
      <c r="AF15" s="172">
        <v>422</v>
      </c>
      <c r="AG15" s="172">
        <v>507</v>
      </c>
      <c r="AH15" s="172">
        <v>559</v>
      </c>
    </row>
    <row r="16" spans="1:34" x14ac:dyDescent="0.25">
      <c r="A16" s="167" t="s">
        <v>11</v>
      </c>
      <c r="B16" s="168">
        <v>4.0992324719004225</v>
      </c>
      <c r="C16" s="168">
        <v>4.3005109111933022</v>
      </c>
      <c r="D16" s="168">
        <v>3.307565831220511</v>
      </c>
      <c r="E16" s="168">
        <v>2.3693423221488916</v>
      </c>
      <c r="F16" s="168">
        <v>1.121016223338549</v>
      </c>
      <c r="G16" s="168">
        <v>0.85316614673045454</v>
      </c>
      <c r="H16" s="168"/>
      <c r="I16" s="167"/>
      <c r="J16" s="167" t="s">
        <v>11</v>
      </c>
      <c r="K16" s="170">
        <v>1.4590378869053855</v>
      </c>
      <c r="L16" s="170">
        <v>1.0335397137538429</v>
      </c>
      <c r="M16" s="170">
        <v>0.71679633478581362</v>
      </c>
      <c r="N16" s="170">
        <v>0.43387160181497891</v>
      </c>
      <c r="O16" s="170">
        <v>0.21181279413693888</v>
      </c>
      <c r="P16" s="170">
        <v>0.13014316314935467</v>
      </c>
      <c r="S16" s="167" t="s">
        <v>11</v>
      </c>
      <c r="T16" s="172">
        <v>8556</v>
      </c>
      <c r="U16" s="172">
        <v>10488</v>
      </c>
      <c r="V16" s="172">
        <v>11728</v>
      </c>
      <c r="W16" s="172">
        <v>11025</v>
      </c>
      <c r="X16" s="172">
        <v>8712</v>
      </c>
      <c r="Y16" s="172">
        <v>10149</v>
      </c>
      <c r="AB16" s="167" t="s">
        <v>11</v>
      </c>
      <c r="AC16" s="172">
        <v>56</v>
      </c>
      <c r="AD16" s="172">
        <v>82</v>
      </c>
      <c r="AE16" s="172">
        <v>87</v>
      </c>
      <c r="AF16" s="172">
        <v>141</v>
      </c>
      <c r="AG16" s="172">
        <v>100</v>
      </c>
      <c r="AH16" s="172">
        <v>87</v>
      </c>
    </row>
    <row r="17" spans="1:34" x14ac:dyDescent="0.25">
      <c r="A17" s="167" t="s">
        <v>12</v>
      </c>
      <c r="B17" s="168">
        <v>7.787391841779975</v>
      </c>
      <c r="C17" s="168">
        <v>8.145876216796923</v>
      </c>
      <c r="D17" s="168">
        <v>10.599834734517643</v>
      </c>
      <c r="E17" s="169">
        <v>6.2428140694878138</v>
      </c>
      <c r="F17" s="169">
        <v>4.294784031952565</v>
      </c>
      <c r="G17" s="169">
        <v>2.9159300553393708</v>
      </c>
      <c r="H17" s="169"/>
      <c r="J17" s="167" t="s">
        <v>12</v>
      </c>
      <c r="K17" s="170">
        <v>1.2657195561905354</v>
      </c>
      <c r="L17" s="170">
        <v>1.1082452701345265</v>
      </c>
      <c r="M17" s="170">
        <v>2.3735396553239001</v>
      </c>
      <c r="N17" s="171">
        <v>0.56711188320816619</v>
      </c>
      <c r="O17" s="171">
        <v>0.56445069692654293</v>
      </c>
      <c r="P17" s="171">
        <v>0.29795264487597234</v>
      </c>
      <c r="S17" s="167" t="s">
        <v>12</v>
      </c>
      <c r="T17" s="172">
        <v>16254</v>
      </c>
      <c r="U17" s="172">
        <v>19866</v>
      </c>
      <c r="V17" s="172">
        <v>37585</v>
      </c>
      <c r="W17" s="173">
        <v>29049</v>
      </c>
      <c r="X17" s="173">
        <v>33377</v>
      </c>
      <c r="Y17" s="173">
        <v>34687</v>
      </c>
      <c r="AB17" s="167" t="s">
        <v>12</v>
      </c>
      <c r="AC17" s="172">
        <v>116</v>
      </c>
      <c r="AD17" s="172">
        <v>172</v>
      </c>
      <c r="AE17" s="172">
        <v>255</v>
      </c>
      <c r="AF17" s="173">
        <v>385</v>
      </c>
      <c r="AG17" s="173">
        <v>336</v>
      </c>
      <c r="AH17" s="173">
        <v>295</v>
      </c>
    </row>
    <row r="18" spans="1:34" x14ac:dyDescent="0.25">
      <c r="A18" s="167" t="s">
        <v>13</v>
      </c>
      <c r="B18" s="168">
        <v>7.0907714567702493E-2</v>
      </c>
      <c r="C18" s="168">
        <v>2.0403644445173406</v>
      </c>
      <c r="D18" s="168">
        <v>1.0372806213530898</v>
      </c>
      <c r="E18" s="169">
        <v>1.7149525379363404</v>
      </c>
      <c r="F18" s="169">
        <v>0.66370542699497659</v>
      </c>
      <c r="G18" s="169">
        <v>0.49345603323556686</v>
      </c>
      <c r="H18" s="169"/>
      <c r="J18" s="167" t="s">
        <v>13</v>
      </c>
      <c r="K18" s="170">
        <v>4.1036536230413784E-2</v>
      </c>
      <c r="L18" s="170">
        <v>0.64895090304219449</v>
      </c>
      <c r="M18" s="170">
        <v>0.26477390299825238</v>
      </c>
      <c r="N18" s="171">
        <v>0.39075061012963802</v>
      </c>
      <c r="O18" s="171">
        <v>0.16517104341619201</v>
      </c>
      <c r="P18" s="171">
        <v>0.11048280128402981</v>
      </c>
      <c r="S18" s="167" t="s">
        <v>13</v>
      </c>
      <c r="T18" s="172">
        <v>148</v>
      </c>
      <c r="U18" s="172">
        <v>4976</v>
      </c>
      <c r="V18" s="172">
        <v>3678</v>
      </c>
      <c r="W18" s="173">
        <v>7980</v>
      </c>
      <c r="X18" s="173">
        <v>5158</v>
      </c>
      <c r="Y18" s="173">
        <v>5870</v>
      </c>
      <c r="AB18" s="167" t="s">
        <v>13</v>
      </c>
      <c r="AC18" s="172">
        <v>7</v>
      </c>
      <c r="AD18" s="172">
        <v>31</v>
      </c>
      <c r="AE18" s="172">
        <v>62</v>
      </c>
      <c r="AF18" s="173">
        <v>102</v>
      </c>
      <c r="AG18" s="173">
        <v>72</v>
      </c>
      <c r="AH18" s="173">
        <v>54</v>
      </c>
    </row>
    <row r="19" spans="1:34" x14ac:dyDescent="0.25">
      <c r="A19" s="167" t="s">
        <v>216</v>
      </c>
      <c r="B19" s="168">
        <v>4.1107310202086991</v>
      </c>
      <c r="C19" s="168">
        <v>0.25176522687573294</v>
      </c>
      <c r="D19" s="168">
        <v>3.7509059989113913E-2</v>
      </c>
      <c r="E19" s="169">
        <v>0.22436221173001747</v>
      </c>
      <c r="F19" s="169">
        <v>0.1037120151527629</v>
      </c>
      <c r="G19" s="169">
        <v>1.9839118201634375E-2</v>
      </c>
      <c r="H19" s="169"/>
      <c r="J19" s="167" t="s">
        <v>216</v>
      </c>
      <c r="K19" s="170">
        <v>0.91496228177831795</v>
      </c>
      <c r="L19" s="170">
        <v>0.16150403249490844</v>
      </c>
      <c r="M19" s="170">
        <v>3.3535273485402903E-2</v>
      </c>
      <c r="N19" s="171">
        <v>0.12489567250486856</v>
      </c>
      <c r="O19" s="171">
        <v>6.283991089968155E-2</v>
      </c>
      <c r="P19" s="171">
        <v>1.0970686918237891E-2</v>
      </c>
      <c r="S19" s="167" t="s">
        <v>216</v>
      </c>
      <c r="T19" s="172">
        <v>8580</v>
      </c>
      <c r="U19" s="172">
        <v>614</v>
      </c>
      <c r="V19" s="172">
        <v>133</v>
      </c>
      <c r="W19" s="173">
        <v>1044</v>
      </c>
      <c r="X19" s="173">
        <v>806</v>
      </c>
      <c r="Y19" s="173">
        <v>236</v>
      </c>
      <c r="AB19" s="167" t="s">
        <v>216</v>
      </c>
      <c r="AC19" s="172">
        <v>81</v>
      </c>
      <c r="AD19" s="172">
        <v>8</v>
      </c>
      <c r="AE19" s="172">
        <v>2</v>
      </c>
      <c r="AF19" s="173">
        <v>13</v>
      </c>
      <c r="AG19" s="173">
        <v>9</v>
      </c>
      <c r="AH19" s="173">
        <v>4</v>
      </c>
    </row>
    <row r="20" spans="1:34" x14ac:dyDescent="0.25">
      <c r="A20" s="167" t="s">
        <v>14</v>
      </c>
      <c r="B20" s="168">
        <v>0.70045323444581786</v>
      </c>
      <c r="C20" s="168">
        <v>0.94309449806870649</v>
      </c>
      <c r="D20" s="168">
        <v>0.52822909292940112</v>
      </c>
      <c r="E20" s="169">
        <v>0.62408799124901415</v>
      </c>
      <c r="F20" s="169">
        <v>7.8620398583546081E-2</v>
      </c>
      <c r="G20" s="169">
        <v>0.13458656034244337</v>
      </c>
      <c r="H20" s="169"/>
      <c r="J20" s="167" t="s">
        <v>14</v>
      </c>
      <c r="K20" s="170">
        <v>0.48111344493472591</v>
      </c>
      <c r="L20" s="170">
        <v>0.48658486455483141</v>
      </c>
      <c r="M20" s="170">
        <v>0.47143868993347049</v>
      </c>
      <c r="N20" s="171">
        <v>0.3798776544519662</v>
      </c>
      <c r="O20" s="171">
        <v>3.0873718344588283E-2</v>
      </c>
      <c r="P20" s="171">
        <v>5.7343272543960377E-2</v>
      </c>
      <c r="S20" s="167" t="s">
        <v>14</v>
      </c>
      <c r="T20" s="172">
        <v>1462</v>
      </c>
      <c r="U20" s="172">
        <v>2300</v>
      </c>
      <c r="V20" s="172">
        <v>1873</v>
      </c>
      <c r="W20" s="173">
        <v>2904</v>
      </c>
      <c r="X20" s="173">
        <v>611</v>
      </c>
      <c r="Y20" s="173">
        <v>1601</v>
      </c>
      <c r="AB20" s="167" t="s">
        <v>14</v>
      </c>
      <c r="AC20" s="172">
        <v>3</v>
      </c>
      <c r="AD20" s="172">
        <v>11</v>
      </c>
      <c r="AE20" s="172">
        <v>5</v>
      </c>
      <c r="AF20" s="173">
        <v>15</v>
      </c>
      <c r="AG20" s="173">
        <v>6</v>
      </c>
      <c r="AH20" s="173">
        <v>9</v>
      </c>
    </row>
    <row r="21" spans="1:34" ht="15.75" thickBot="1" x14ac:dyDescent="0.3">
      <c r="A21" s="174" t="s">
        <v>15</v>
      </c>
      <c r="B21" s="175">
        <v>0.28938013242494803</v>
      </c>
      <c r="C21" s="175">
        <v>0.54289439801868145</v>
      </c>
      <c r="D21" s="175">
        <v>0.19177564505712374</v>
      </c>
      <c r="E21" s="175">
        <v>6.3182461923970437E-2</v>
      </c>
      <c r="F21" s="175">
        <v>0.33609898707074032</v>
      </c>
      <c r="G21" s="175">
        <v>2.8581780459981721E-3</v>
      </c>
      <c r="H21" s="168"/>
      <c r="J21" s="174" t="s">
        <v>15</v>
      </c>
      <c r="K21" s="176">
        <v>0.16306592467618095</v>
      </c>
      <c r="L21" s="176">
        <v>0.27386374867915841</v>
      </c>
      <c r="M21" s="176">
        <v>6.7720699619234784E-2</v>
      </c>
      <c r="N21" s="176">
        <v>3.5785126622724393E-2</v>
      </c>
      <c r="O21" s="176">
        <v>0.12899711918804624</v>
      </c>
      <c r="P21" s="176">
        <v>2.8630158692020623E-3</v>
      </c>
      <c r="S21" s="174" t="s">
        <v>15</v>
      </c>
      <c r="T21" s="177">
        <v>604</v>
      </c>
      <c r="U21" s="177">
        <v>1324</v>
      </c>
      <c r="V21" s="177">
        <v>680</v>
      </c>
      <c r="W21" s="177">
        <v>294</v>
      </c>
      <c r="X21" s="177">
        <v>2612</v>
      </c>
      <c r="Y21" s="177">
        <v>34</v>
      </c>
      <c r="AB21" s="174" t="s">
        <v>15</v>
      </c>
      <c r="AC21" s="177">
        <v>6</v>
      </c>
      <c r="AD21" s="177">
        <v>16</v>
      </c>
      <c r="AE21" s="177">
        <v>14</v>
      </c>
      <c r="AF21" s="177">
        <v>7</v>
      </c>
      <c r="AG21" s="177">
        <v>30</v>
      </c>
      <c r="AH21" s="177">
        <v>1</v>
      </c>
    </row>
    <row r="22" spans="1:34" x14ac:dyDescent="0.25">
      <c r="A22" s="167"/>
      <c r="B22" s="168"/>
      <c r="C22" s="168"/>
      <c r="D22" s="168"/>
      <c r="E22" s="168"/>
      <c r="F22" s="168"/>
      <c r="G22" s="168"/>
      <c r="H22" s="168"/>
      <c r="J22" s="167"/>
      <c r="K22" s="170"/>
      <c r="L22" s="170"/>
      <c r="M22" s="170"/>
      <c r="N22" s="170"/>
      <c r="O22" s="170"/>
      <c r="P22" s="170"/>
      <c r="S22" s="167"/>
      <c r="T22" s="172"/>
      <c r="U22" s="172"/>
      <c r="V22" s="172"/>
      <c r="W22" s="172"/>
      <c r="X22" s="172"/>
      <c r="Y22" s="172"/>
      <c r="AB22" s="167"/>
      <c r="AC22" s="172"/>
      <c r="AD22" s="172"/>
      <c r="AE22" s="172"/>
      <c r="AF22" s="172"/>
      <c r="AG22" s="172"/>
      <c r="AH22" s="172"/>
    </row>
    <row r="24" spans="1:34" x14ac:dyDescent="0.25">
      <c r="A24" s="178" t="s">
        <v>392</v>
      </c>
    </row>
    <row r="25" spans="1:34" ht="55.5" customHeight="1" x14ac:dyDescent="0.25">
      <c r="A25" s="248" t="s">
        <v>400</v>
      </c>
      <c r="B25" s="248"/>
      <c r="C25" s="248"/>
      <c r="D25" s="248"/>
      <c r="E25" s="248"/>
      <c r="F25" s="248"/>
      <c r="G25" s="248"/>
      <c r="H25" s="248"/>
    </row>
    <row r="26" spans="1:34" x14ac:dyDescent="0.25">
      <c r="A26" s="248" t="s">
        <v>399</v>
      </c>
      <c r="B26" s="248"/>
      <c r="C26" s="248"/>
      <c r="D26" s="248"/>
      <c r="E26" s="248"/>
      <c r="F26" s="248"/>
      <c r="G26" s="248"/>
      <c r="H26" s="248"/>
    </row>
    <row r="27" spans="1:34" ht="25.5" customHeight="1" x14ac:dyDescent="0.25">
      <c r="A27" s="248" t="s">
        <v>394</v>
      </c>
      <c r="B27" s="248"/>
      <c r="C27" s="248"/>
      <c r="D27" s="248"/>
      <c r="E27" s="248"/>
      <c r="F27" s="248"/>
      <c r="G27" s="248"/>
      <c r="H27" s="248"/>
    </row>
  </sheetData>
  <mergeCells count="7">
    <mergeCell ref="AB6:AG6"/>
    <mergeCell ref="A6:G6"/>
    <mergeCell ref="S6:Y6"/>
    <mergeCell ref="J6:P6"/>
    <mergeCell ref="A25:H25"/>
    <mergeCell ref="A27:H27"/>
    <mergeCell ref="A26:H2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2"/>
  <dimension ref="A1:AA22"/>
  <sheetViews>
    <sheetView showGridLines="0" zoomScaleNormal="100" workbookViewId="0"/>
  </sheetViews>
  <sheetFormatPr baseColWidth="10" defaultColWidth="17.140625" defaultRowHeight="15" x14ac:dyDescent="0.25"/>
  <cols>
    <col min="1" max="1" width="36.42578125" style="2" customWidth="1"/>
    <col min="2" max="7" width="17.140625" style="2" customWidth="1"/>
    <col min="8" max="8" width="34.7109375" style="2" customWidth="1"/>
    <col min="9" max="14" width="17.140625" style="2" customWidth="1"/>
    <col min="15" max="15" width="35.42578125" style="2" customWidth="1"/>
    <col min="16" max="21" width="17.140625" style="2" customWidth="1"/>
    <col min="22" max="22" width="32.42578125" style="2" customWidth="1"/>
    <col min="23" max="16384" width="17.140625" style="2"/>
  </cols>
  <sheetData>
    <row r="1" spans="1:27" x14ac:dyDescent="0.25">
      <c r="A1" s="151" t="s">
        <v>461</v>
      </c>
    </row>
    <row r="4" spans="1:27" ht="15.75" x14ac:dyDescent="0.25">
      <c r="A4" s="8" t="s">
        <v>333</v>
      </c>
    </row>
    <row r="5" spans="1:27" x14ac:dyDescent="0.25">
      <c r="A5" s="2" t="s">
        <v>264</v>
      </c>
    </row>
    <row r="8" spans="1:27" x14ac:dyDescent="0.25">
      <c r="A8" s="13" t="s">
        <v>17</v>
      </c>
      <c r="B8" s="13"/>
      <c r="C8" s="13"/>
      <c r="D8" s="13"/>
      <c r="E8" s="13"/>
      <c r="F8" s="13"/>
      <c r="H8" s="13" t="s">
        <v>3</v>
      </c>
      <c r="I8" s="13"/>
      <c r="J8" s="13"/>
      <c r="K8" s="13"/>
      <c r="L8" s="13"/>
      <c r="M8" s="13"/>
      <c r="O8" s="13" t="s">
        <v>18</v>
      </c>
      <c r="P8" s="13"/>
      <c r="Q8" s="13"/>
      <c r="R8" s="13"/>
      <c r="S8" s="13"/>
      <c r="T8" s="13"/>
      <c r="V8" s="13" t="s">
        <v>19</v>
      </c>
      <c r="W8" s="13"/>
      <c r="X8" s="13"/>
      <c r="Y8" s="13"/>
      <c r="Z8" s="13"/>
      <c r="AA8" s="13"/>
    </row>
    <row r="9" spans="1:27" ht="15.75" thickBot="1" x14ac:dyDescent="0.3">
      <c r="A9" s="20" t="s">
        <v>46</v>
      </c>
      <c r="B9" s="16" t="s">
        <v>94</v>
      </c>
      <c r="C9" s="16" t="s">
        <v>95</v>
      </c>
      <c r="D9" s="16" t="s">
        <v>96</v>
      </c>
      <c r="E9" s="16" t="s">
        <v>97</v>
      </c>
      <c r="F9" s="16" t="s">
        <v>98</v>
      </c>
      <c r="H9" s="20" t="s">
        <v>46</v>
      </c>
      <c r="I9" s="16" t="s">
        <v>94</v>
      </c>
      <c r="J9" s="16" t="s">
        <v>95</v>
      </c>
      <c r="K9" s="16" t="s">
        <v>96</v>
      </c>
      <c r="L9" s="16" t="s">
        <v>97</v>
      </c>
      <c r="M9" s="16" t="s">
        <v>98</v>
      </c>
      <c r="O9" s="20" t="s">
        <v>46</v>
      </c>
      <c r="P9" s="16" t="s">
        <v>94</v>
      </c>
      <c r="Q9" s="16" t="s">
        <v>95</v>
      </c>
      <c r="R9" s="16" t="s">
        <v>96</v>
      </c>
      <c r="S9" s="16" t="s">
        <v>97</v>
      </c>
      <c r="T9" s="16" t="s">
        <v>98</v>
      </c>
      <c r="V9" s="20" t="s">
        <v>46</v>
      </c>
      <c r="W9" s="16" t="s">
        <v>94</v>
      </c>
      <c r="X9" s="16" t="s">
        <v>95</v>
      </c>
      <c r="Y9" s="16" t="s">
        <v>96</v>
      </c>
      <c r="Z9" s="16" t="s">
        <v>97</v>
      </c>
      <c r="AA9" s="16" t="s">
        <v>98</v>
      </c>
    </row>
    <row r="10" spans="1:27" x14ac:dyDescent="0.25">
      <c r="A10" s="113" t="s">
        <v>402</v>
      </c>
      <c r="B10" s="118">
        <v>21.026228368282318</v>
      </c>
      <c r="C10" s="118">
        <v>22.955667972564697</v>
      </c>
      <c r="D10" s="118">
        <v>21.027034521102905</v>
      </c>
      <c r="E10" s="118">
        <v>18.47069263458252</v>
      </c>
      <c r="F10" s="118">
        <v>16.52037650346756</v>
      </c>
      <c r="H10" s="113" t="s">
        <v>402</v>
      </c>
      <c r="I10" s="118">
        <v>0.30554349068552256</v>
      </c>
      <c r="J10" s="118">
        <v>0.3035868750885129</v>
      </c>
      <c r="K10" s="118">
        <v>0.48161940649151802</v>
      </c>
      <c r="L10" s="118">
        <v>0.28375096153467894</v>
      </c>
      <c r="M10" s="118">
        <v>0.37150064017623663</v>
      </c>
      <c r="O10" s="113" t="s">
        <v>402</v>
      </c>
      <c r="P10" s="121">
        <v>3777832</v>
      </c>
      <c r="Q10" s="121">
        <v>4124499</v>
      </c>
      <c r="R10" s="121">
        <v>3777977</v>
      </c>
      <c r="S10" s="121">
        <v>3318673</v>
      </c>
      <c r="T10" s="121">
        <v>2968255</v>
      </c>
      <c r="V10" s="113" t="s">
        <v>402</v>
      </c>
      <c r="W10" s="121">
        <v>38521</v>
      </c>
      <c r="X10" s="121">
        <v>41736</v>
      </c>
      <c r="Y10" s="121">
        <v>36000</v>
      </c>
      <c r="Z10" s="121">
        <v>32039</v>
      </c>
      <c r="AA10" s="121">
        <v>25118</v>
      </c>
    </row>
    <row r="11" spans="1:27" ht="15.75" thickBot="1" x14ac:dyDescent="0.3">
      <c r="A11" s="5" t="s">
        <v>45</v>
      </c>
      <c r="B11" s="115">
        <v>12.773102521896362</v>
      </c>
      <c r="C11" s="115">
        <v>21.798540651798248</v>
      </c>
      <c r="D11" s="115">
        <v>25.275632739067078</v>
      </c>
      <c r="E11" s="115">
        <v>22.285096347332001</v>
      </c>
      <c r="F11" s="115">
        <v>17.86762923002243</v>
      </c>
      <c r="G11" s="1"/>
      <c r="H11" s="5" t="s">
        <v>45</v>
      </c>
      <c r="I11" s="115">
        <v>0.99518643692135811</v>
      </c>
      <c r="J11" s="115">
        <v>1.2147892266511917</v>
      </c>
      <c r="K11" s="115">
        <v>2.6880959048867226</v>
      </c>
      <c r="L11" s="115">
        <v>1.2857574038207531</v>
      </c>
      <c r="M11" s="115">
        <v>1.1613462120294571</v>
      </c>
      <c r="N11" s="1"/>
      <c r="O11" s="5" t="s">
        <v>45</v>
      </c>
      <c r="P11" s="122">
        <v>151396</v>
      </c>
      <c r="Q11" s="122">
        <v>258372</v>
      </c>
      <c r="R11" s="122">
        <v>299585</v>
      </c>
      <c r="S11" s="122">
        <v>264139</v>
      </c>
      <c r="T11" s="122">
        <v>211780</v>
      </c>
      <c r="U11" s="1"/>
      <c r="V11" s="5" t="s">
        <v>45</v>
      </c>
      <c r="W11" s="122">
        <v>1427</v>
      </c>
      <c r="X11" s="122">
        <v>2208</v>
      </c>
      <c r="Y11" s="122">
        <v>2000</v>
      </c>
      <c r="Z11" s="122">
        <v>1840</v>
      </c>
      <c r="AA11" s="122">
        <v>1351</v>
      </c>
    </row>
    <row r="14" spans="1:27" x14ac:dyDescent="0.25">
      <c r="A14" s="141" t="s">
        <v>392</v>
      </c>
    </row>
    <row r="15" spans="1:27" x14ac:dyDescent="0.25">
      <c r="A15" s="255" t="s">
        <v>425</v>
      </c>
      <c r="B15" s="255"/>
      <c r="C15" s="255"/>
      <c r="D15" s="255"/>
      <c r="E15" s="255"/>
      <c r="F15" s="255"/>
      <c r="G15" s="255"/>
      <c r="H15" s="255"/>
      <c r="I15" s="255"/>
      <c r="J15" s="255"/>
    </row>
    <row r="16" spans="1:27" x14ac:dyDescent="0.25">
      <c r="A16" s="255" t="s">
        <v>426</v>
      </c>
      <c r="B16" s="255"/>
      <c r="C16" s="255"/>
      <c r="D16" s="255"/>
      <c r="E16" s="255"/>
      <c r="F16" s="255"/>
      <c r="G16" s="255"/>
      <c r="H16" s="255"/>
      <c r="I16" s="255"/>
      <c r="J16" s="255"/>
    </row>
    <row r="17" spans="1:10" x14ac:dyDescent="0.25">
      <c r="A17" s="256" t="s">
        <v>427</v>
      </c>
      <c r="B17" s="256"/>
      <c r="C17" s="256"/>
      <c r="D17" s="256"/>
      <c r="E17" s="256"/>
      <c r="F17" s="256"/>
      <c r="G17" s="256"/>
      <c r="H17" s="256"/>
      <c r="I17" s="256"/>
      <c r="J17" s="256"/>
    </row>
    <row r="18" spans="1:10" x14ac:dyDescent="0.25">
      <c r="A18" s="255" t="s">
        <v>428</v>
      </c>
      <c r="B18" s="255"/>
      <c r="C18" s="255"/>
      <c r="D18" s="255"/>
      <c r="E18" s="255"/>
      <c r="F18" s="255"/>
      <c r="G18" s="255"/>
      <c r="H18" s="255"/>
      <c r="I18" s="255"/>
      <c r="J18" s="255"/>
    </row>
    <row r="19" spans="1:10" x14ac:dyDescent="0.25">
      <c r="A19" s="245" t="s">
        <v>390</v>
      </c>
      <c r="B19" s="245"/>
      <c r="C19" s="245"/>
      <c r="D19" s="245"/>
      <c r="E19" s="245"/>
      <c r="F19" s="245"/>
      <c r="G19" s="245"/>
      <c r="H19" s="245"/>
      <c r="I19" s="245"/>
      <c r="J19" s="245"/>
    </row>
    <row r="20" spans="1:10" x14ac:dyDescent="0.25">
      <c r="A20" s="257" t="s">
        <v>424</v>
      </c>
      <c r="B20" s="257"/>
      <c r="C20" s="257"/>
      <c r="D20" s="257"/>
      <c r="E20" s="257"/>
      <c r="F20" s="257"/>
      <c r="G20" s="257"/>
      <c r="H20" s="257"/>
      <c r="I20" s="257"/>
      <c r="J20" s="257"/>
    </row>
    <row r="21" spans="1:10" ht="25.5" customHeight="1" x14ac:dyDescent="0.25">
      <c r="A21" s="245" t="s">
        <v>454</v>
      </c>
      <c r="B21" s="245"/>
      <c r="C21" s="245"/>
      <c r="D21" s="245"/>
      <c r="E21" s="245"/>
      <c r="F21" s="245"/>
      <c r="G21" s="245"/>
      <c r="H21" s="245"/>
    </row>
    <row r="22" spans="1:10" x14ac:dyDescent="0.25">
      <c r="A22" s="245" t="s">
        <v>394</v>
      </c>
      <c r="B22" s="245"/>
      <c r="C22" s="245"/>
      <c r="D22" s="245"/>
      <c r="E22" s="245"/>
      <c r="F22" s="245"/>
      <c r="G22" s="245"/>
      <c r="H22" s="245"/>
    </row>
  </sheetData>
  <mergeCells count="8">
    <mergeCell ref="A19:J19"/>
    <mergeCell ref="A20:J20"/>
    <mergeCell ref="A21:H21"/>
    <mergeCell ref="A22:H22"/>
    <mergeCell ref="A15:J15"/>
    <mergeCell ref="A16:J16"/>
    <mergeCell ref="A17:J17"/>
    <mergeCell ref="A18:J18"/>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AA29"/>
  <sheetViews>
    <sheetView showGridLines="0" zoomScaleNormal="100" workbookViewId="0"/>
  </sheetViews>
  <sheetFormatPr baseColWidth="10" defaultColWidth="14.7109375" defaultRowHeight="15" x14ac:dyDescent="0.25"/>
  <cols>
    <col min="1" max="1" width="27.140625" style="2" customWidth="1"/>
    <col min="2" max="7" width="14.7109375" style="2" customWidth="1"/>
    <col min="8" max="8" width="27" style="2" customWidth="1"/>
    <col min="9" max="14" width="14.7109375" style="2" customWidth="1"/>
    <col min="15" max="15" width="29.28515625" style="2" customWidth="1"/>
    <col min="16" max="21" width="14.7109375" style="2" customWidth="1"/>
    <col min="22" max="22" width="28.28515625" style="2" customWidth="1"/>
    <col min="23" max="16384" width="14.7109375" style="2"/>
  </cols>
  <sheetData>
    <row r="1" spans="1:27" x14ac:dyDescent="0.25">
      <c r="A1" s="151" t="s">
        <v>461</v>
      </c>
    </row>
    <row r="4" spans="1:27" ht="15.75" x14ac:dyDescent="0.25">
      <c r="A4" s="8" t="s">
        <v>423</v>
      </c>
    </row>
    <row r="5" spans="1:27" x14ac:dyDescent="0.25">
      <c r="A5" s="2" t="s">
        <v>194</v>
      </c>
    </row>
    <row r="8" spans="1:27" x14ac:dyDescent="0.25">
      <c r="A8" s="13" t="s">
        <v>99</v>
      </c>
      <c r="B8" s="13"/>
      <c r="C8" s="13"/>
      <c r="D8" s="13"/>
      <c r="E8" s="13"/>
      <c r="F8" s="13"/>
      <c r="H8" s="13" t="s">
        <v>3</v>
      </c>
      <c r="I8" s="13"/>
      <c r="J8" s="13"/>
      <c r="K8" s="13"/>
      <c r="L8" s="13"/>
      <c r="M8" s="13"/>
      <c r="O8" s="13" t="s">
        <v>76</v>
      </c>
      <c r="P8" s="13"/>
      <c r="Q8" s="13"/>
      <c r="R8" s="13"/>
      <c r="S8" s="13"/>
      <c r="T8" s="13"/>
      <c r="V8" s="13" t="s">
        <v>19</v>
      </c>
      <c r="W8" s="13"/>
      <c r="X8" s="13"/>
      <c r="Y8" s="13"/>
      <c r="Z8" s="13"/>
      <c r="AA8" s="13"/>
    </row>
    <row r="9" spans="1:27" ht="15.75" thickBot="1" x14ac:dyDescent="0.3">
      <c r="A9" s="20" t="s">
        <v>46</v>
      </c>
      <c r="B9" s="16" t="s">
        <v>94</v>
      </c>
      <c r="C9" s="16" t="s">
        <v>95</v>
      </c>
      <c r="D9" s="16" t="s">
        <v>96</v>
      </c>
      <c r="E9" s="16" t="s">
        <v>97</v>
      </c>
      <c r="F9" s="16" t="s">
        <v>98</v>
      </c>
      <c r="H9" s="20" t="s">
        <v>46</v>
      </c>
      <c r="I9" s="16" t="s">
        <v>94</v>
      </c>
      <c r="J9" s="16" t="s">
        <v>95</v>
      </c>
      <c r="K9" s="16" t="s">
        <v>96</v>
      </c>
      <c r="L9" s="16" t="s">
        <v>97</v>
      </c>
      <c r="M9" s="16" t="s">
        <v>98</v>
      </c>
      <c r="O9" s="20" t="s">
        <v>46</v>
      </c>
      <c r="P9" s="16" t="s">
        <v>94</v>
      </c>
      <c r="Q9" s="16" t="s">
        <v>95</v>
      </c>
      <c r="R9" s="16" t="s">
        <v>96</v>
      </c>
      <c r="S9" s="16" t="s">
        <v>97</v>
      </c>
      <c r="T9" s="16" t="s">
        <v>98</v>
      </c>
      <c r="V9" s="20" t="s">
        <v>46</v>
      </c>
      <c r="W9" s="16" t="s">
        <v>94</v>
      </c>
      <c r="X9" s="16" t="s">
        <v>95</v>
      </c>
      <c r="Y9" s="16" t="s">
        <v>96</v>
      </c>
      <c r="Z9" s="16" t="s">
        <v>97</v>
      </c>
      <c r="AA9" s="16" t="s">
        <v>98</v>
      </c>
    </row>
    <row r="10" spans="1:27" x14ac:dyDescent="0.25">
      <c r="A10" s="113" t="s">
        <v>402</v>
      </c>
      <c r="B10" s="118">
        <v>15.84465503692627</v>
      </c>
      <c r="C10" s="118">
        <v>18.26251745223999</v>
      </c>
      <c r="D10" s="118">
        <v>19.953933358192444</v>
      </c>
      <c r="E10" s="118">
        <v>21.002893149852753</v>
      </c>
      <c r="F10" s="118">
        <v>24.936001002788544</v>
      </c>
      <c r="G10" s="42"/>
      <c r="H10" s="113" t="s">
        <v>402</v>
      </c>
      <c r="I10" s="118">
        <v>0.32833588775247335</v>
      </c>
      <c r="J10" s="118">
        <v>0.32234878744930029</v>
      </c>
      <c r="K10" s="118">
        <v>0.61646848917007446</v>
      </c>
      <c r="L10" s="118">
        <v>0.38327476941049099</v>
      </c>
      <c r="M10" s="118">
        <v>0.54016956128180027</v>
      </c>
      <c r="O10" s="113" t="s">
        <v>402</v>
      </c>
      <c r="P10" s="120">
        <v>468047</v>
      </c>
      <c r="Q10" s="120">
        <v>539470</v>
      </c>
      <c r="R10" s="120">
        <v>589434</v>
      </c>
      <c r="S10" s="120">
        <v>620420</v>
      </c>
      <c r="T10" s="120">
        <v>736603</v>
      </c>
      <c r="V10" s="113" t="s">
        <v>402</v>
      </c>
      <c r="W10" s="120">
        <v>5062</v>
      </c>
      <c r="X10" s="120">
        <v>5768</v>
      </c>
      <c r="Y10" s="120">
        <v>5784</v>
      </c>
      <c r="Z10" s="120">
        <v>6191</v>
      </c>
      <c r="AA10" s="120">
        <v>6399</v>
      </c>
    </row>
    <row r="11" spans="1:27" ht="15.75" thickBot="1" x14ac:dyDescent="0.3">
      <c r="A11" s="5" t="s">
        <v>45</v>
      </c>
      <c r="B11" s="115">
        <v>8.8855043053627014</v>
      </c>
      <c r="C11" s="115">
        <v>16.195087134838104</v>
      </c>
      <c r="D11" s="115">
        <v>26.686230301856995</v>
      </c>
      <c r="E11" s="115">
        <v>22.774083912372589</v>
      </c>
      <c r="F11" s="115">
        <v>25.459092855453491</v>
      </c>
      <c r="G11" s="42"/>
      <c r="H11" s="5" t="s">
        <v>45</v>
      </c>
      <c r="I11" s="115">
        <v>1.1671013198792934</v>
      </c>
      <c r="J11" s="115">
        <v>1.7872607335448265</v>
      </c>
      <c r="K11" s="115">
        <v>5.9086989611387253</v>
      </c>
      <c r="L11" s="115">
        <v>2.1799731999635696</v>
      </c>
      <c r="M11" s="115">
        <v>2.5609953328967094</v>
      </c>
      <c r="O11" s="5" t="s">
        <v>45</v>
      </c>
      <c r="P11" s="122">
        <v>21527</v>
      </c>
      <c r="Q11" s="122">
        <v>39236</v>
      </c>
      <c r="R11" s="122">
        <v>64653</v>
      </c>
      <c r="S11" s="122">
        <v>55175</v>
      </c>
      <c r="T11" s="122">
        <v>61680</v>
      </c>
      <c r="V11" s="5" t="s">
        <v>45</v>
      </c>
      <c r="W11" s="122">
        <v>184</v>
      </c>
      <c r="X11" s="122">
        <v>322</v>
      </c>
      <c r="Y11" s="122">
        <v>340</v>
      </c>
      <c r="Z11" s="122">
        <v>395</v>
      </c>
      <c r="AA11" s="122">
        <v>394</v>
      </c>
    </row>
    <row r="15" spans="1:27" x14ac:dyDescent="0.25">
      <c r="A15" s="13" t="s">
        <v>100</v>
      </c>
      <c r="B15" s="13"/>
      <c r="C15" s="13"/>
      <c r="D15" s="13"/>
      <c r="E15" s="13"/>
      <c r="F15" s="13"/>
      <c r="H15" s="13" t="s">
        <v>3</v>
      </c>
      <c r="I15" s="13"/>
      <c r="J15" s="13"/>
      <c r="K15" s="13"/>
      <c r="L15" s="13"/>
      <c r="M15" s="13"/>
      <c r="O15" s="13" t="s">
        <v>76</v>
      </c>
      <c r="P15" s="13"/>
      <c r="Q15" s="13"/>
      <c r="R15" s="13"/>
      <c r="S15" s="13"/>
      <c r="T15" s="13"/>
      <c r="V15" s="13" t="s">
        <v>19</v>
      </c>
      <c r="W15" s="13"/>
      <c r="X15" s="13"/>
      <c r="Y15" s="13"/>
      <c r="Z15" s="13"/>
      <c r="AA15" s="13"/>
    </row>
    <row r="16" spans="1:27" ht="15.75" thickBot="1" x14ac:dyDescent="0.3">
      <c r="A16" s="20" t="s">
        <v>46</v>
      </c>
      <c r="B16" s="16" t="s">
        <v>94</v>
      </c>
      <c r="C16" s="16" t="s">
        <v>95</v>
      </c>
      <c r="D16" s="16" t="s">
        <v>96</v>
      </c>
      <c r="E16" s="16" t="s">
        <v>97</v>
      </c>
      <c r="F16" s="16" t="s">
        <v>98</v>
      </c>
      <c r="H16" s="20" t="s">
        <v>46</v>
      </c>
      <c r="I16" s="16" t="s">
        <v>94</v>
      </c>
      <c r="J16" s="16" t="s">
        <v>95</v>
      </c>
      <c r="K16" s="16" t="s">
        <v>96</v>
      </c>
      <c r="L16" s="16" t="s">
        <v>97</v>
      </c>
      <c r="M16" s="16" t="s">
        <v>98</v>
      </c>
      <c r="O16" s="20" t="s">
        <v>46</v>
      </c>
      <c r="P16" s="16" t="s">
        <v>94</v>
      </c>
      <c r="Q16" s="16" t="s">
        <v>95</v>
      </c>
      <c r="R16" s="16" t="s">
        <v>96</v>
      </c>
      <c r="S16" s="16" t="s">
        <v>97</v>
      </c>
      <c r="T16" s="16" t="s">
        <v>98</v>
      </c>
      <c r="V16" s="20" t="s">
        <v>46</v>
      </c>
      <c r="W16" s="16" t="s">
        <v>94</v>
      </c>
      <c r="X16" s="16" t="s">
        <v>95</v>
      </c>
      <c r="Y16" s="16" t="s">
        <v>96</v>
      </c>
      <c r="Z16" s="16" t="s">
        <v>97</v>
      </c>
      <c r="AA16" s="16" t="s">
        <v>98</v>
      </c>
    </row>
    <row r="17" spans="1:27" x14ac:dyDescent="0.25">
      <c r="A17" s="113" t="s">
        <v>402</v>
      </c>
      <c r="B17" s="118">
        <v>25.043493509292603</v>
      </c>
      <c r="C17" s="118">
        <v>21.661457419395447</v>
      </c>
      <c r="D17" s="118">
        <v>20.183679461479187</v>
      </c>
      <c r="E17" s="118">
        <v>17.93399453163147</v>
      </c>
      <c r="F17" s="118">
        <v>15.177375078201294</v>
      </c>
      <c r="H17" s="113" t="s">
        <v>402</v>
      </c>
      <c r="I17" s="118">
        <v>0.34996857866644859</v>
      </c>
      <c r="J17" s="118">
        <v>0.34607318229973316</v>
      </c>
      <c r="K17" s="118">
        <v>0.33379669766873121</v>
      </c>
      <c r="L17" s="118">
        <v>0.365666882134974</v>
      </c>
      <c r="M17" s="118">
        <v>0.40140911005437374</v>
      </c>
      <c r="O17" s="113" t="s">
        <v>402</v>
      </c>
      <c r="P17" s="120">
        <v>757332</v>
      </c>
      <c r="Q17" s="120">
        <v>655057</v>
      </c>
      <c r="R17" s="120">
        <v>610368</v>
      </c>
      <c r="S17" s="120">
        <v>542336</v>
      </c>
      <c r="T17" s="120">
        <v>458974</v>
      </c>
      <c r="V17" s="113" t="s">
        <v>402</v>
      </c>
      <c r="W17" s="120">
        <v>7688</v>
      </c>
      <c r="X17" s="120">
        <v>6536</v>
      </c>
      <c r="Y17" s="120">
        <v>5945</v>
      </c>
      <c r="Z17" s="120">
        <v>5086</v>
      </c>
      <c r="AA17" s="120">
        <v>3854</v>
      </c>
    </row>
    <row r="18" spans="1:27" ht="15.75" thickBot="1" x14ac:dyDescent="0.3">
      <c r="A18" s="5" t="s">
        <v>45</v>
      </c>
      <c r="B18" s="115">
        <v>16.864517331123352</v>
      </c>
      <c r="C18" s="115">
        <v>22.042104601860046</v>
      </c>
      <c r="D18" s="115">
        <v>18.924343585968018</v>
      </c>
      <c r="E18" s="115">
        <v>22.246004641056061</v>
      </c>
      <c r="F18" s="115">
        <v>19.923029839992523</v>
      </c>
      <c r="H18" s="5" t="s">
        <v>45</v>
      </c>
      <c r="I18" s="115">
        <v>1.3260862790048122</v>
      </c>
      <c r="J18" s="115">
        <v>1.438421756029129</v>
      </c>
      <c r="K18" s="115">
        <v>1.2831411324441433</v>
      </c>
      <c r="L18" s="115">
        <v>1.9154837355017662</v>
      </c>
      <c r="M18" s="115">
        <v>1.711869053542614</v>
      </c>
      <c r="O18" s="5" t="s">
        <v>45</v>
      </c>
      <c r="P18" s="122">
        <v>31595</v>
      </c>
      <c r="Q18" s="122">
        <v>41295</v>
      </c>
      <c r="R18" s="122">
        <v>35454</v>
      </c>
      <c r="S18" s="122">
        <v>41677</v>
      </c>
      <c r="T18" s="122">
        <v>37325</v>
      </c>
      <c r="V18" s="5" t="s">
        <v>45</v>
      </c>
      <c r="W18" s="122">
        <v>331</v>
      </c>
      <c r="X18" s="122">
        <v>385</v>
      </c>
      <c r="Y18" s="122">
        <v>299</v>
      </c>
      <c r="Z18" s="122">
        <v>305</v>
      </c>
      <c r="AA18" s="122">
        <v>232</v>
      </c>
    </row>
    <row r="21" spans="1:27" x14ac:dyDescent="0.25">
      <c r="A21" s="141" t="s">
        <v>392</v>
      </c>
    </row>
    <row r="22" spans="1:27" x14ac:dyDescent="0.25">
      <c r="A22" s="255" t="s">
        <v>425</v>
      </c>
      <c r="B22" s="255"/>
      <c r="C22" s="255"/>
      <c r="D22" s="255"/>
      <c r="E22" s="255"/>
      <c r="F22" s="255"/>
      <c r="G22" s="255"/>
      <c r="H22" s="255"/>
      <c r="I22" s="255"/>
      <c r="J22" s="255"/>
    </row>
    <row r="23" spans="1:27" x14ac:dyDescent="0.25">
      <c r="A23" s="255" t="s">
        <v>426</v>
      </c>
      <c r="B23" s="255"/>
      <c r="C23" s="255"/>
      <c r="D23" s="255"/>
      <c r="E23" s="255"/>
      <c r="F23" s="255"/>
      <c r="G23" s="255"/>
      <c r="H23" s="255"/>
      <c r="I23" s="255"/>
      <c r="J23" s="255"/>
    </row>
    <row r="24" spans="1:27" x14ac:dyDescent="0.25">
      <c r="A24" s="256" t="s">
        <v>427</v>
      </c>
      <c r="B24" s="256"/>
      <c r="C24" s="256"/>
      <c r="D24" s="256"/>
      <c r="E24" s="256"/>
      <c r="F24" s="256"/>
      <c r="G24" s="256"/>
      <c r="H24" s="256"/>
      <c r="I24" s="256"/>
      <c r="J24" s="256"/>
    </row>
    <row r="25" spans="1:27" x14ac:dyDescent="0.25">
      <c r="A25" s="255" t="s">
        <v>428</v>
      </c>
      <c r="B25" s="255"/>
      <c r="C25" s="255"/>
      <c r="D25" s="255"/>
      <c r="E25" s="255"/>
      <c r="F25" s="255"/>
      <c r="G25" s="255"/>
      <c r="H25" s="255"/>
      <c r="I25" s="255"/>
      <c r="J25" s="255"/>
    </row>
    <row r="26" spans="1:27" x14ac:dyDescent="0.25">
      <c r="A26" s="245" t="s">
        <v>390</v>
      </c>
      <c r="B26" s="245"/>
      <c r="C26" s="245"/>
      <c r="D26" s="245"/>
      <c r="E26" s="245"/>
      <c r="F26" s="245"/>
      <c r="G26" s="245"/>
      <c r="H26" s="245"/>
      <c r="I26" s="245"/>
      <c r="J26" s="245"/>
    </row>
    <row r="27" spans="1:27" x14ac:dyDescent="0.25">
      <c r="A27" s="257" t="s">
        <v>424</v>
      </c>
      <c r="B27" s="257"/>
      <c r="C27" s="257"/>
      <c r="D27" s="257"/>
      <c r="E27" s="257"/>
      <c r="F27" s="257"/>
      <c r="G27" s="257"/>
      <c r="H27" s="257"/>
      <c r="I27" s="257"/>
      <c r="J27" s="257"/>
    </row>
    <row r="28" spans="1:27" ht="25.5" customHeight="1" x14ac:dyDescent="0.25">
      <c r="A28" s="245" t="s">
        <v>454</v>
      </c>
      <c r="B28" s="245"/>
      <c r="C28" s="245"/>
      <c r="D28" s="245"/>
      <c r="E28" s="245"/>
      <c r="F28" s="245"/>
      <c r="G28" s="245"/>
      <c r="H28" s="245"/>
    </row>
    <row r="29" spans="1:27" x14ac:dyDescent="0.25">
      <c r="A29" s="245" t="s">
        <v>394</v>
      </c>
      <c r="B29" s="245"/>
      <c r="C29" s="245"/>
      <c r="D29" s="245"/>
      <c r="E29" s="245"/>
      <c r="F29" s="245"/>
      <c r="G29" s="245"/>
      <c r="H29" s="245"/>
    </row>
  </sheetData>
  <mergeCells count="8">
    <mergeCell ref="A26:J26"/>
    <mergeCell ref="A27:J27"/>
    <mergeCell ref="A28:H28"/>
    <mergeCell ref="A29:H29"/>
    <mergeCell ref="A22:J22"/>
    <mergeCell ref="A23:J23"/>
    <mergeCell ref="A24:J24"/>
    <mergeCell ref="A25:J25"/>
  </mergeCells>
  <phoneticPr fontId="0" type="noConversion"/>
  <hyperlinks>
    <hyperlink ref="A1" location="Indice!A1" display="Indice"/>
  </hyperlinks>
  <pageMargins left="0.7" right="0.7" top="0.75" bottom="0.75" header="0.3" footer="0.3"/>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AA23"/>
  <sheetViews>
    <sheetView showGridLines="0" zoomScaleNormal="100" workbookViewId="0"/>
  </sheetViews>
  <sheetFormatPr baseColWidth="10" defaultColWidth="14" defaultRowHeight="15" x14ac:dyDescent="0.25"/>
  <cols>
    <col min="1" max="16384" width="14" style="2"/>
  </cols>
  <sheetData>
    <row r="1" spans="1:27" x14ac:dyDescent="0.25">
      <c r="A1" s="151" t="s">
        <v>461</v>
      </c>
    </row>
    <row r="4" spans="1:27" ht="15.75" x14ac:dyDescent="0.25">
      <c r="A4" s="8" t="s">
        <v>335</v>
      </c>
    </row>
    <row r="5" spans="1:27" x14ac:dyDescent="0.25">
      <c r="A5" s="2" t="s">
        <v>194</v>
      </c>
    </row>
    <row r="8" spans="1:27" x14ac:dyDescent="0.25">
      <c r="A8" s="13" t="s">
        <v>17</v>
      </c>
      <c r="B8" s="13"/>
      <c r="C8" s="13"/>
      <c r="D8" s="13"/>
      <c r="E8" s="13"/>
      <c r="F8" s="13"/>
      <c r="H8" s="13" t="s">
        <v>3</v>
      </c>
      <c r="I8" s="13"/>
      <c r="J8" s="13"/>
      <c r="K8" s="13"/>
      <c r="L8" s="13"/>
      <c r="M8" s="13"/>
      <c r="O8" s="13" t="s">
        <v>76</v>
      </c>
      <c r="P8" s="13"/>
      <c r="Q8" s="13"/>
      <c r="R8" s="13"/>
      <c r="S8" s="13"/>
      <c r="T8" s="13"/>
      <c r="V8" s="13" t="s">
        <v>19</v>
      </c>
      <c r="W8" s="13"/>
      <c r="X8" s="13"/>
      <c r="Y8" s="13"/>
      <c r="Z8" s="13"/>
      <c r="AA8" s="13"/>
    </row>
    <row r="9" spans="1:27" ht="15.75" thickBot="1" x14ac:dyDescent="0.3">
      <c r="A9" s="20" t="s">
        <v>65</v>
      </c>
      <c r="B9" s="16" t="s">
        <v>94</v>
      </c>
      <c r="C9" s="16" t="s">
        <v>95</v>
      </c>
      <c r="D9" s="16" t="s">
        <v>96</v>
      </c>
      <c r="E9" s="16" t="s">
        <v>97</v>
      </c>
      <c r="F9" s="16" t="s">
        <v>98</v>
      </c>
      <c r="H9" s="20" t="s">
        <v>65</v>
      </c>
      <c r="I9" s="16" t="s">
        <v>94</v>
      </c>
      <c r="J9" s="16" t="s">
        <v>95</v>
      </c>
      <c r="K9" s="16" t="s">
        <v>96</v>
      </c>
      <c r="L9" s="16" t="s">
        <v>97</v>
      </c>
      <c r="M9" s="16" t="s">
        <v>98</v>
      </c>
      <c r="O9" s="20" t="s">
        <v>65</v>
      </c>
      <c r="P9" s="16" t="s">
        <v>94</v>
      </c>
      <c r="Q9" s="16" t="s">
        <v>95</v>
      </c>
      <c r="R9" s="16" t="s">
        <v>96</v>
      </c>
      <c r="S9" s="16" t="s">
        <v>97</v>
      </c>
      <c r="T9" s="16" t="s">
        <v>98</v>
      </c>
      <c r="V9" s="20" t="s">
        <v>65</v>
      </c>
      <c r="W9" s="16" t="s">
        <v>94</v>
      </c>
      <c r="X9" s="16" t="s">
        <v>95</v>
      </c>
      <c r="Y9" s="16" t="s">
        <v>96</v>
      </c>
      <c r="Z9" s="16" t="s">
        <v>97</v>
      </c>
      <c r="AA9" s="16" t="s">
        <v>98</v>
      </c>
    </row>
    <row r="10" spans="1:27" x14ac:dyDescent="0.25">
      <c r="A10" s="1" t="s">
        <v>64</v>
      </c>
      <c r="B10" s="119">
        <v>21.83077484369278</v>
      </c>
      <c r="C10" s="119">
        <v>26.713681221008301</v>
      </c>
      <c r="D10" s="119">
        <v>21.759617328643799</v>
      </c>
      <c r="E10" s="119">
        <v>17.21826046705246</v>
      </c>
      <c r="F10" s="119">
        <v>12.477664649486542</v>
      </c>
      <c r="H10" s="1" t="s">
        <v>64</v>
      </c>
      <c r="I10" s="119">
        <v>1.9714184105396271</v>
      </c>
      <c r="J10" s="119">
        <v>1.7996672540903091</v>
      </c>
      <c r="K10" s="119">
        <v>1.8872888758778572</v>
      </c>
      <c r="L10" s="119">
        <v>1.211832370609045</v>
      </c>
      <c r="M10" s="119">
        <v>1.3666285201907158</v>
      </c>
      <c r="O10" s="1" t="s">
        <v>64</v>
      </c>
      <c r="P10" s="120">
        <v>13806</v>
      </c>
      <c r="Q10" s="120">
        <v>16894</v>
      </c>
      <c r="R10" s="120">
        <v>13761</v>
      </c>
      <c r="S10" s="120">
        <v>10889</v>
      </c>
      <c r="T10" s="120">
        <v>7891</v>
      </c>
      <c r="V10" s="1" t="s">
        <v>64</v>
      </c>
      <c r="W10" s="120">
        <v>252</v>
      </c>
      <c r="X10" s="120">
        <v>300</v>
      </c>
      <c r="Y10" s="120">
        <v>212</v>
      </c>
      <c r="Z10" s="120">
        <v>191</v>
      </c>
      <c r="AA10" s="120">
        <v>117</v>
      </c>
    </row>
    <row r="11" spans="1:27" x14ac:dyDescent="0.25">
      <c r="A11" s="1" t="s">
        <v>26</v>
      </c>
      <c r="B11" s="119">
        <v>9.4729281961917877</v>
      </c>
      <c r="C11" s="119">
        <v>15.919044613838196</v>
      </c>
      <c r="D11" s="119">
        <v>24.298128485679626</v>
      </c>
      <c r="E11" s="119">
        <v>23.438529670238495</v>
      </c>
      <c r="F11" s="119">
        <v>26.871368288993835</v>
      </c>
      <c r="H11" s="1" t="s">
        <v>26</v>
      </c>
      <c r="I11" s="119">
        <v>1.1777983047068119</v>
      </c>
      <c r="J11" s="119">
        <v>1.5963442623615265</v>
      </c>
      <c r="K11" s="119">
        <v>5.2564114332199097</v>
      </c>
      <c r="L11" s="119">
        <v>2.0234579220414162</v>
      </c>
      <c r="M11" s="119">
        <v>2.3987874388694763</v>
      </c>
      <c r="O11" s="1" t="s">
        <v>26</v>
      </c>
      <c r="P11" s="121">
        <v>27297</v>
      </c>
      <c r="Q11" s="121">
        <v>45872</v>
      </c>
      <c r="R11" s="121">
        <v>70017</v>
      </c>
      <c r="S11" s="121">
        <v>67540</v>
      </c>
      <c r="T11" s="121">
        <v>77432</v>
      </c>
      <c r="V11" s="1" t="s">
        <v>26</v>
      </c>
      <c r="W11" s="121">
        <v>128</v>
      </c>
      <c r="X11" s="121">
        <v>214</v>
      </c>
      <c r="Y11" s="121">
        <v>231</v>
      </c>
      <c r="Z11" s="121">
        <v>295</v>
      </c>
      <c r="AA11" s="121">
        <v>364</v>
      </c>
    </row>
    <row r="12" spans="1:27" ht="15.75" thickBot="1" x14ac:dyDescent="0.3">
      <c r="A12" s="5" t="s">
        <v>66</v>
      </c>
      <c r="B12" s="115">
        <v>15.366028249263763</v>
      </c>
      <c r="C12" s="115">
        <v>22.712163627147675</v>
      </c>
      <c r="D12" s="115">
        <v>20.876269042491913</v>
      </c>
      <c r="E12" s="115">
        <v>23.553402721881866</v>
      </c>
      <c r="F12" s="115">
        <v>17.492137849330902</v>
      </c>
      <c r="H12" s="5" t="s">
        <v>66</v>
      </c>
      <c r="I12" s="115">
        <v>1.4897842891514301</v>
      </c>
      <c r="J12" s="115">
        <v>1.7003884539008141</v>
      </c>
      <c r="K12" s="115">
        <v>1.7058845609426498</v>
      </c>
      <c r="L12" s="115">
        <v>1.853083074092865</v>
      </c>
      <c r="M12" s="115">
        <v>1.6357012093067169</v>
      </c>
      <c r="O12" s="5" t="s">
        <v>66</v>
      </c>
      <c r="P12" s="122">
        <v>12019</v>
      </c>
      <c r="Q12" s="122">
        <v>17765</v>
      </c>
      <c r="R12" s="122">
        <v>16329</v>
      </c>
      <c r="S12" s="122">
        <v>18423</v>
      </c>
      <c r="T12" s="122">
        <v>13682</v>
      </c>
      <c r="V12" s="5" t="s">
        <v>66</v>
      </c>
      <c r="W12" s="122">
        <v>135</v>
      </c>
      <c r="X12" s="122">
        <v>193</v>
      </c>
      <c r="Y12" s="122">
        <v>196</v>
      </c>
      <c r="Z12" s="122">
        <v>214</v>
      </c>
      <c r="AA12" s="122">
        <v>145</v>
      </c>
    </row>
    <row r="15" spans="1:27" x14ac:dyDescent="0.25">
      <c r="A15" s="141" t="s">
        <v>392</v>
      </c>
    </row>
    <row r="16" spans="1:27" x14ac:dyDescent="0.25">
      <c r="A16" s="255" t="s">
        <v>425</v>
      </c>
      <c r="B16" s="255"/>
      <c r="C16" s="255"/>
      <c r="D16" s="255"/>
      <c r="E16" s="255"/>
      <c r="F16" s="255"/>
      <c r="G16" s="255"/>
      <c r="H16" s="255"/>
      <c r="I16" s="255"/>
      <c r="J16" s="255"/>
    </row>
    <row r="17" spans="1:10" x14ac:dyDescent="0.25">
      <c r="A17" s="255" t="s">
        <v>426</v>
      </c>
      <c r="B17" s="255"/>
      <c r="C17" s="255"/>
      <c r="D17" s="255"/>
      <c r="E17" s="255"/>
      <c r="F17" s="255"/>
      <c r="G17" s="255"/>
      <c r="H17" s="255"/>
      <c r="I17" s="255"/>
      <c r="J17" s="255"/>
    </row>
    <row r="18" spans="1:10" x14ac:dyDescent="0.25">
      <c r="A18" s="256" t="s">
        <v>427</v>
      </c>
      <c r="B18" s="256"/>
      <c r="C18" s="256"/>
      <c r="D18" s="256"/>
      <c r="E18" s="256"/>
      <c r="F18" s="256"/>
      <c r="G18" s="256"/>
      <c r="H18" s="256"/>
      <c r="I18" s="256"/>
      <c r="J18" s="256"/>
    </row>
    <row r="19" spans="1:10" x14ac:dyDescent="0.25">
      <c r="A19" s="255" t="s">
        <v>428</v>
      </c>
      <c r="B19" s="255"/>
      <c r="C19" s="255"/>
      <c r="D19" s="255"/>
      <c r="E19" s="255"/>
      <c r="F19" s="255"/>
      <c r="G19" s="255"/>
      <c r="H19" s="255"/>
      <c r="I19" s="255"/>
      <c r="J19" s="255"/>
    </row>
    <row r="20" spans="1:10" x14ac:dyDescent="0.25">
      <c r="A20" s="245" t="s">
        <v>390</v>
      </c>
      <c r="B20" s="245"/>
      <c r="C20" s="245"/>
      <c r="D20" s="245"/>
      <c r="E20" s="245"/>
      <c r="F20" s="245"/>
      <c r="G20" s="245"/>
      <c r="H20" s="245"/>
      <c r="I20" s="245"/>
      <c r="J20" s="245"/>
    </row>
    <row r="21" spans="1:10" x14ac:dyDescent="0.25">
      <c r="A21" s="257" t="s">
        <v>424</v>
      </c>
      <c r="B21" s="257"/>
      <c r="C21" s="257"/>
      <c r="D21" s="257"/>
      <c r="E21" s="257"/>
      <c r="F21" s="257"/>
      <c r="G21" s="257"/>
      <c r="H21" s="257"/>
      <c r="I21" s="257"/>
      <c r="J21" s="257"/>
    </row>
    <row r="22" spans="1:10" x14ac:dyDescent="0.25">
      <c r="A22" s="245"/>
      <c r="B22" s="245"/>
      <c r="C22" s="245"/>
      <c r="D22" s="245"/>
      <c r="E22" s="245"/>
      <c r="F22" s="245"/>
      <c r="G22" s="245"/>
      <c r="H22" s="245"/>
    </row>
    <row r="23" spans="1:10" x14ac:dyDescent="0.25">
      <c r="A23" s="245" t="s">
        <v>394</v>
      </c>
      <c r="B23" s="245"/>
      <c r="C23" s="245"/>
      <c r="D23" s="245"/>
      <c r="E23" s="245"/>
      <c r="F23" s="245"/>
      <c r="G23" s="245"/>
      <c r="H23" s="245"/>
    </row>
  </sheetData>
  <mergeCells count="8">
    <mergeCell ref="A20:J20"/>
    <mergeCell ref="A21:J21"/>
    <mergeCell ref="A22:H22"/>
    <mergeCell ref="A23:H23"/>
    <mergeCell ref="A16:J16"/>
    <mergeCell ref="A17:J17"/>
    <mergeCell ref="A18:J18"/>
    <mergeCell ref="A19:J19"/>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3"/>
  <dimension ref="A1:AK29"/>
  <sheetViews>
    <sheetView showGridLines="0" zoomScaleNormal="100" workbookViewId="0"/>
  </sheetViews>
  <sheetFormatPr baseColWidth="10" defaultRowHeight="15" x14ac:dyDescent="0.25"/>
  <cols>
    <col min="1" max="1" width="19.42578125" style="2" customWidth="1"/>
    <col min="2" max="2" width="13.7109375" style="2" customWidth="1"/>
    <col min="3" max="3" width="16.7109375" style="2" customWidth="1"/>
    <col min="4" max="4" width="13.7109375" style="2" customWidth="1"/>
    <col min="5" max="6" width="15.42578125" style="2" customWidth="1"/>
    <col min="7" max="9" width="11.42578125" style="2"/>
    <col min="10" max="10" width="27.42578125" style="2" bestFit="1" customWidth="1"/>
    <col min="11" max="11" width="11.42578125" style="2"/>
    <col min="12" max="12" width="16.42578125" style="2" customWidth="1"/>
    <col min="13" max="18" width="11.42578125" style="2"/>
    <col min="19" max="19" width="27.42578125" style="2" bestFit="1" customWidth="1"/>
    <col min="20" max="20" width="11.42578125" style="2"/>
    <col min="21" max="21" width="18.5703125" style="2" customWidth="1"/>
    <col min="22" max="25" width="11.42578125" style="2"/>
    <col min="26" max="26" width="12.5703125" style="2" bestFit="1" customWidth="1"/>
    <col min="27" max="27" width="11.42578125" style="2"/>
    <col min="28" max="28" width="27.42578125" style="2" bestFit="1" customWidth="1"/>
    <col min="29" max="29" width="11.42578125" style="2"/>
    <col min="30" max="30" width="15" style="2" customWidth="1"/>
    <col min="31" max="16384" width="11.42578125" style="2"/>
  </cols>
  <sheetData>
    <row r="1" spans="1:37" x14ac:dyDescent="0.25">
      <c r="A1" s="151" t="s">
        <v>461</v>
      </c>
    </row>
    <row r="4" spans="1:37" ht="15.75" x14ac:dyDescent="0.25">
      <c r="A4" s="8" t="s">
        <v>340</v>
      </c>
      <c r="B4" s="8"/>
      <c r="C4" s="8"/>
      <c r="D4" s="8"/>
      <c r="E4" s="8"/>
      <c r="F4" s="8"/>
      <c r="G4" s="8"/>
      <c r="H4" s="8"/>
    </row>
    <row r="5" spans="1:37" x14ac:dyDescent="0.25">
      <c r="A5" s="2" t="s">
        <v>293</v>
      </c>
    </row>
    <row r="8" spans="1:37" x14ac:dyDescent="0.25">
      <c r="A8" s="13" t="s">
        <v>2</v>
      </c>
      <c r="B8" s="13"/>
      <c r="C8" s="13"/>
      <c r="D8" s="13"/>
      <c r="E8" s="13"/>
      <c r="F8" s="13"/>
      <c r="G8" s="13"/>
      <c r="H8" s="24"/>
      <c r="J8" s="13" t="s">
        <v>3</v>
      </c>
      <c r="K8" s="13"/>
      <c r="L8" s="13"/>
      <c r="M8" s="13"/>
      <c r="N8" s="13"/>
      <c r="O8" s="13"/>
      <c r="P8" s="13"/>
      <c r="Q8" s="24"/>
      <c r="S8" s="13" t="s">
        <v>18</v>
      </c>
      <c r="T8" s="13"/>
      <c r="U8" s="13"/>
      <c r="V8" s="13"/>
      <c r="W8" s="13"/>
      <c r="X8" s="13"/>
      <c r="Y8" s="13"/>
      <c r="Z8" s="24"/>
      <c r="AB8" s="13" t="s">
        <v>19</v>
      </c>
      <c r="AC8" s="13"/>
      <c r="AD8" s="13"/>
      <c r="AE8" s="13"/>
      <c r="AF8" s="13"/>
      <c r="AG8" s="13"/>
      <c r="AH8" s="13"/>
      <c r="AI8" s="24"/>
    </row>
    <row r="9" spans="1:37" s="21" customFormat="1" ht="15.75" thickBot="1" x14ac:dyDescent="0.3">
      <c r="A9" s="18" t="s">
        <v>46</v>
      </c>
      <c r="B9" s="16">
        <v>2006</v>
      </c>
      <c r="C9" s="16">
        <v>2009</v>
      </c>
      <c r="D9" s="16">
        <v>2011</v>
      </c>
      <c r="E9" s="16">
        <v>2013</v>
      </c>
      <c r="F9" s="16">
        <v>2015</v>
      </c>
      <c r="G9" s="16">
        <v>2017</v>
      </c>
      <c r="H9" s="16">
        <v>2020</v>
      </c>
      <c r="J9" s="15" t="s">
        <v>46</v>
      </c>
      <c r="K9" s="16">
        <v>2006</v>
      </c>
      <c r="L9" s="16">
        <v>2009</v>
      </c>
      <c r="M9" s="16">
        <v>2011</v>
      </c>
      <c r="N9" s="16">
        <v>2013</v>
      </c>
      <c r="O9" s="16">
        <v>2015</v>
      </c>
      <c r="P9" s="16">
        <v>2017</v>
      </c>
      <c r="Q9" s="16">
        <v>2020</v>
      </c>
      <c r="S9" s="15" t="s">
        <v>46</v>
      </c>
      <c r="T9" s="16">
        <v>2006</v>
      </c>
      <c r="U9" s="16">
        <v>2009</v>
      </c>
      <c r="V9" s="16">
        <v>2011</v>
      </c>
      <c r="W9" s="16">
        <v>2013</v>
      </c>
      <c r="X9" s="16">
        <v>2015</v>
      </c>
      <c r="Y9" s="16">
        <v>2017</v>
      </c>
      <c r="Z9" s="16">
        <v>2020</v>
      </c>
      <c r="AB9" s="15" t="s">
        <v>46</v>
      </c>
      <c r="AC9" s="16">
        <v>2006</v>
      </c>
      <c r="AD9" s="16">
        <v>2009</v>
      </c>
      <c r="AE9" s="16">
        <v>2011</v>
      </c>
      <c r="AF9" s="16">
        <v>2013</v>
      </c>
      <c r="AG9" s="16">
        <v>2015</v>
      </c>
      <c r="AH9" s="16">
        <v>2017</v>
      </c>
      <c r="AI9" s="16">
        <v>2020</v>
      </c>
    </row>
    <row r="10" spans="1:37" x14ac:dyDescent="0.25">
      <c r="A10" s="1" t="s">
        <v>402</v>
      </c>
      <c r="B10" s="47">
        <v>29.2</v>
      </c>
      <c r="C10" s="47">
        <v>25.3</v>
      </c>
      <c r="D10" s="47">
        <v>22.3</v>
      </c>
      <c r="E10" s="47">
        <v>14.4</v>
      </c>
      <c r="F10" s="47">
        <v>11.7</v>
      </c>
      <c r="G10" s="47">
        <v>8.5</v>
      </c>
      <c r="H10" s="47">
        <v>10.37454</v>
      </c>
      <c r="J10" s="1" t="s">
        <v>402</v>
      </c>
      <c r="K10" s="47">
        <v>0.4</v>
      </c>
      <c r="L10" s="47">
        <v>0.4</v>
      </c>
      <c r="M10" s="47">
        <v>0.5</v>
      </c>
      <c r="N10" s="47">
        <v>0.3</v>
      </c>
      <c r="O10" s="47">
        <v>0.2</v>
      </c>
      <c r="P10" s="47">
        <v>0.2</v>
      </c>
      <c r="Q10" s="126">
        <v>0.208091</v>
      </c>
      <c r="S10" s="1" t="s">
        <v>402</v>
      </c>
      <c r="T10" s="70">
        <v>4628514</v>
      </c>
      <c r="U10" s="70">
        <v>4114523</v>
      </c>
      <c r="V10" s="70">
        <v>3687517</v>
      </c>
      <c r="W10" s="70">
        <v>2406313</v>
      </c>
      <c r="X10" s="70">
        <v>1988936</v>
      </c>
      <c r="Y10" s="70">
        <v>1430080</v>
      </c>
      <c r="Z10" s="70">
        <v>1864018</v>
      </c>
      <c r="AB10" s="1" t="s">
        <v>402</v>
      </c>
      <c r="AC10" s="70">
        <v>106130</v>
      </c>
      <c r="AD10" s="70">
        <v>81980</v>
      </c>
      <c r="AE10" s="70">
        <v>48142</v>
      </c>
      <c r="AF10" s="70">
        <v>35826</v>
      </c>
      <c r="AG10" s="70">
        <v>35879</v>
      </c>
      <c r="AH10" s="70">
        <v>19758</v>
      </c>
      <c r="AI10" s="70">
        <v>19085</v>
      </c>
      <c r="AJ10"/>
      <c r="AK10"/>
    </row>
    <row r="11" spans="1:37" ht="15.75" thickBot="1" x14ac:dyDescent="0.3">
      <c r="A11" s="5" t="s">
        <v>45</v>
      </c>
      <c r="B11" s="48">
        <v>20</v>
      </c>
      <c r="C11" s="48">
        <v>23.8</v>
      </c>
      <c r="D11" s="48">
        <v>19.600000000000001</v>
      </c>
      <c r="E11" s="48">
        <v>10.7</v>
      </c>
      <c r="F11" s="48">
        <v>9.6999999999999993</v>
      </c>
      <c r="G11" s="48">
        <v>10.8</v>
      </c>
      <c r="H11" s="48">
        <v>16.984629999999999</v>
      </c>
      <c r="J11" s="5" t="s">
        <v>45</v>
      </c>
      <c r="K11" s="48">
        <v>2.1</v>
      </c>
      <c r="L11" s="48">
        <v>4.4000000000000004</v>
      </c>
      <c r="M11" s="48">
        <v>2.6</v>
      </c>
      <c r="N11" s="48">
        <v>1.1000000000000001</v>
      </c>
      <c r="O11" s="48">
        <v>1.1000000000000001</v>
      </c>
      <c r="P11" s="48">
        <v>1.1000000000000001</v>
      </c>
      <c r="Q11" s="48">
        <v>1.2195800000000001</v>
      </c>
      <c r="S11" s="5" t="s">
        <v>45</v>
      </c>
      <c r="T11" s="69">
        <v>29942</v>
      </c>
      <c r="U11" s="69">
        <v>49275</v>
      </c>
      <c r="V11" s="69">
        <v>47257</v>
      </c>
      <c r="W11" s="69">
        <v>37585</v>
      </c>
      <c r="X11" s="69">
        <v>44711</v>
      </c>
      <c r="Y11" s="69">
        <v>83677</v>
      </c>
      <c r="Z11" s="69">
        <v>201314</v>
      </c>
      <c r="AB11" s="5" t="s">
        <v>45</v>
      </c>
      <c r="AC11" s="69">
        <v>617</v>
      </c>
      <c r="AD11" s="69">
        <v>506</v>
      </c>
      <c r="AE11" s="69">
        <v>606</v>
      </c>
      <c r="AF11" s="69">
        <v>572</v>
      </c>
      <c r="AG11" s="69">
        <v>601</v>
      </c>
      <c r="AH11" s="69">
        <v>922</v>
      </c>
      <c r="AI11" s="69">
        <v>1843</v>
      </c>
      <c r="AJ11"/>
      <c r="AK11"/>
    </row>
    <row r="13" spans="1:37" x14ac:dyDescent="0.25">
      <c r="A13" s="71"/>
      <c r="B13" s="71"/>
    </row>
    <row r="14" spans="1:37" x14ac:dyDescent="0.25">
      <c r="A14" s="141" t="s">
        <v>392</v>
      </c>
    </row>
    <row r="15" spans="1:37" ht="15" customHeight="1" x14ac:dyDescent="0.25">
      <c r="A15" s="255" t="s">
        <v>425</v>
      </c>
      <c r="B15" s="255"/>
      <c r="C15" s="255"/>
      <c r="D15" s="255"/>
      <c r="E15" s="255"/>
      <c r="F15" s="255"/>
      <c r="G15" s="255"/>
      <c r="H15" s="255"/>
      <c r="I15" s="255"/>
      <c r="J15" s="255"/>
    </row>
    <row r="16" spans="1:37" ht="13.5" customHeight="1" x14ac:dyDescent="0.25">
      <c r="A16" s="255" t="s">
        <v>426</v>
      </c>
      <c r="B16" s="255"/>
      <c r="C16" s="255"/>
      <c r="D16" s="255"/>
      <c r="E16" s="255"/>
      <c r="F16" s="255"/>
      <c r="G16" s="255"/>
      <c r="H16" s="255"/>
      <c r="I16" s="255"/>
      <c r="J16" s="255"/>
    </row>
    <row r="17" spans="1:20" ht="26.25" customHeight="1" x14ac:dyDescent="0.25">
      <c r="A17" s="256" t="s">
        <v>427</v>
      </c>
      <c r="B17" s="256"/>
      <c r="C17" s="256"/>
      <c r="D17" s="256"/>
      <c r="E17" s="256"/>
      <c r="F17" s="256"/>
      <c r="G17" s="256"/>
      <c r="H17" s="256"/>
      <c r="I17" s="256"/>
      <c r="J17" s="256"/>
    </row>
    <row r="18" spans="1:20" x14ac:dyDescent="0.25">
      <c r="A18" s="255" t="s">
        <v>428</v>
      </c>
      <c r="B18" s="255"/>
      <c r="C18" s="255"/>
      <c r="D18" s="255"/>
      <c r="E18" s="255"/>
      <c r="F18" s="255"/>
      <c r="G18" s="255"/>
      <c r="H18" s="255"/>
      <c r="I18" s="255"/>
      <c r="J18" s="255"/>
    </row>
    <row r="19" spans="1:20" ht="42.75" customHeight="1" x14ac:dyDescent="0.25">
      <c r="A19" s="245" t="s">
        <v>390</v>
      </c>
      <c r="B19" s="245"/>
      <c r="C19" s="245"/>
      <c r="D19" s="245"/>
      <c r="E19" s="245"/>
      <c r="F19" s="245"/>
      <c r="G19" s="245"/>
      <c r="H19" s="245"/>
      <c r="I19" s="245"/>
      <c r="J19" s="245"/>
    </row>
    <row r="20" spans="1:20" x14ac:dyDescent="0.25">
      <c r="A20" s="257" t="s">
        <v>424</v>
      </c>
      <c r="B20" s="257"/>
      <c r="C20" s="257"/>
      <c r="D20" s="257"/>
      <c r="E20" s="257"/>
      <c r="F20" s="257"/>
      <c r="G20" s="257"/>
      <c r="H20" s="257"/>
      <c r="I20" s="257"/>
      <c r="J20" s="257"/>
    </row>
    <row r="21" spans="1:20" ht="25.5" customHeight="1" x14ac:dyDescent="0.25">
      <c r="A21" s="245" t="s">
        <v>454</v>
      </c>
      <c r="B21" s="245"/>
      <c r="C21" s="245"/>
      <c r="D21" s="245"/>
      <c r="E21" s="245"/>
      <c r="F21" s="245"/>
      <c r="G21" s="245"/>
      <c r="H21" s="245"/>
    </row>
    <row r="22" spans="1:20" x14ac:dyDescent="0.25">
      <c r="A22" s="245" t="s">
        <v>394</v>
      </c>
      <c r="B22" s="245"/>
      <c r="C22" s="245"/>
      <c r="D22" s="245"/>
      <c r="E22" s="245"/>
      <c r="F22" s="245"/>
      <c r="G22" s="245"/>
      <c r="H22" s="245"/>
    </row>
    <row r="26" spans="1:20" s="146" customFormat="1" ht="79.5" customHeight="1" x14ac:dyDescent="0.2">
      <c r="A26" s="257"/>
      <c r="B26" s="257"/>
      <c r="C26" s="257"/>
      <c r="D26" s="257"/>
      <c r="E26" s="257"/>
      <c r="F26" s="257"/>
      <c r="G26" s="257"/>
      <c r="H26" s="257"/>
      <c r="I26" s="257"/>
      <c r="J26" s="145"/>
      <c r="L26" s="257"/>
      <c r="M26" s="257"/>
      <c r="N26" s="257"/>
      <c r="O26" s="257"/>
      <c r="P26" s="257"/>
      <c r="Q26" s="257"/>
      <c r="R26" s="257"/>
      <c r="S26" s="257"/>
      <c r="T26" s="257"/>
    </row>
    <row r="29" spans="1:20" x14ac:dyDescent="0.25">
      <c r="I29" s="2" t="s">
        <v>336</v>
      </c>
    </row>
  </sheetData>
  <mergeCells count="10">
    <mergeCell ref="A26:I26"/>
    <mergeCell ref="L26:T26"/>
    <mergeCell ref="A15:J15"/>
    <mergeCell ref="A16:J16"/>
    <mergeCell ref="A17:J17"/>
    <mergeCell ref="A18:J18"/>
    <mergeCell ref="A19:J19"/>
    <mergeCell ref="A20:J20"/>
    <mergeCell ref="A21:H21"/>
    <mergeCell ref="A22:H22"/>
  </mergeCells>
  <hyperlinks>
    <hyperlink ref="A1" location="Indice!A1" display="Indice"/>
  </hyperlinks>
  <pageMargins left="0.7" right="0.7" top="0.75" bottom="0.75" header="0.3" footer="0.3"/>
  <pageSetup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R22"/>
  <sheetViews>
    <sheetView showGridLines="0" zoomScaleNormal="100" workbookViewId="0"/>
  </sheetViews>
  <sheetFormatPr baseColWidth="10" defaultColWidth="17.28515625" defaultRowHeight="15" x14ac:dyDescent="0.25"/>
  <cols>
    <col min="1" max="1" width="26.42578125" style="2" customWidth="1"/>
    <col min="2" max="4" width="17.28515625" style="2" customWidth="1"/>
    <col min="5" max="5" width="25" style="2" bestFit="1" customWidth="1"/>
    <col min="6" max="8" width="17.28515625" style="2" customWidth="1"/>
    <col min="9" max="9" width="26.85546875" style="2" bestFit="1" customWidth="1"/>
    <col min="10" max="12" width="17.28515625" style="2" customWidth="1"/>
    <col min="13" max="13" width="25" style="2" bestFit="1" customWidth="1"/>
    <col min="14" max="16384" width="17.28515625" style="2"/>
  </cols>
  <sheetData>
    <row r="1" spans="1:18" x14ac:dyDescent="0.25">
      <c r="A1" s="151" t="s">
        <v>461</v>
      </c>
    </row>
    <row r="4" spans="1:18" ht="15.75" x14ac:dyDescent="0.25">
      <c r="A4" s="8" t="s">
        <v>337</v>
      </c>
      <c r="B4" s="8"/>
      <c r="C4" s="8"/>
      <c r="D4" s="8"/>
    </row>
    <row r="5" spans="1:18" x14ac:dyDescent="0.25">
      <c r="A5" s="2" t="s">
        <v>294</v>
      </c>
    </row>
    <row r="8" spans="1:18" x14ac:dyDescent="0.25">
      <c r="A8" s="13" t="s">
        <v>2</v>
      </c>
      <c r="B8" s="13"/>
      <c r="C8" s="13"/>
      <c r="E8" s="13" t="s">
        <v>3</v>
      </c>
      <c r="F8" s="13"/>
      <c r="G8" s="13"/>
      <c r="I8" s="13" t="s">
        <v>18</v>
      </c>
      <c r="J8" s="13"/>
      <c r="K8" s="13"/>
      <c r="M8" s="13" t="s">
        <v>19</v>
      </c>
      <c r="N8" s="13"/>
      <c r="O8" s="13"/>
    </row>
    <row r="9" spans="1:18" s="21" customFormat="1" ht="15.75" thickBot="1" x14ac:dyDescent="0.3">
      <c r="A9" s="18" t="s">
        <v>46</v>
      </c>
      <c r="B9" s="16" t="s">
        <v>36</v>
      </c>
      <c r="C9" s="16" t="s">
        <v>37</v>
      </c>
      <c r="E9" s="18" t="s">
        <v>46</v>
      </c>
      <c r="F9" s="16" t="s">
        <v>36</v>
      </c>
      <c r="G9" s="16" t="s">
        <v>37</v>
      </c>
      <c r="I9" s="18" t="s">
        <v>46</v>
      </c>
      <c r="J9" s="16" t="s">
        <v>36</v>
      </c>
      <c r="K9" s="16" t="s">
        <v>37</v>
      </c>
      <c r="L9" s="2"/>
      <c r="M9" s="18" t="s">
        <v>46</v>
      </c>
      <c r="N9" s="16" t="s">
        <v>36</v>
      </c>
      <c r="O9" s="16" t="s">
        <v>37</v>
      </c>
      <c r="P9" s="2"/>
      <c r="Q9" s="2"/>
      <c r="R9" s="2"/>
    </row>
    <row r="10" spans="1:18" x14ac:dyDescent="0.25">
      <c r="A10" s="1" t="s">
        <v>402</v>
      </c>
      <c r="B10" s="118">
        <v>10.137119999999999</v>
      </c>
      <c r="C10" s="118">
        <v>10.57682</v>
      </c>
      <c r="E10" s="1" t="s">
        <v>402</v>
      </c>
      <c r="F10" s="118">
        <v>0.21892600000000001</v>
      </c>
      <c r="G10" s="118">
        <v>0.23102600000000001</v>
      </c>
      <c r="I10" s="1" t="s">
        <v>402</v>
      </c>
      <c r="J10" s="103">
        <v>837919</v>
      </c>
      <c r="K10" s="103">
        <v>1026099</v>
      </c>
      <c r="L10" s="9"/>
      <c r="M10" s="1" t="s">
        <v>402</v>
      </c>
      <c r="N10" s="103">
        <v>8630</v>
      </c>
      <c r="O10" s="103">
        <v>10455</v>
      </c>
    </row>
    <row r="11" spans="1:18" ht="15.75" thickBot="1" x14ac:dyDescent="0.3">
      <c r="A11" s="5" t="s">
        <v>45</v>
      </c>
      <c r="B11" s="115">
        <v>16.091190000000001</v>
      </c>
      <c r="C11" s="115">
        <v>17.748249999999999</v>
      </c>
      <c r="E11" s="5" t="s">
        <v>45</v>
      </c>
      <c r="F11" s="115">
        <v>1.3121959999999999</v>
      </c>
      <c r="G11" s="115">
        <v>1.2870520000000001</v>
      </c>
      <c r="I11" s="5" t="s">
        <v>45</v>
      </c>
      <c r="J11" s="104">
        <v>87892</v>
      </c>
      <c r="K11" s="104">
        <v>113422</v>
      </c>
      <c r="L11" s="9"/>
      <c r="M11" s="5" t="s">
        <v>45</v>
      </c>
      <c r="N11" s="104">
        <v>770</v>
      </c>
      <c r="O11" s="104">
        <v>1073</v>
      </c>
    </row>
    <row r="14" spans="1:18" x14ac:dyDescent="0.25">
      <c r="A14" s="141" t="s">
        <v>392</v>
      </c>
    </row>
    <row r="15" spans="1:18" x14ac:dyDescent="0.25">
      <c r="A15" s="255" t="s">
        <v>425</v>
      </c>
      <c r="B15" s="255"/>
      <c r="C15" s="255"/>
      <c r="D15" s="255"/>
      <c r="E15" s="255"/>
      <c r="F15" s="255"/>
      <c r="G15" s="255"/>
      <c r="H15" s="255"/>
      <c r="I15" s="255"/>
      <c r="J15" s="255"/>
    </row>
    <row r="16" spans="1:18" x14ac:dyDescent="0.25">
      <c r="A16" s="255" t="s">
        <v>426</v>
      </c>
      <c r="B16" s="255"/>
      <c r="C16" s="255"/>
      <c r="D16" s="255"/>
      <c r="E16" s="255"/>
      <c r="F16" s="255"/>
      <c r="G16" s="255"/>
      <c r="H16" s="255"/>
      <c r="I16" s="255"/>
      <c r="J16" s="255"/>
    </row>
    <row r="17" spans="1:10" x14ac:dyDescent="0.25">
      <c r="A17" s="256" t="s">
        <v>427</v>
      </c>
      <c r="B17" s="256"/>
      <c r="C17" s="256"/>
      <c r="D17" s="256"/>
      <c r="E17" s="256"/>
      <c r="F17" s="256"/>
      <c r="G17" s="256"/>
      <c r="H17" s="256"/>
      <c r="I17" s="256"/>
      <c r="J17" s="256"/>
    </row>
    <row r="18" spans="1:10" x14ac:dyDescent="0.25">
      <c r="A18" s="255" t="s">
        <v>428</v>
      </c>
      <c r="B18" s="255"/>
      <c r="C18" s="255"/>
      <c r="D18" s="255"/>
      <c r="E18" s="255"/>
      <c r="F18" s="255"/>
      <c r="G18" s="255"/>
      <c r="H18" s="255"/>
      <c r="I18" s="255"/>
      <c r="J18" s="255"/>
    </row>
    <row r="19" spans="1:10" x14ac:dyDescent="0.25">
      <c r="A19" s="245" t="s">
        <v>390</v>
      </c>
      <c r="B19" s="245"/>
      <c r="C19" s="245"/>
      <c r="D19" s="245"/>
      <c r="E19" s="245"/>
      <c r="F19" s="245"/>
      <c r="G19" s="245"/>
      <c r="H19" s="245"/>
      <c r="I19" s="245"/>
      <c r="J19" s="245"/>
    </row>
    <row r="20" spans="1:10" x14ac:dyDescent="0.25">
      <c r="A20" s="257" t="s">
        <v>424</v>
      </c>
      <c r="B20" s="257"/>
      <c r="C20" s="257"/>
      <c r="D20" s="257"/>
      <c r="E20" s="257"/>
      <c r="F20" s="257"/>
      <c r="G20" s="257"/>
      <c r="H20" s="257"/>
      <c r="I20" s="257"/>
      <c r="J20" s="257"/>
    </row>
    <row r="21" spans="1:10" ht="25.5" customHeight="1" x14ac:dyDescent="0.25">
      <c r="A21" s="245" t="s">
        <v>403</v>
      </c>
      <c r="B21" s="245"/>
      <c r="C21" s="245"/>
      <c r="D21" s="245"/>
      <c r="E21" s="245"/>
      <c r="F21" s="245"/>
      <c r="G21" s="245"/>
      <c r="H21" s="245"/>
    </row>
    <row r="22" spans="1:10" x14ac:dyDescent="0.25">
      <c r="A22" s="245" t="s">
        <v>394</v>
      </c>
      <c r="B22" s="245"/>
      <c r="C22" s="245"/>
      <c r="D22" s="245"/>
      <c r="E22" s="245"/>
      <c r="F22" s="245"/>
      <c r="G22" s="245"/>
      <c r="H22" s="245"/>
    </row>
  </sheetData>
  <mergeCells count="8">
    <mergeCell ref="A19:J19"/>
    <mergeCell ref="A20:J20"/>
    <mergeCell ref="A21:H21"/>
    <mergeCell ref="A22:H22"/>
    <mergeCell ref="A15:J15"/>
    <mergeCell ref="A16:J16"/>
    <mergeCell ref="A17:J17"/>
    <mergeCell ref="A18:J18"/>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AD22"/>
  <sheetViews>
    <sheetView showGridLines="0" zoomScaleNormal="100" workbookViewId="0"/>
  </sheetViews>
  <sheetFormatPr baseColWidth="10" defaultRowHeight="15" x14ac:dyDescent="0.25"/>
  <cols>
    <col min="1" max="1" width="19.42578125" style="2" customWidth="1"/>
    <col min="2" max="2" width="13.7109375" style="2" customWidth="1"/>
    <col min="3" max="3" width="16.7109375" style="2" customWidth="1"/>
    <col min="4" max="4" width="10.140625" style="2" customWidth="1"/>
    <col min="5" max="5" width="7" style="2" customWidth="1"/>
    <col min="6" max="8" width="5.42578125" style="2" customWidth="1"/>
    <col min="9" max="9" width="27.42578125" style="2" bestFit="1" customWidth="1"/>
    <col min="10" max="10" width="11.42578125" style="2"/>
    <col min="11" max="11" width="18.85546875" style="2" customWidth="1"/>
    <col min="12" max="12" width="9.85546875" style="2" customWidth="1"/>
    <col min="13" max="13" width="10.5703125" style="2" customWidth="1"/>
    <col min="14" max="16" width="3" style="2" customWidth="1"/>
    <col min="17" max="17" width="27.42578125" style="2" bestFit="1" customWidth="1"/>
    <col min="18" max="18" width="11.42578125" style="2"/>
    <col min="19" max="19" width="18.5703125" style="2" customWidth="1"/>
    <col min="20" max="20" width="15.42578125" style="2" customWidth="1"/>
    <col min="21" max="21" width="10.85546875" style="2" customWidth="1"/>
    <col min="22" max="24" width="4" style="2" customWidth="1"/>
    <col min="25" max="25" width="27.42578125" style="2" bestFit="1" customWidth="1"/>
    <col min="26" max="26" width="11.42578125" style="2"/>
    <col min="27" max="27" width="20.28515625" style="2" customWidth="1"/>
    <col min="28" max="16384" width="11.42578125" style="2"/>
  </cols>
  <sheetData>
    <row r="1" spans="1:30" x14ac:dyDescent="0.25">
      <c r="A1" s="151" t="s">
        <v>461</v>
      </c>
    </row>
    <row r="4" spans="1:30" ht="15.75" x14ac:dyDescent="0.25">
      <c r="A4" s="8" t="s">
        <v>339</v>
      </c>
      <c r="B4" s="8"/>
      <c r="C4" s="8"/>
      <c r="D4" s="8"/>
      <c r="E4" s="8"/>
      <c r="F4" s="8"/>
      <c r="G4" s="8"/>
    </row>
    <row r="5" spans="1:30" x14ac:dyDescent="0.25">
      <c r="A5" s="2" t="s">
        <v>298</v>
      </c>
    </row>
    <row r="8" spans="1:30" x14ac:dyDescent="0.25">
      <c r="A8" s="13" t="s">
        <v>2</v>
      </c>
      <c r="B8" s="13"/>
      <c r="C8" s="13"/>
      <c r="D8" s="13"/>
      <c r="E8" s="13"/>
      <c r="I8" s="13" t="s">
        <v>3</v>
      </c>
      <c r="J8" s="13"/>
      <c r="K8" s="13"/>
      <c r="L8" s="13"/>
      <c r="M8" s="13"/>
      <c r="Q8" s="13" t="s">
        <v>18</v>
      </c>
      <c r="R8" s="13"/>
      <c r="S8" s="13"/>
      <c r="T8" s="13"/>
      <c r="U8" s="13"/>
      <c r="Y8" s="13" t="s">
        <v>19</v>
      </c>
      <c r="Z8" s="13"/>
      <c r="AA8" s="13"/>
      <c r="AB8" s="13"/>
      <c r="AC8" s="13"/>
    </row>
    <row r="9" spans="1:30" s="21" customFormat="1" ht="15.75" thickBot="1" x14ac:dyDescent="0.3">
      <c r="A9" s="18" t="s">
        <v>46</v>
      </c>
      <c r="B9" s="16" t="s">
        <v>64</v>
      </c>
      <c r="C9" s="16" t="s">
        <v>26</v>
      </c>
      <c r="D9" s="16" t="s">
        <v>66</v>
      </c>
      <c r="E9" s="16" t="s">
        <v>56</v>
      </c>
      <c r="I9" s="18" t="s">
        <v>46</v>
      </c>
      <c r="J9" s="16" t="s">
        <v>64</v>
      </c>
      <c r="K9" s="16" t="s">
        <v>26</v>
      </c>
      <c r="L9" s="16" t="s">
        <v>66</v>
      </c>
      <c r="M9" s="16" t="s">
        <v>56</v>
      </c>
      <c r="Q9" s="18" t="s">
        <v>46</v>
      </c>
      <c r="R9" s="16" t="s">
        <v>64</v>
      </c>
      <c r="S9" s="16" t="s">
        <v>26</v>
      </c>
      <c r="T9" s="16" t="s">
        <v>66</v>
      </c>
      <c r="U9" s="16" t="s">
        <v>56</v>
      </c>
      <c r="V9" s="2"/>
      <c r="Y9" s="18" t="s">
        <v>46</v>
      </c>
      <c r="Z9" s="16" t="s">
        <v>64</v>
      </c>
      <c r="AA9" s="16" t="s">
        <v>26</v>
      </c>
      <c r="AB9" s="16" t="s">
        <v>66</v>
      </c>
      <c r="AC9" s="16" t="s">
        <v>56</v>
      </c>
      <c r="AD9" s="2"/>
    </row>
    <row r="10" spans="1:30" x14ac:dyDescent="0.25">
      <c r="A10" s="1" t="s">
        <v>402</v>
      </c>
      <c r="B10" s="49">
        <v>8.7240590000000005</v>
      </c>
      <c r="C10" s="49">
        <v>8.3404439999999997</v>
      </c>
      <c r="D10" s="49">
        <v>12.18952</v>
      </c>
      <c r="E10" s="49">
        <v>10.37454</v>
      </c>
      <c r="I10" s="1" t="s">
        <v>402</v>
      </c>
      <c r="J10" s="49">
        <v>0.38097900000000001</v>
      </c>
      <c r="K10" s="49">
        <v>0.35865628160536289</v>
      </c>
      <c r="L10" s="49">
        <v>0.2776257460936904</v>
      </c>
      <c r="M10" s="49">
        <v>0.208091</v>
      </c>
      <c r="Q10" s="1" t="s">
        <v>402</v>
      </c>
      <c r="R10" s="34">
        <v>126876</v>
      </c>
      <c r="S10" s="34">
        <v>597412</v>
      </c>
      <c r="T10" s="34">
        <v>1139730</v>
      </c>
      <c r="U10" s="34">
        <v>1864018</v>
      </c>
      <c r="Y10" s="1" t="s">
        <v>402</v>
      </c>
      <c r="Z10" s="34">
        <v>2574</v>
      </c>
      <c r="AA10" s="34">
        <v>2887</v>
      </c>
      <c r="AB10" s="34">
        <v>13624</v>
      </c>
      <c r="AC10" s="34">
        <v>19085</v>
      </c>
    </row>
    <row r="11" spans="1:30" ht="15.75" thickBot="1" x14ac:dyDescent="0.3">
      <c r="A11" s="5" t="s">
        <v>45</v>
      </c>
      <c r="B11" s="48">
        <v>27.604320000000001</v>
      </c>
      <c r="C11" s="48">
        <v>14.31038</v>
      </c>
      <c r="D11" s="48">
        <v>17.98198</v>
      </c>
      <c r="E11" s="48">
        <v>16.984629999999999</v>
      </c>
      <c r="I11" s="5" t="s">
        <v>45</v>
      </c>
      <c r="J11" s="48">
        <v>2.134055</v>
      </c>
      <c r="K11" s="48">
        <v>1.5890143811702728</v>
      </c>
      <c r="L11" s="48">
        <v>1.4606855809688568</v>
      </c>
      <c r="M11" s="48">
        <v>1.2195800000000001</v>
      </c>
      <c r="Q11" s="5" t="s">
        <v>45</v>
      </c>
      <c r="R11" s="69">
        <v>48511</v>
      </c>
      <c r="S11" s="69">
        <v>111983</v>
      </c>
      <c r="T11" s="69">
        <v>40820</v>
      </c>
      <c r="U11" s="69">
        <v>201314</v>
      </c>
      <c r="Y11" s="5" t="s">
        <v>45</v>
      </c>
      <c r="Z11" s="69">
        <v>832</v>
      </c>
      <c r="AA11" s="69">
        <v>528</v>
      </c>
      <c r="AB11" s="69">
        <v>483</v>
      </c>
      <c r="AC11" s="69">
        <v>1843</v>
      </c>
    </row>
    <row r="14" spans="1:30" x14ac:dyDescent="0.25">
      <c r="A14" s="141" t="s">
        <v>392</v>
      </c>
    </row>
    <row r="15" spans="1:30" x14ac:dyDescent="0.25">
      <c r="A15" s="255" t="s">
        <v>425</v>
      </c>
      <c r="B15" s="255"/>
      <c r="C15" s="255"/>
      <c r="D15" s="255"/>
      <c r="E15" s="255"/>
      <c r="F15" s="255"/>
      <c r="G15" s="255"/>
      <c r="H15" s="255"/>
      <c r="I15" s="255"/>
      <c r="J15" s="255"/>
    </row>
    <row r="16" spans="1:30" ht="25.5" customHeight="1" x14ac:dyDescent="0.25">
      <c r="A16" s="255" t="s">
        <v>426</v>
      </c>
      <c r="B16" s="255"/>
      <c r="C16" s="255"/>
      <c r="D16" s="255"/>
      <c r="E16" s="255"/>
      <c r="F16" s="255"/>
      <c r="G16" s="255"/>
      <c r="H16" s="255"/>
      <c r="I16" s="255"/>
      <c r="J16" s="255"/>
    </row>
    <row r="17" spans="1:10" x14ac:dyDescent="0.25">
      <c r="A17" s="256" t="s">
        <v>427</v>
      </c>
      <c r="B17" s="256"/>
      <c r="C17" s="256"/>
      <c r="D17" s="256"/>
      <c r="E17" s="256"/>
      <c r="F17" s="256"/>
      <c r="G17" s="256"/>
      <c r="H17" s="256"/>
      <c r="I17" s="256"/>
      <c r="J17" s="256"/>
    </row>
    <row r="18" spans="1:10" x14ac:dyDescent="0.25">
      <c r="A18" s="255" t="s">
        <v>428</v>
      </c>
      <c r="B18" s="255"/>
      <c r="C18" s="255"/>
      <c r="D18" s="255"/>
      <c r="E18" s="255"/>
      <c r="F18" s="255"/>
      <c r="G18" s="255"/>
      <c r="H18" s="255"/>
      <c r="I18" s="255"/>
      <c r="J18" s="255"/>
    </row>
    <row r="19" spans="1:10" x14ac:dyDescent="0.25">
      <c r="A19" s="245" t="s">
        <v>390</v>
      </c>
      <c r="B19" s="245"/>
      <c r="C19" s="245"/>
      <c r="D19" s="245"/>
      <c r="E19" s="245"/>
      <c r="F19" s="245"/>
      <c r="G19" s="245"/>
      <c r="H19" s="245"/>
      <c r="I19" s="245"/>
      <c r="J19" s="245"/>
    </row>
    <row r="20" spans="1:10" x14ac:dyDescent="0.25">
      <c r="A20" s="257" t="s">
        <v>424</v>
      </c>
      <c r="B20" s="257"/>
      <c r="C20" s="257"/>
      <c r="D20" s="257"/>
      <c r="E20" s="257"/>
      <c r="F20" s="257"/>
      <c r="G20" s="257"/>
      <c r="H20" s="257"/>
      <c r="I20" s="257"/>
      <c r="J20" s="257"/>
    </row>
    <row r="21" spans="1:10" ht="25.5" customHeight="1" x14ac:dyDescent="0.25">
      <c r="A21" s="245" t="s">
        <v>403</v>
      </c>
      <c r="B21" s="245"/>
      <c r="C21" s="245"/>
      <c r="D21" s="245"/>
      <c r="E21" s="245"/>
      <c r="F21" s="245"/>
      <c r="G21" s="245"/>
      <c r="H21" s="245"/>
    </row>
    <row r="22" spans="1:10" x14ac:dyDescent="0.25">
      <c r="A22" s="245" t="s">
        <v>394</v>
      </c>
      <c r="B22" s="245"/>
      <c r="C22" s="245"/>
      <c r="D22" s="245"/>
      <c r="E22" s="245"/>
      <c r="F22" s="245"/>
      <c r="G22" s="245"/>
      <c r="H22" s="245"/>
    </row>
  </sheetData>
  <mergeCells count="8">
    <mergeCell ref="A19:J19"/>
    <mergeCell ref="A20:J20"/>
    <mergeCell ref="A21:H21"/>
    <mergeCell ref="A22:H22"/>
    <mergeCell ref="A15:J15"/>
    <mergeCell ref="A16:J16"/>
    <mergeCell ref="A17:J17"/>
    <mergeCell ref="A18:J18"/>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AD22"/>
  <sheetViews>
    <sheetView showGridLines="0" workbookViewId="0"/>
  </sheetViews>
  <sheetFormatPr baseColWidth="10" defaultRowHeight="15" x14ac:dyDescent="0.25"/>
  <cols>
    <col min="1" max="1" width="19.42578125" style="2" customWidth="1"/>
    <col min="2" max="2" width="13.7109375" style="2" customWidth="1"/>
    <col min="3" max="8" width="2.28515625" style="2" customWidth="1"/>
    <col min="9" max="9" width="27.42578125" style="2" bestFit="1" customWidth="1"/>
    <col min="10" max="10" width="11.42578125" style="2"/>
    <col min="11" max="16" width="2.28515625" style="2" customWidth="1"/>
    <col min="17" max="17" width="27.42578125" style="2" bestFit="1" customWidth="1"/>
    <col min="18" max="18" width="11.42578125" style="2"/>
    <col min="19" max="24" width="4.140625" style="2" customWidth="1"/>
    <col min="25" max="25" width="27.42578125" style="2" bestFit="1" customWidth="1"/>
    <col min="26" max="26" width="11.42578125" style="2"/>
    <col min="27" max="27" width="20.28515625" style="2" customWidth="1"/>
    <col min="28" max="16384" width="11.42578125" style="2"/>
  </cols>
  <sheetData>
    <row r="1" spans="1:30" x14ac:dyDescent="0.25">
      <c r="A1" s="151" t="s">
        <v>461</v>
      </c>
    </row>
    <row r="4" spans="1:30" ht="15.75" x14ac:dyDescent="0.25">
      <c r="A4" s="8" t="s">
        <v>338</v>
      </c>
      <c r="B4" s="8"/>
      <c r="C4" s="8"/>
      <c r="D4" s="8"/>
      <c r="E4" s="8"/>
      <c r="F4" s="8"/>
      <c r="G4" s="8"/>
    </row>
    <row r="5" spans="1:30" x14ac:dyDescent="0.25">
      <c r="A5" s="2" t="s">
        <v>293</v>
      </c>
    </row>
    <row r="8" spans="1:30" x14ac:dyDescent="0.25">
      <c r="A8" s="13" t="s">
        <v>2</v>
      </c>
      <c r="B8" s="13"/>
      <c r="I8" s="13" t="s">
        <v>3</v>
      </c>
      <c r="J8" s="13"/>
      <c r="Q8" s="13" t="s">
        <v>18</v>
      </c>
      <c r="R8" s="13"/>
      <c r="Y8" s="13" t="s">
        <v>19</v>
      </c>
      <c r="Z8" s="13"/>
    </row>
    <row r="9" spans="1:30" s="21" customFormat="1" ht="45.75" thickBot="1" x14ac:dyDescent="0.3">
      <c r="A9" s="18" t="s">
        <v>46</v>
      </c>
      <c r="B9" s="16" t="s">
        <v>101</v>
      </c>
      <c r="I9" s="15" t="s">
        <v>46</v>
      </c>
      <c r="J9" s="16" t="s">
        <v>101</v>
      </c>
      <c r="Q9" s="15" t="s">
        <v>46</v>
      </c>
      <c r="R9" s="16" t="s">
        <v>101</v>
      </c>
      <c r="T9" s="2"/>
      <c r="U9" s="2"/>
      <c r="V9" s="2"/>
      <c r="Y9" s="15" t="s">
        <v>46</v>
      </c>
      <c r="Z9" s="16" t="s">
        <v>101</v>
      </c>
      <c r="AB9" s="2"/>
      <c r="AC9" s="2"/>
      <c r="AD9" s="2"/>
    </row>
    <row r="10" spans="1:30" x14ac:dyDescent="0.25">
      <c r="A10" s="1" t="s">
        <v>402</v>
      </c>
      <c r="B10" s="106">
        <v>8.9618490000000008</v>
      </c>
      <c r="I10" s="1" t="s">
        <v>402</v>
      </c>
      <c r="J10" s="106">
        <v>0.17017599999999999</v>
      </c>
      <c r="Q10" s="1" t="s">
        <v>402</v>
      </c>
      <c r="R10" s="101">
        <v>5587</v>
      </c>
      <c r="Y10" s="1" t="s">
        <v>402</v>
      </c>
      <c r="Z10" s="101">
        <v>535743</v>
      </c>
    </row>
    <row r="11" spans="1:30" ht="15.75" thickBot="1" x14ac:dyDescent="0.3">
      <c r="A11" s="5" t="s">
        <v>45</v>
      </c>
      <c r="B11" s="43">
        <v>16.094570000000001</v>
      </c>
      <c r="I11" s="5" t="s">
        <v>45</v>
      </c>
      <c r="J11" s="43">
        <v>1.2109319999999999</v>
      </c>
      <c r="Q11" s="5" t="s">
        <v>45</v>
      </c>
      <c r="R11" s="69">
        <v>650</v>
      </c>
      <c r="Y11" s="5" t="s">
        <v>45</v>
      </c>
      <c r="Z11" s="69">
        <v>69145</v>
      </c>
    </row>
    <row r="14" spans="1:30" x14ac:dyDescent="0.25">
      <c r="A14" s="141" t="s">
        <v>392</v>
      </c>
    </row>
    <row r="15" spans="1:30" x14ac:dyDescent="0.25">
      <c r="A15" s="255" t="s">
        <v>425</v>
      </c>
      <c r="B15" s="255"/>
      <c r="C15" s="255"/>
      <c r="D15" s="255"/>
      <c r="E15" s="255"/>
      <c r="F15" s="255"/>
      <c r="G15" s="255"/>
      <c r="H15" s="255"/>
      <c r="I15" s="255"/>
      <c r="J15" s="255"/>
    </row>
    <row r="16" spans="1:30" x14ac:dyDescent="0.25">
      <c r="A16" s="255" t="s">
        <v>426</v>
      </c>
      <c r="B16" s="255"/>
      <c r="C16" s="255"/>
      <c r="D16" s="255"/>
      <c r="E16" s="255"/>
      <c r="F16" s="255"/>
      <c r="G16" s="255"/>
      <c r="H16" s="255"/>
      <c r="I16" s="255"/>
      <c r="J16" s="255"/>
    </row>
    <row r="17" spans="1:12" x14ac:dyDescent="0.25">
      <c r="A17" s="256" t="s">
        <v>427</v>
      </c>
      <c r="B17" s="256"/>
      <c r="C17" s="256"/>
      <c r="D17" s="256"/>
      <c r="E17" s="256"/>
      <c r="F17" s="256"/>
      <c r="G17" s="256"/>
      <c r="H17" s="256"/>
      <c r="I17" s="256"/>
      <c r="J17" s="256"/>
    </row>
    <row r="18" spans="1:12" x14ac:dyDescent="0.25">
      <c r="A18" s="255" t="s">
        <v>428</v>
      </c>
      <c r="B18" s="255"/>
      <c r="C18" s="255"/>
      <c r="D18" s="255"/>
      <c r="E18" s="255"/>
      <c r="F18" s="255"/>
      <c r="G18" s="255"/>
      <c r="H18" s="255"/>
      <c r="I18" s="255"/>
      <c r="J18" s="255"/>
    </row>
    <row r="19" spans="1:12" x14ac:dyDescent="0.25">
      <c r="A19" s="245" t="s">
        <v>390</v>
      </c>
      <c r="B19" s="245"/>
      <c r="C19" s="245"/>
      <c r="D19" s="245"/>
      <c r="E19" s="245"/>
      <c r="F19" s="245"/>
      <c r="G19" s="245"/>
      <c r="H19" s="245"/>
      <c r="I19" s="245"/>
      <c r="J19" s="245"/>
    </row>
    <row r="20" spans="1:12" x14ac:dyDescent="0.25">
      <c r="A20" s="257" t="s">
        <v>424</v>
      </c>
      <c r="B20" s="257"/>
      <c r="C20" s="257"/>
      <c r="D20" s="257"/>
      <c r="E20" s="257"/>
      <c r="F20" s="257"/>
      <c r="G20" s="257"/>
      <c r="H20" s="257"/>
      <c r="I20" s="257"/>
      <c r="J20" s="257"/>
    </row>
    <row r="21" spans="1:12" ht="25.5" customHeight="1" x14ac:dyDescent="0.25">
      <c r="A21" s="245" t="s">
        <v>454</v>
      </c>
      <c r="B21" s="245"/>
      <c r="C21" s="245"/>
      <c r="D21" s="245"/>
      <c r="E21" s="245"/>
      <c r="F21" s="245"/>
      <c r="G21" s="245"/>
      <c r="H21" s="245"/>
      <c r="I21" s="245"/>
      <c r="J21" s="245"/>
      <c r="K21" s="245"/>
      <c r="L21" s="245"/>
    </row>
    <row r="22" spans="1:12" x14ac:dyDescent="0.25">
      <c r="A22" s="245" t="s">
        <v>394</v>
      </c>
      <c r="B22" s="245"/>
      <c r="C22" s="245"/>
      <c r="D22" s="245"/>
      <c r="E22" s="245"/>
      <c r="F22" s="245"/>
      <c r="G22" s="245"/>
      <c r="H22" s="245"/>
    </row>
  </sheetData>
  <mergeCells count="8">
    <mergeCell ref="A19:J19"/>
    <mergeCell ref="A20:J20"/>
    <mergeCell ref="A22:H22"/>
    <mergeCell ref="A21:L21"/>
    <mergeCell ref="A15:J15"/>
    <mergeCell ref="A16:J16"/>
    <mergeCell ref="A17:J17"/>
    <mergeCell ref="A18:J18"/>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AD22"/>
  <sheetViews>
    <sheetView showGridLines="0" zoomScaleNormal="100" workbookViewId="0"/>
  </sheetViews>
  <sheetFormatPr baseColWidth="10" defaultRowHeight="15" x14ac:dyDescent="0.25"/>
  <cols>
    <col min="1" max="1" width="19.42578125" style="2" customWidth="1"/>
    <col min="2" max="2" width="13.7109375" style="2" customWidth="1"/>
    <col min="3" max="3" width="16.7109375" style="2" customWidth="1"/>
    <col min="4" max="8" width="2.7109375" style="2" customWidth="1"/>
    <col min="9" max="9" width="27.42578125" style="2" bestFit="1" customWidth="1"/>
    <col min="10" max="10" width="11.42578125" style="2"/>
    <col min="11" max="11" width="16.42578125" style="2" customWidth="1"/>
    <col min="12" max="16" width="3" style="2" customWidth="1"/>
    <col min="17" max="17" width="27.42578125" style="2" bestFit="1" customWidth="1"/>
    <col min="18" max="18" width="11.42578125" style="2"/>
    <col min="19" max="19" width="18.5703125" style="2" customWidth="1"/>
    <col min="20" max="24" width="4" style="2" customWidth="1"/>
    <col min="25" max="25" width="27.42578125" style="2" bestFit="1" customWidth="1"/>
    <col min="26" max="26" width="11.42578125" style="2"/>
    <col min="27" max="27" width="20.28515625" style="2" customWidth="1"/>
    <col min="28" max="16384" width="11.42578125" style="2"/>
  </cols>
  <sheetData>
    <row r="1" spans="1:30" x14ac:dyDescent="0.25">
      <c r="A1" s="151" t="s">
        <v>461</v>
      </c>
    </row>
    <row r="4" spans="1:30" ht="15.75" x14ac:dyDescent="0.25">
      <c r="A4" s="8" t="s">
        <v>341</v>
      </c>
      <c r="B4" s="8"/>
      <c r="C4" s="8"/>
      <c r="D4" s="8"/>
      <c r="E4" s="8"/>
      <c r="F4" s="8"/>
      <c r="G4" s="8"/>
    </row>
    <row r="5" spans="1:30" x14ac:dyDescent="0.25">
      <c r="A5" s="2" t="s">
        <v>74</v>
      </c>
    </row>
    <row r="8" spans="1:30" x14ac:dyDescent="0.25">
      <c r="A8" s="13" t="s">
        <v>2</v>
      </c>
      <c r="B8" s="13"/>
      <c r="C8" s="13"/>
      <c r="I8" s="13" t="s">
        <v>3</v>
      </c>
      <c r="J8" s="13"/>
      <c r="K8" s="13"/>
      <c r="Q8" s="13" t="s">
        <v>76</v>
      </c>
      <c r="R8" s="13"/>
      <c r="S8" s="13"/>
      <c r="Y8" s="13" t="s">
        <v>19</v>
      </c>
      <c r="Z8" s="13"/>
      <c r="AA8" s="13"/>
    </row>
    <row r="9" spans="1:30" s="21" customFormat="1" ht="15.75" thickBot="1" x14ac:dyDescent="0.3">
      <c r="A9" s="18" t="s">
        <v>46</v>
      </c>
      <c r="B9" s="16" t="s">
        <v>36</v>
      </c>
      <c r="C9" s="16" t="s">
        <v>37</v>
      </c>
      <c r="I9" s="18" t="s">
        <v>46</v>
      </c>
      <c r="J9" s="16" t="s">
        <v>36</v>
      </c>
      <c r="K9" s="16" t="s">
        <v>37</v>
      </c>
      <c r="Q9" s="18" t="s">
        <v>46</v>
      </c>
      <c r="R9" s="16" t="s">
        <v>36</v>
      </c>
      <c r="S9" s="16" t="s">
        <v>37</v>
      </c>
      <c r="T9" s="2"/>
      <c r="U9" s="2"/>
      <c r="V9" s="2"/>
      <c r="Y9" s="18" t="s">
        <v>46</v>
      </c>
      <c r="Z9" s="16" t="s">
        <v>36</v>
      </c>
      <c r="AA9" s="16" t="s">
        <v>37</v>
      </c>
      <c r="AB9" s="2"/>
      <c r="AC9" s="2"/>
      <c r="AD9" s="2"/>
    </row>
    <row r="10" spans="1:30" x14ac:dyDescent="0.25">
      <c r="A10" s="1" t="s">
        <v>402</v>
      </c>
      <c r="B10" s="118">
        <v>7.0528380000000004</v>
      </c>
      <c r="C10" s="118">
        <v>10.826610000000001</v>
      </c>
      <c r="I10" s="1" t="s">
        <v>402</v>
      </c>
      <c r="J10" s="118">
        <v>0.19196099999999999</v>
      </c>
      <c r="K10" s="118">
        <v>0.25237799999999999</v>
      </c>
      <c r="Q10" s="1" t="s">
        <v>402</v>
      </c>
      <c r="R10" s="121">
        <v>208339</v>
      </c>
      <c r="S10" s="121">
        <v>327404</v>
      </c>
      <c r="T10" s="1"/>
      <c r="Y10" s="1" t="s">
        <v>402</v>
      </c>
      <c r="Z10" s="121">
        <v>2274</v>
      </c>
      <c r="AA10" s="121">
        <v>3313</v>
      </c>
    </row>
    <row r="11" spans="1:30" ht="15.75" thickBot="1" x14ac:dyDescent="0.3">
      <c r="A11" s="5" t="s">
        <v>45</v>
      </c>
      <c r="B11" s="115">
        <v>12.805910000000001</v>
      </c>
      <c r="C11" s="115">
        <v>20.347380000000001</v>
      </c>
      <c r="I11" s="5" t="s">
        <v>45</v>
      </c>
      <c r="J11" s="115">
        <v>1.509088</v>
      </c>
      <c r="K11" s="115">
        <v>1.3762239999999999</v>
      </c>
      <c r="Q11" s="5" t="s">
        <v>45</v>
      </c>
      <c r="R11" s="122">
        <v>31025</v>
      </c>
      <c r="S11" s="122">
        <v>38120</v>
      </c>
      <c r="T11" s="1"/>
      <c r="Y11" s="5" t="s">
        <v>45</v>
      </c>
      <c r="Z11" s="122">
        <v>268</v>
      </c>
      <c r="AA11" s="122">
        <v>382</v>
      </c>
    </row>
    <row r="14" spans="1:30" x14ac:dyDescent="0.25">
      <c r="A14" s="141" t="s">
        <v>392</v>
      </c>
    </row>
    <row r="15" spans="1:30" x14ac:dyDescent="0.25">
      <c r="A15" s="255" t="s">
        <v>425</v>
      </c>
      <c r="B15" s="255"/>
      <c r="C15" s="255"/>
      <c r="D15" s="255"/>
      <c r="E15" s="255"/>
      <c r="F15" s="255"/>
      <c r="G15" s="255"/>
      <c r="H15" s="255"/>
      <c r="I15" s="255"/>
      <c r="J15" s="255"/>
    </row>
    <row r="16" spans="1:30" ht="25.5" customHeight="1" x14ac:dyDescent="0.25">
      <c r="A16" s="255" t="s">
        <v>426</v>
      </c>
      <c r="B16" s="255"/>
      <c r="C16" s="255"/>
      <c r="D16" s="255"/>
      <c r="E16" s="255"/>
      <c r="F16" s="255"/>
      <c r="G16" s="255"/>
      <c r="H16" s="255"/>
      <c r="I16" s="255"/>
      <c r="J16" s="255"/>
    </row>
    <row r="17" spans="1:12" x14ac:dyDescent="0.25">
      <c r="A17" s="256" t="s">
        <v>427</v>
      </c>
      <c r="B17" s="256"/>
      <c r="C17" s="256"/>
      <c r="D17" s="256"/>
      <c r="E17" s="256"/>
      <c r="F17" s="256"/>
      <c r="G17" s="256"/>
      <c r="H17" s="256"/>
      <c r="I17" s="256"/>
      <c r="J17" s="256"/>
    </row>
    <row r="18" spans="1:12" x14ac:dyDescent="0.25">
      <c r="A18" s="255" t="s">
        <v>428</v>
      </c>
      <c r="B18" s="255"/>
      <c r="C18" s="255"/>
      <c r="D18" s="255"/>
      <c r="E18" s="255"/>
      <c r="F18" s="255"/>
      <c r="G18" s="255"/>
      <c r="H18" s="255"/>
      <c r="I18" s="255"/>
      <c r="J18" s="255"/>
    </row>
    <row r="19" spans="1:12" x14ac:dyDescent="0.25">
      <c r="A19" s="245" t="s">
        <v>390</v>
      </c>
      <c r="B19" s="245"/>
      <c r="C19" s="245"/>
      <c r="D19" s="245"/>
      <c r="E19" s="245"/>
      <c r="F19" s="245"/>
      <c r="G19" s="245"/>
      <c r="H19" s="245"/>
      <c r="I19" s="245"/>
      <c r="J19" s="245"/>
    </row>
    <row r="20" spans="1:12" x14ac:dyDescent="0.25">
      <c r="A20" s="257" t="s">
        <v>424</v>
      </c>
      <c r="B20" s="257"/>
      <c r="C20" s="257"/>
      <c r="D20" s="257"/>
      <c r="E20" s="257"/>
      <c r="F20" s="257"/>
      <c r="G20" s="257"/>
      <c r="H20" s="257"/>
      <c r="I20" s="257"/>
      <c r="J20" s="257"/>
    </row>
    <row r="21" spans="1:12" ht="25.5" customHeight="1" x14ac:dyDescent="0.25">
      <c r="A21" s="245" t="s">
        <v>454</v>
      </c>
      <c r="B21" s="245"/>
      <c r="C21" s="245"/>
      <c r="D21" s="245"/>
      <c r="E21" s="245"/>
      <c r="F21" s="245"/>
      <c r="G21" s="245"/>
      <c r="H21" s="245"/>
      <c r="I21" s="245"/>
      <c r="J21" s="245"/>
      <c r="K21" s="245"/>
      <c r="L21" s="245"/>
    </row>
    <row r="22" spans="1:12" x14ac:dyDescent="0.25">
      <c r="A22" s="245" t="s">
        <v>394</v>
      </c>
      <c r="B22" s="245"/>
      <c r="C22" s="245"/>
      <c r="D22" s="245"/>
      <c r="E22" s="245"/>
      <c r="F22" s="245"/>
      <c r="G22" s="245"/>
      <c r="H22" s="245"/>
    </row>
  </sheetData>
  <mergeCells count="8">
    <mergeCell ref="A19:J19"/>
    <mergeCell ref="A20:J20"/>
    <mergeCell ref="A22:H22"/>
    <mergeCell ref="A21:L21"/>
    <mergeCell ref="A15:J15"/>
    <mergeCell ref="A16:J16"/>
    <mergeCell ref="A17:J17"/>
    <mergeCell ref="A18:J18"/>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4"/>
  <dimension ref="A1:AD16"/>
  <sheetViews>
    <sheetView showGridLines="0" zoomScaleNormal="100" workbookViewId="0"/>
  </sheetViews>
  <sheetFormatPr baseColWidth="10" defaultRowHeight="15" x14ac:dyDescent="0.25"/>
  <cols>
    <col min="1" max="1" width="28.42578125" style="2" customWidth="1"/>
    <col min="2" max="2" width="13.7109375" style="2" customWidth="1"/>
    <col min="3" max="3" width="16.7109375" style="2" customWidth="1"/>
    <col min="4" max="5" width="7" style="2" customWidth="1"/>
    <col min="6" max="8" width="5.42578125" style="2" customWidth="1"/>
    <col min="9" max="9" width="27.42578125" style="2" bestFit="1" customWidth="1"/>
    <col min="10" max="10" width="11.42578125" style="2"/>
    <col min="11" max="11" width="16.42578125" style="2" customWidth="1"/>
    <col min="12" max="12" width="9.85546875" style="2" customWidth="1"/>
    <col min="13" max="13" width="10.5703125" style="2" customWidth="1"/>
    <col min="14" max="16" width="3" style="2" customWidth="1"/>
    <col min="17" max="17" width="27.42578125" style="2" bestFit="1" customWidth="1"/>
    <col min="18" max="18" width="11.42578125" style="2"/>
    <col min="19" max="19" width="18.5703125" style="2" customWidth="1"/>
    <col min="20" max="20" width="7.42578125" style="2" customWidth="1"/>
    <col min="21" max="21" width="7.140625" style="2" customWidth="1"/>
    <col min="22" max="24" width="4" style="2" customWidth="1"/>
    <col min="25" max="25" width="27.42578125" style="2" bestFit="1" customWidth="1"/>
    <col min="26" max="26" width="11.42578125" style="2"/>
    <col min="27" max="27" width="20.28515625" style="2" customWidth="1"/>
    <col min="28" max="16384" width="11.42578125" style="2"/>
  </cols>
  <sheetData>
    <row r="1" spans="1:30" x14ac:dyDescent="0.25">
      <c r="A1" s="151" t="s">
        <v>461</v>
      </c>
    </row>
    <row r="4" spans="1:30" ht="15.75" x14ac:dyDescent="0.25">
      <c r="A4" s="8" t="s">
        <v>265</v>
      </c>
      <c r="B4" s="8"/>
      <c r="C4" s="8"/>
      <c r="D4" s="8"/>
      <c r="E4" s="8"/>
      <c r="F4" s="8"/>
      <c r="G4" s="8"/>
    </row>
    <row r="5" spans="1:30" x14ac:dyDescent="0.25">
      <c r="A5" s="2" t="s">
        <v>293</v>
      </c>
    </row>
    <row r="8" spans="1:30" x14ac:dyDescent="0.25">
      <c r="A8" s="13" t="s">
        <v>2</v>
      </c>
      <c r="B8" s="13"/>
      <c r="C8" s="13"/>
      <c r="I8" s="13" t="s">
        <v>3</v>
      </c>
      <c r="J8" s="13"/>
      <c r="K8" s="13"/>
      <c r="Q8" s="13" t="s">
        <v>18</v>
      </c>
      <c r="R8" s="13"/>
      <c r="S8" s="13"/>
      <c r="Y8" s="13" t="s">
        <v>19</v>
      </c>
      <c r="Z8" s="13"/>
      <c r="AA8" s="13"/>
    </row>
    <row r="9" spans="1:30" s="21" customFormat="1" ht="15.75" thickBot="1" x14ac:dyDescent="0.3">
      <c r="A9" s="18" t="s">
        <v>46</v>
      </c>
      <c r="B9" s="16">
        <v>2015</v>
      </c>
      <c r="C9" s="16">
        <v>2017</v>
      </c>
      <c r="D9" s="2"/>
      <c r="E9" s="2"/>
      <c r="I9" s="18" t="s">
        <v>46</v>
      </c>
      <c r="J9" s="16">
        <v>2015</v>
      </c>
      <c r="K9" s="16">
        <v>2017</v>
      </c>
      <c r="L9" s="2"/>
      <c r="M9" s="2"/>
      <c r="Q9" s="18" t="s">
        <v>46</v>
      </c>
      <c r="R9" s="16">
        <v>2015</v>
      </c>
      <c r="S9" s="16">
        <v>2017</v>
      </c>
      <c r="T9" s="2"/>
      <c r="U9" s="2"/>
      <c r="V9" s="2"/>
      <c r="Y9" s="18" t="s">
        <v>46</v>
      </c>
      <c r="Z9" s="16">
        <v>2015</v>
      </c>
      <c r="AA9" s="16">
        <v>2017</v>
      </c>
      <c r="AB9" s="2"/>
      <c r="AC9" s="2"/>
      <c r="AD9" s="2"/>
    </row>
    <row r="10" spans="1:30" x14ac:dyDescent="0.25">
      <c r="A10" s="1" t="s">
        <v>402</v>
      </c>
      <c r="B10" s="44">
        <v>20.805864134509708</v>
      </c>
      <c r="C10" s="42">
        <v>20.493124911311028</v>
      </c>
      <c r="I10" s="1" t="s">
        <v>402</v>
      </c>
      <c r="J10" s="44">
        <v>0.30232057711177879</v>
      </c>
      <c r="K10" s="42">
        <v>0.33826923714369656</v>
      </c>
      <c r="Q10" s="1" t="s">
        <v>402</v>
      </c>
      <c r="R10" s="70">
        <v>3420627</v>
      </c>
      <c r="S10" s="34">
        <v>3312928</v>
      </c>
      <c r="Y10" s="1" t="s">
        <v>402</v>
      </c>
      <c r="Z10" s="70">
        <v>57765</v>
      </c>
      <c r="AA10" s="34">
        <v>42766</v>
      </c>
    </row>
    <row r="11" spans="1:30" ht="15.75" thickBot="1" x14ac:dyDescent="0.3">
      <c r="A11" s="5" t="s">
        <v>45</v>
      </c>
      <c r="B11" s="43">
        <v>22.95270133859</v>
      </c>
      <c r="C11" s="43">
        <v>24.625101919390026</v>
      </c>
      <c r="I11" s="5" t="s">
        <v>45</v>
      </c>
      <c r="J11" s="43">
        <v>2.6431798769738508</v>
      </c>
      <c r="K11" s="43">
        <v>2.4726233283062156</v>
      </c>
      <c r="Q11" s="5" t="s">
        <v>45</v>
      </c>
      <c r="R11" s="69">
        <v>101184</v>
      </c>
      <c r="S11" s="69">
        <v>178794</v>
      </c>
      <c r="Y11" s="5" t="s">
        <v>45</v>
      </c>
      <c r="Z11" s="69">
        <v>1118</v>
      </c>
      <c r="AA11" s="69">
        <v>1799</v>
      </c>
    </row>
    <row r="12" spans="1:30" x14ac:dyDescent="0.25">
      <c r="A12" s="71"/>
      <c r="B12" s="71"/>
    </row>
    <row r="13" spans="1:30" x14ac:dyDescent="0.25">
      <c r="A13" s="71"/>
      <c r="B13" s="71"/>
      <c r="G13" s="1"/>
    </row>
    <row r="14" spans="1:30" x14ac:dyDescent="0.25">
      <c r="A14" s="141" t="s">
        <v>392</v>
      </c>
    </row>
    <row r="15" spans="1:30" x14ac:dyDescent="0.25">
      <c r="A15" s="245" t="s">
        <v>596</v>
      </c>
      <c r="B15" s="245"/>
      <c r="C15" s="245"/>
      <c r="D15" s="245"/>
      <c r="E15" s="245"/>
      <c r="F15" s="245"/>
      <c r="G15" s="245"/>
      <c r="H15" s="245"/>
    </row>
    <row r="16" spans="1:30" ht="25.5" customHeight="1" x14ac:dyDescent="0.25">
      <c r="A16" s="245" t="s">
        <v>598</v>
      </c>
      <c r="B16" s="245"/>
      <c r="C16" s="245"/>
      <c r="D16" s="245"/>
      <c r="E16" s="245"/>
      <c r="F16" s="245"/>
      <c r="G16" s="245"/>
      <c r="H16" s="245"/>
    </row>
  </sheetData>
  <mergeCells count="2">
    <mergeCell ref="A15:H15"/>
    <mergeCell ref="A16:H16"/>
  </mergeCells>
  <hyperlinks>
    <hyperlink ref="A1" location="Indice!A1" display="Indice"/>
  </hyperlinks>
  <pageMargins left="0.7" right="0.7" top="0.75" bottom="0.75" header="0.3" footer="0.3"/>
  <pageSetup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dimension ref="A1:AD16"/>
  <sheetViews>
    <sheetView showGridLines="0" zoomScaleNormal="100" workbookViewId="0"/>
  </sheetViews>
  <sheetFormatPr baseColWidth="10" defaultRowHeight="15" x14ac:dyDescent="0.25"/>
  <cols>
    <col min="1" max="1" width="19.42578125" style="2" customWidth="1"/>
    <col min="2" max="2" width="13.7109375" style="2" customWidth="1"/>
    <col min="3" max="3" width="16.7109375" style="2" customWidth="1"/>
    <col min="4" max="8" width="5.42578125" style="2" customWidth="1"/>
    <col min="9" max="9" width="27.42578125" style="2" bestFit="1" customWidth="1"/>
    <col min="10" max="10" width="11.42578125" style="2"/>
    <col min="11" max="11" width="16.42578125" style="2" customWidth="1"/>
    <col min="12" max="16" width="3" style="2" customWidth="1"/>
    <col min="17" max="17" width="27.42578125" style="2" bestFit="1" customWidth="1"/>
    <col min="18" max="18" width="11.42578125" style="2"/>
    <col min="19" max="19" width="18.5703125" style="2" customWidth="1"/>
    <col min="20" max="24" width="4" style="2" customWidth="1"/>
    <col min="25" max="25" width="27.42578125" style="2" bestFit="1" customWidth="1"/>
    <col min="26" max="26" width="11.42578125" style="2"/>
    <col min="27" max="27" width="20.28515625" style="2" customWidth="1"/>
    <col min="28" max="16384" width="11.42578125" style="2"/>
  </cols>
  <sheetData>
    <row r="1" spans="1:30" x14ac:dyDescent="0.25">
      <c r="A1" s="151" t="s">
        <v>461</v>
      </c>
    </row>
    <row r="4" spans="1:30" ht="15.75" x14ac:dyDescent="0.25">
      <c r="A4" s="8" t="s">
        <v>268</v>
      </c>
      <c r="B4" s="8"/>
      <c r="C4" s="8"/>
      <c r="D4" s="8"/>
      <c r="E4" s="8"/>
      <c r="F4" s="8"/>
      <c r="G4" s="8"/>
    </row>
    <row r="5" spans="1:30" x14ac:dyDescent="0.25">
      <c r="A5" s="2" t="s">
        <v>293</v>
      </c>
    </row>
    <row r="8" spans="1:30" x14ac:dyDescent="0.25">
      <c r="A8" s="13" t="s">
        <v>2</v>
      </c>
      <c r="B8" s="13"/>
      <c r="C8" s="13"/>
      <c r="I8" s="13" t="s">
        <v>3</v>
      </c>
      <c r="J8" s="13"/>
      <c r="K8" s="13"/>
      <c r="Q8" s="13" t="s">
        <v>18</v>
      </c>
      <c r="R8" s="13"/>
      <c r="S8" s="13"/>
      <c r="Y8" s="13" t="s">
        <v>19</v>
      </c>
      <c r="Z8" s="13"/>
      <c r="AA8" s="13"/>
    </row>
    <row r="9" spans="1:30" s="21" customFormat="1" ht="15.75" thickBot="1" x14ac:dyDescent="0.3">
      <c r="A9" s="18" t="s">
        <v>46</v>
      </c>
      <c r="B9" s="16" t="s">
        <v>36</v>
      </c>
      <c r="C9" s="16" t="s">
        <v>37</v>
      </c>
      <c r="I9" s="18" t="s">
        <v>46</v>
      </c>
      <c r="J9" s="16" t="s">
        <v>36</v>
      </c>
      <c r="K9" s="16" t="s">
        <v>37</v>
      </c>
      <c r="Q9" s="18" t="s">
        <v>46</v>
      </c>
      <c r="R9" s="16" t="s">
        <v>36</v>
      </c>
      <c r="S9" s="16" t="s">
        <v>37</v>
      </c>
      <c r="T9" s="2"/>
      <c r="U9" s="2"/>
      <c r="V9" s="2"/>
      <c r="Y9" s="18" t="s">
        <v>46</v>
      </c>
      <c r="Z9" s="16" t="s">
        <v>36</v>
      </c>
      <c r="AA9" s="16" t="s">
        <v>37</v>
      </c>
      <c r="AB9" s="2"/>
      <c r="AC9" s="2"/>
      <c r="AD9" s="2"/>
    </row>
    <row r="10" spans="1:30" x14ac:dyDescent="0.25">
      <c r="A10" s="1" t="s">
        <v>402</v>
      </c>
      <c r="B10" s="47">
        <v>21.076783133572079</v>
      </c>
      <c r="C10" s="49">
        <v>19.965189379061364</v>
      </c>
      <c r="I10" s="1" t="s">
        <v>402</v>
      </c>
      <c r="J10" s="126">
        <v>0.36927285637337709</v>
      </c>
      <c r="K10" s="126">
        <v>0.33947330631472289</v>
      </c>
      <c r="Q10" s="1" t="s">
        <v>402</v>
      </c>
      <c r="R10" s="40">
        <v>1618240</v>
      </c>
      <c r="S10" s="34">
        <v>1694688</v>
      </c>
      <c r="Y10" s="1" t="s">
        <v>402</v>
      </c>
      <c r="Z10" s="40">
        <v>21022</v>
      </c>
      <c r="AA10" s="34">
        <v>21744</v>
      </c>
    </row>
    <row r="11" spans="1:30" ht="15.75" thickBot="1" x14ac:dyDescent="0.3">
      <c r="A11" s="5" t="s">
        <v>45</v>
      </c>
      <c r="B11" s="48">
        <v>24.997039568284471</v>
      </c>
      <c r="C11" s="48">
        <v>24.269897088204726</v>
      </c>
      <c r="I11" s="5" t="s">
        <v>45</v>
      </c>
      <c r="J11" s="48">
        <v>2.9973165886645297</v>
      </c>
      <c r="K11" s="48">
        <v>2.1854582639219271</v>
      </c>
      <c r="Q11" s="5" t="s">
        <v>45</v>
      </c>
      <c r="R11" s="69">
        <v>88659</v>
      </c>
      <c r="S11" s="69">
        <v>90135</v>
      </c>
      <c r="Y11" s="5" t="s">
        <v>45</v>
      </c>
      <c r="Z11" s="69">
        <v>871</v>
      </c>
      <c r="AA11" s="69">
        <v>928</v>
      </c>
    </row>
    <row r="14" spans="1:30" x14ac:dyDescent="0.25">
      <c r="A14" s="141" t="s">
        <v>392</v>
      </c>
    </row>
    <row r="15" spans="1:30" x14ac:dyDescent="0.25">
      <c r="A15" s="245" t="s">
        <v>596</v>
      </c>
      <c r="B15" s="245"/>
      <c r="C15" s="245"/>
      <c r="D15" s="245"/>
      <c r="E15" s="245"/>
      <c r="F15" s="245"/>
      <c r="G15" s="245"/>
      <c r="H15" s="245"/>
    </row>
    <row r="16" spans="1:30" ht="25.5" customHeight="1" x14ac:dyDescent="0.25">
      <c r="A16" s="245" t="s">
        <v>598</v>
      </c>
      <c r="B16" s="245"/>
      <c r="C16" s="245"/>
      <c r="D16" s="245"/>
      <c r="E16" s="245"/>
      <c r="F16" s="245"/>
      <c r="G16" s="245"/>
      <c r="H16" s="245"/>
    </row>
  </sheetData>
  <mergeCells count="2">
    <mergeCell ref="A15:H15"/>
    <mergeCell ref="A16:H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BI61"/>
  <sheetViews>
    <sheetView showGridLines="0" topLeftCell="A19" zoomScaleNormal="100" workbookViewId="0">
      <selection activeCell="A29" sqref="A29:IV30"/>
    </sheetView>
  </sheetViews>
  <sheetFormatPr baseColWidth="10" defaultColWidth="16.7109375" defaultRowHeight="15" x14ac:dyDescent="0.25"/>
  <cols>
    <col min="1" max="16384" width="16.7109375" style="2"/>
  </cols>
  <sheetData>
    <row r="1" spans="1:35" x14ac:dyDescent="0.25">
      <c r="A1" s="151" t="s">
        <v>461</v>
      </c>
    </row>
    <row r="2" spans="1:35" ht="15.75" x14ac:dyDescent="0.25">
      <c r="A2" s="8" t="s">
        <v>658</v>
      </c>
      <c r="B2" s="8"/>
      <c r="C2" s="8"/>
      <c r="D2" s="8"/>
      <c r="E2" s="8"/>
      <c r="F2" s="8"/>
      <c r="G2" s="8"/>
      <c r="H2" s="8"/>
      <c r="I2" s="8"/>
      <c r="J2" s="128"/>
      <c r="K2" s="127"/>
      <c r="L2" s="127"/>
      <c r="M2" s="127"/>
      <c r="N2" s="128"/>
      <c r="O2" s="128"/>
      <c r="T2" s="8"/>
      <c r="U2" s="8"/>
      <c r="V2" s="8"/>
      <c r="AC2" s="8"/>
      <c r="AD2" s="8"/>
      <c r="AE2" s="8"/>
    </row>
    <row r="3" spans="1:35" x14ac:dyDescent="0.25">
      <c r="J3" s="128"/>
      <c r="K3" s="128"/>
      <c r="L3" s="128"/>
      <c r="M3" s="128"/>
      <c r="N3" s="128"/>
      <c r="O3" s="128"/>
    </row>
    <row r="6" spans="1:35" x14ac:dyDescent="0.25">
      <c r="A6" s="251" t="s">
        <v>2</v>
      </c>
      <c r="B6" s="251"/>
      <c r="C6" s="251"/>
      <c r="D6" s="251"/>
      <c r="E6" s="251"/>
      <c r="F6" s="251"/>
      <c r="G6" s="251"/>
      <c r="H6" s="89"/>
      <c r="J6" s="251" t="s">
        <v>289</v>
      </c>
      <c r="K6" s="251"/>
      <c r="L6" s="251"/>
      <c r="M6" s="251"/>
      <c r="N6" s="251"/>
      <c r="O6" s="251"/>
      <c r="P6" s="251"/>
      <c r="Q6" s="89"/>
      <c r="S6" s="251" t="s">
        <v>18</v>
      </c>
      <c r="T6" s="251"/>
      <c r="U6" s="251"/>
      <c r="V6" s="251"/>
      <c r="W6" s="251"/>
      <c r="X6" s="251"/>
      <c r="Y6" s="251"/>
      <c r="Z6" s="89"/>
      <c r="AB6" s="250" t="s">
        <v>19</v>
      </c>
      <c r="AC6" s="250"/>
      <c r="AD6" s="250"/>
      <c r="AE6" s="250"/>
      <c r="AF6" s="250"/>
      <c r="AG6" s="250"/>
      <c r="AH6" s="250"/>
      <c r="AI6" s="89"/>
    </row>
    <row r="7" spans="1:35" ht="15.75" thickBot="1" x14ac:dyDescent="0.3">
      <c r="A7" s="12" t="s">
        <v>245</v>
      </c>
      <c r="B7" s="4">
        <v>2006</v>
      </c>
      <c r="C7" s="4">
        <v>2009</v>
      </c>
      <c r="D7" s="4">
        <v>2011</v>
      </c>
      <c r="E7" s="4">
        <v>2013</v>
      </c>
      <c r="F7" s="4">
        <v>2015</v>
      </c>
      <c r="G7" s="4">
        <v>2017</v>
      </c>
      <c r="H7" s="4">
        <v>2020</v>
      </c>
      <c r="J7" s="4" t="s">
        <v>245</v>
      </c>
      <c r="K7" s="4">
        <v>2006</v>
      </c>
      <c r="L7" s="4">
        <v>2009</v>
      </c>
      <c r="M7" s="4">
        <v>2011</v>
      </c>
      <c r="N7" s="4">
        <v>2013</v>
      </c>
      <c r="O7" s="4">
        <v>2015</v>
      </c>
      <c r="P7" s="4">
        <v>2017</v>
      </c>
      <c r="Q7" s="4">
        <v>2020</v>
      </c>
      <c r="S7" s="12" t="s">
        <v>245</v>
      </c>
      <c r="T7" s="4">
        <v>2006</v>
      </c>
      <c r="U7" s="4">
        <v>2009</v>
      </c>
      <c r="V7" s="4">
        <v>2011</v>
      </c>
      <c r="W7" s="4">
        <v>2013</v>
      </c>
      <c r="X7" s="4">
        <v>2015</v>
      </c>
      <c r="Y7" s="4">
        <v>2017</v>
      </c>
      <c r="Z7" s="4">
        <v>2020</v>
      </c>
      <c r="AB7" s="4" t="s">
        <v>245</v>
      </c>
      <c r="AC7" s="4">
        <v>2006</v>
      </c>
      <c r="AD7" s="4">
        <v>2009</v>
      </c>
      <c r="AE7" s="4">
        <v>2011</v>
      </c>
      <c r="AF7" s="4">
        <v>2013</v>
      </c>
      <c r="AG7" s="4">
        <v>2015</v>
      </c>
      <c r="AH7" s="4">
        <v>2017</v>
      </c>
      <c r="AI7" s="4">
        <v>2020</v>
      </c>
    </row>
    <row r="8" spans="1:35" x14ac:dyDescent="0.25">
      <c r="A8" s="1" t="s">
        <v>20</v>
      </c>
      <c r="B8" s="80" t="s">
        <v>291</v>
      </c>
      <c r="C8" s="44">
        <v>3.7590641528367996</v>
      </c>
      <c r="D8" s="44">
        <v>3.504001721739769</v>
      </c>
      <c r="E8" s="44">
        <v>4.6981478117693936</v>
      </c>
      <c r="F8" s="44">
        <v>4.7715833144032231</v>
      </c>
      <c r="G8" s="44">
        <v>7.8363868661375697</v>
      </c>
      <c r="H8" s="44">
        <v>9.4075515866279602</v>
      </c>
      <c r="J8" s="1" t="s">
        <v>20</v>
      </c>
      <c r="K8" s="80" t="s">
        <v>291</v>
      </c>
      <c r="L8" s="44">
        <v>0.44490857981145382</v>
      </c>
      <c r="M8" s="44">
        <v>0.73091895319521427</v>
      </c>
      <c r="N8" s="44">
        <v>0.55186351057162208</v>
      </c>
      <c r="O8" s="44">
        <v>0.85419242899443582</v>
      </c>
      <c r="P8" s="44">
        <v>0.94613068308994908</v>
      </c>
      <c r="Q8" s="44">
        <v>0.87240561842918396</v>
      </c>
      <c r="S8" s="1" t="s">
        <v>20</v>
      </c>
      <c r="T8" s="80" t="s">
        <v>291</v>
      </c>
      <c r="U8" s="36">
        <v>6594</v>
      </c>
      <c r="V8" s="36">
        <v>6134</v>
      </c>
      <c r="W8" s="36">
        <v>8018</v>
      </c>
      <c r="X8" s="36">
        <v>7982</v>
      </c>
      <c r="Y8" s="36">
        <v>12451</v>
      </c>
      <c r="Z8" s="36">
        <v>23563</v>
      </c>
      <c r="AB8" s="1" t="s">
        <v>20</v>
      </c>
      <c r="AC8" s="80" t="s">
        <v>291</v>
      </c>
      <c r="AD8" s="36">
        <v>185</v>
      </c>
      <c r="AE8" s="36">
        <v>292</v>
      </c>
      <c r="AF8" s="36">
        <v>480</v>
      </c>
      <c r="AG8" s="36">
        <v>161</v>
      </c>
      <c r="AH8" s="36">
        <v>630</v>
      </c>
      <c r="AI8" s="36">
        <v>611</v>
      </c>
    </row>
    <row r="9" spans="1:35" x14ac:dyDescent="0.25">
      <c r="A9" s="1" t="s">
        <v>21</v>
      </c>
      <c r="B9" s="44">
        <v>2.3817658424377441</v>
      </c>
      <c r="C9" s="44">
        <v>3.4353025257587433</v>
      </c>
      <c r="D9" s="44">
        <v>5.8947715908288956</v>
      </c>
      <c r="E9" s="44">
        <v>5.8619906566311961</v>
      </c>
      <c r="F9" s="44">
        <v>9.3609581793365741</v>
      </c>
      <c r="G9" s="44">
        <v>12.935746774558954</v>
      </c>
      <c r="H9" s="44">
        <v>14.227275550365448</v>
      </c>
      <c r="J9" s="1" t="s">
        <v>21</v>
      </c>
      <c r="K9" s="44">
        <v>0.40194550529122353</v>
      </c>
      <c r="L9" s="44">
        <v>0.84299519658088684</v>
      </c>
      <c r="M9" s="44">
        <v>0.64496272243559361</v>
      </c>
      <c r="N9" s="44">
        <v>0.51576993481713485</v>
      </c>
      <c r="O9" s="44">
        <v>1.3277196855104183</v>
      </c>
      <c r="P9" s="44">
        <v>1.2211880883194237</v>
      </c>
      <c r="Q9" s="44">
        <v>0.8719191886484623</v>
      </c>
      <c r="S9" s="1" t="s">
        <v>21</v>
      </c>
      <c r="T9" s="36">
        <v>10667</v>
      </c>
      <c r="U9" s="36">
        <v>9898</v>
      </c>
      <c r="V9" s="36">
        <v>17814</v>
      </c>
      <c r="W9" s="36">
        <v>18069</v>
      </c>
      <c r="X9" s="36">
        <v>30520</v>
      </c>
      <c r="Y9" s="36">
        <v>44537</v>
      </c>
      <c r="Z9" s="36">
        <v>54187</v>
      </c>
      <c r="AB9" s="1" t="s">
        <v>21</v>
      </c>
      <c r="AC9" s="36">
        <v>333</v>
      </c>
      <c r="AD9" s="36">
        <v>179</v>
      </c>
      <c r="AE9" s="36">
        <v>779</v>
      </c>
      <c r="AF9" s="36">
        <v>609</v>
      </c>
      <c r="AG9" s="36">
        <v>673</v>
      </c>
      <c r="AH9" s="36">
        <v>1169</v>
      </c>
      <c r="AI9" s="36">
        <v>1182</v>
      </c>
    </row>
    <row r="10" spans="1:35" x14ac:dyDescent="0.25">
      <c r="A10" s="1" t="s">
        <v>22</v>
      </c>
      <c r="B10" s="44">
        <v>1.0648763738572598</v>
      </c>
      <c r="C10" s="44">
        <v>1.5395544469356537</v>
      </c>
      <c r="D10" s="44">
        <v>1.8241565674543381</v>
      </c>
      <c r="E10" s="44">
        <v>4.7732251899501232</v>
      </c>
      <c r="F10" s="44">
        <v>5.3264751708579281</v>
      </c>
      <c r="G10" s="44">
        <v>6.1888322136518203</v>
      </c>
      <c r="H10" s="44">
        <v>12.373141944408417</v>
      </c>
      <c r="I10" s="1"/>
      <c r="J10" s="1" t="s">
        <v>22</v>
      </c>
      <c r="K10" s="44">
        <v>0.34972045104950666</v>
      </c>
      <c r="L10" s="44">
        <v>0.48056035302579403</v>
      </c>
      <c r="M10" s="44">
        <v>0.29567107558250427</v>
      </c>
      <c r="N10" s="44">
        <v>0.61190222854503262</v>
      </c>
      <c r="O10" s="44">
        <v>0.6402170577157823</v>
      </c>
      <c r="P10" s="44">
        <v>0.81407190322537148</v>
      </c>
      <c r="Q10" s="44">
        <v>1.1130072176456451</v>
      </c>
      <c r="S10" s="1" t="s">
        <v>22</v>
      </c>
      <c r="T10" s="36">
        <v>5412</v>
      </c>
      <c r="U10" s="36">
        <v>8257</v>
      </c>
      <c r="V10" s="36">
        <v>10042</v>
      </c>
      <c r="W10" s="36">
        <v>26624</v>
      </c>
      <c r="X10" s="36">
        <v>30528</v>
      </c>
      <c r="Y10" s="36">
        <v>35817</v>
      </c>
      <c r="Z10" s="36">
        <v>85112</v>
      </c>
      <c r="AB10" s="1" t="s">
        <v>22</v>
      </c>
      <c r="AC10" s="36">
        <v>91</v>
      </c>
      <c r="AD10" s="36">
        <v>123</v>
      </c>
      <c r="AE10" s="36">
        <v>299</v>
      </c>
      <c r="AF10" s="36">
        <v>393</v>
      </c>
      <c r="AG10" s="36">
        <v>333</v>
      </c>
      <c r="AH10" s="36">
        <v>489</v>
      </c>
      <c r="AI10" s="36">
        <v>854</v>
      </c>
    </row>
    <row r="11" spans="1:35" x14ac:dyDescent="0.25">
      <c r="A11" s="1" t="s">
        <v>23</v>
      </c>
      <c r="B11" s="44">
        <v>0.65380530431866646</v>
      </c>
      <c r="C11" s="44">
        <v>0.69666299968957901</v>
      </c>
      <c r="D11" s="44">
        <v>0.4160592332482338</v>
      </c>
      <c r="E11" s="44">
        <v>1.0846434465386954</v>
      </c>
      <c r="F11" s="44">
        <v>1.6649690511635193</v>
      </c>
      <c r="G11" s="44">
        <v>1.8343636751225751</v>
      </c>
      <c r="H11" s="44">
        <v>4.1973460465669632</v>
      </c>
      <c r="I11" s="1"/>
      <c r="J11" s="1" t="s">
        <v>23</v>
      </c>
      <c r="K11" s="44">
        <v>0.39236131124198437</v>
      </c>
      <c r="L11" s="44">
        <v>0.30997798312455416</v>
      </c>
      <c r="M11" s="44">
        <v>9.3333591939881444E-2</v>
      </c>
      <c r="N11" s="44">
        <v>0.28689558013860167</v>
      </c>
      <c r="O11" s="44">
        <v>0.20914182187406527</v>
      </c>
      <c r="P11" s="44">
        <v>0.26937108521911735</v>
      </c>
      <c r="Q11" s="44">
        <v>0.55768294259905815</v>
      </c>
      <c r="S11" s="1" t="s">
        <v>23</v>
      </c>
      <c r="T11" s="36">
        <v>1705</v>
      </c>
      <c r="U11" s="36">
        <v>1871</v>
      </c>
      <c r="V11" s="36">
        <v>1133</v>
      </c>
      <c r="W11" s="36">
        <v>2997</v>
      </c>
      <c r="X11" s="36">
        <v>4675</v>
      </c>
      <c r="Y11" s="36">
        <v>5163</v>
      </c>
      <c r="Z11" s="36">
        <v>13060</v>
      </c>
      <c r="AB11" s="1" t="s">
        <v>23</v>
      </c>
      <c r="AC11" s="36">
        <v>26</v>
      </c>
      <c r="AD11" s="36">
        <v>24</v>
      </c>
      <c r="AE11" s="36">
        <v>34</v>
      </c>
      <c r="AF11" s="36">
        <v>87</v>
      </c>
      <c r="AG11" s="36">
        <v>222</v>
      </c>
      <c r="AH11" s="36">
        <v>124</v>
      </c>
      <c r="AI11" s="36">
        <v>284</v>
      </c>
    </row>
    <row r="12" spans="1:35" x14ac:dyDescent="0.25">
      <c r="A12" s="1" t="s">
        <v>24</v>
      </c>
      <c r="B12" s="44">
        <v>0.38495901972055435</v>
      </c>
      <c r="C12" s="44">
        <v>0.42083836160600185</v>
      </c>
      <c r="D12" s="44">
        <v>0.37254958879202604</v>
      </c>
      <c r="E12" s="44">
        <v>0.97221573406684603</v>
      </c>
      <c r="F12" s="44">
        <v>1.44034472047637</v>
      </c>
      <c r="G12" s="44">
        <v>1.3916206944869713</v>
      </c>
      <c r="H12" s="44">
        <v>3.250107541680336</v>
      </c>
      <c r="I12" s="1"/>
      <c r="J12" s="1" t="s">
        <v>24</v>
      </c>
      <c r="K12" s="44">
        <v>0.12356453808024526</v>
      </c>
      <c r="L12" s="44">
        <v>0.19714671652764082</v>
      </c>
      <c r="M12" s="44">
        <v>0.1047421945258975</v>
      </c>
      <c r="N12" s="44">
        <v>0.3429214120505748</v>
      </c>
      <c r="O12" s="44">
        <v>0.2091972737922442</v>
      </c>
      <c r="P12" s="44">
        <v>0.28327273950020804</v>
      </c>
      <c r="Q12" s="44">
        <v>0.46659740619361401</v>
      </c>
      <c r="S12" s="1" t="s">
        <v>24</v>
      </c>
      <c r="T12" s="36">
        <v>2555</v>
      </c>
      <c r="U12" s="36">
        <v>2907</v>
      </c>
      <c r="V12" s="36">
        <v>2665</v>
      </c>
      <c r="W12" s="36">
        <v>7076</v>
      </c>
      <c r="X12" s="36">
        <v>10897</v>
      </c>
      <c r="Y12" s="36">
        <v>10726</v>
      </c>
      <c r="Z12" s="36">
        <v>26865</v>
      </c>
      <c r="AB12" s="1" t="s">
        <v>24</v>
      </c>
      <c r="AC12" s="36">
        <v>29</v>
      </c>
      <c r="AD12" s="36">
        <v>27</v>
      </c>
      <c r="AE12" s="36">
        <v>38</v>
      </c>
      <c r="AF12" s="36">
        <v>72</v>
      </c>
      <c r="AG12" s="36">
        <v>152</v>
      </c>
      <c r="AH12" s="36">
        <v>123</v>
      </c>
      <c r="AI12" s="36">
        <v>248</v>
      </c>
    </row>
    <row r="13" spans="1:35" x14ac:dyDescent="0.25">
      <c r="A13" s="1" t="s">
        <v>25</v>
      </c>
      <c r="B13" s="44">
        <v>0.59876926243305206</v>
      </c>
      <c r="C13" s="44">
        <v>0.8335920050740242</v>
      </c>
      <c r="D13" s="44">
        <v>0.88091827929019928</v>
      </c>
      <c r="E13" s="44">
        <v>1.4401290753084197</v>
      </c>
      <c r="F13" s="44">
        <v>1.4029358210731904</v>
      </c>
      <c r="G13" s="44">
        <v>2.1575217554141886</v>
      </c>
      <c r="H13" s="44">
        <v>3.4388896077871323</v>
      </c>
      <c r="I13" s="1"/>
      <c r="J13" s="1" t="s">
        <v>25</v>
      </c>
      <c r="K13" s="44">
        <v>0.10176835348829627</v>
      </c>
      <c r="L13" s="44">
        <v>0.14649424701929092</v>
      </c>
      <c r="M13" s="44">
        <v>0.14774024020880461</v>
      </c>
      <c r="N13" s="44">
        <v>0.1913713042214866</v>
      </c>
      <c r="O13" s="44">
        <v>0.12442426843242138</v>
      </c>
      <c r="P13" s="44">
        <v>0.19247024904204113</v>
      </c>
      <c r="Q13" s="44">
        <v>0.2656217897310853</v>
      </c>
      <c r="S13" s="1" t="s">
        <v>25</v>
      </c>
      <c r="T13" s="36">
        <v>9848</v>
      </c>
      <c r="U13" s="36">
        <v>14128</v>
      </c>
      <c r="V13" s="36">
        <v>15360</v>
      </c>
      <c r="W13" s="36">
        <v>25510</v>
      </c>
      <c r="X13" s="36">
        <v>25457</v>
      </c>
      <c r="Y13" s="36">
        <v>39691</v>
      </c>
      <c r="Z13" s="36">
        <v>66554</v>
      </c>
      <c r="AB13" s="1" t="s">
        <v>25</v>
      </c>
      <c r="AC13" s="36">
        <v>135</v>
      </c>
      <c r="AD13" s="36">
        <v>168</v>
      </c>
      <c r="AE13" s="36">
        <v>134</v>
      </c>
      <c r="AF13" s="36">
        <v>244</v>
      </c>
      <c r="AG13" s="36">
        <v>358</v>
      </c>
      <c r="AH13" s="36">
        <v>402</v>
      </c>
      <c r="AI13" s="36">
        <v>586</v>
      </c>
    </row>
    <row r="14" spans="1:35" x14ac:dyDescent="0.25">
      <c r="A14" s="1" t="s">
        <v>26</v>
      </c>
      <c r="B14" s="44">
        <v>1.5111565589904785</v>
      </c>
      <c r="C14" s="44">
        <v>2.1233180537819862</v>
      </c>
      <c r="D14" s="44">
        <v>2.358352392911911</v>
      </c>
      <c r="E14" s="44">
        <v>3.412071210205657</v>
      </c>
      <c r="F14" s="44">
        <v>4.5542342519952683</v>
      </c>
      <c r="G14" s="44">
        <v>7.8288780528050257</v>
      </c>
      <c r="H14" s="44">
        <v>9.9120244383811951</v>
      </c>
      <c r="I14" s="1"/>
      <c r="J14" s="1" t="s">
        <v>26</v>
      </c>
      <c r="K14" s="44">
        <v>0.13400700408965349</v>
      </c>
      <c r="L14" s="44">
        <v>0.24411194026470184</v>
      </c>
      <c r="M14" s="44">
        <v>0.28567607514560223</v>
      </c>
      <c r="N14" s="44">
        <v>0.31964435037752836</v>
      </c>
      <c r="O14" s="44">
        <v>0.33076184404524445</v>
      </c>
      <c r="P14" s="44">
        <v>0.69418584663915617</v>
      </c>
      <c r="Q14" s="44">
        <v>0.67484774626791477</v>
      </c>
      <c r="S14" s="1" t="s">
        <v>26</v>
      </c>
      <c r="T14" s="36">
        <v>98372</v>
      </c>
      <c r="U14" s="36">
        <v>141561</v>
      </c>
      <c r="V14" s="36">
        <v>160332</v>
      </c>
      <c r="W14" s="36">
        <v>235610</v>
      </c>
      <c r="X14" s="36">
        <v>321561</v>
      </c>
      <c r="Y14" s="36">
        <v>557965</v>
      </c>
      <c r="Z14" s="36">
        <v>788426</v>
      </c>
      <c r="AB14" s="1" t="s">
        <v>26</v>
      </c>
      <c r="AC14" s="36">
        <v>687</v>
      </c>
      <c r="AD14" s="36">
        <v>656</v>
      </c>
      <c r="AE14" s="36">
        <v>610</v>
      </c>
      <c r="AF14" s="36">
        <v>1041</v>
      </c>
      <c r="AG14" s="36">
        <v>2269</v>
      </c>
      <c r="AH14" s="36">
        <v>2646</v>
      </c>
      <c r="AI14" s="36">
        <v>3352</v>
      </c>
    </row>
    <row r="15" spans="1:35" x14ac:dyDescent="0.25">
      <c r="A15" s="1" t="s">
        <v>27</v>
      </c>
      <c r="B15" s="44">
        <v>0.21563684567809105</v>
      </c>
      <c r="C15" s="44">
        <v>0.23528891615569592</v>
      </c>
      <c r="D15" s="44">
        <v>0.36069033667445183</v>
      </c>
      <c r="E15" s="44">
        <v>0.53063841070271833</v>
      </c>
      <c r="F15" s="44">
        <v>0.49551356370849431</v>
      </c>
      <c r="G15" s="44">
        <v>1.439760112149735</v>
      </c>
      <c r="H15" s="44">
        <v>2.4940595030784607</v>
      </c>
      <c r="I15" s="1"/>
      <c r="J15" s="1" t="s">
        <v>27</v>
      </c>
      <c r="K15" s="44">
        <v>5.2964960923418403E-2</v>
      </c>
      <c r="L15" s="44">
        <v>6.5748393535614014E-2</v>
      </c>
      <c r="M15" s="44">
        <v>0.10338765569031239</v>
      </c>
      <c r="N15" s="44">
        <v>0.10445120401449585</v>
      </c>
      <c r="O15" s="44">
        <v>8.7529683824264737E-2</v>
      </c>
      <c r="P15" s="44">
        <v>0.26080065913607514</v>
      </c>
      <c r="Q15" s="44">
        <v>0.28932101558893919</v>
      </c>
      <c r="S15" s="1" t="s">
        <v>27</v>
      </c>
      <c r="T15" s="36">
        <v>1803</v>
      </c>
      <c r="U15" s="36">
        <v>2025</v>
      </c>
      <c r="V15" s="36">
        <v>3165</v>
      </c>
      <c r="W15" s="36">
        <v>4743</v>
      </c>
      <c r="X15" s="36">
        <v>4509</v>
      </c>
      <c r="Y15" s="36">
        <v>13300</v>
      </c>
      <c r="Z15" s="36">
        <v>24456</v>
      </c>
      <c r="AB15" s="1" t="s">
        <v>27</v>
      </c>
      <c r="AC15" s="36">
        <v>52</v>
      </c>
      <c r="AD15" s="36">
        <v>44</v>
      </c>
      <c r="AE15" s="36">
        <v>51</v>
      </c>
      <c r="AF15" s="36">
        <v>85</v>
      </c>
      <c r="AG15" s="36">
        <v>101</v>
      </c>
      <c r="AH15" s="36">
        <v>185</v>
      </c>
      <c r="AI15" s="36">
        <v>313</v>
      </c>
    </row>
    <row r="16" spans="1:35" x14ac:dyDescent="0.25">
      <c r="A16" s="1" t="s">
        <v>28</v>
      </c>
      <c r="B16" s="44">
        <v>0.40522818453609943</v>
      </c>
      <c r="C16" s="44">
        <v>0.35037072375416756</v>
      </c>
      <c r="D16" s="44">
        <v>0.25351878721266985</v>
      </c>
      <c r="E16" s="44">
        <v>0.27205850993663211</v>
      </c>
      <c r="F16" s="44">
        <v>0.31049488287291527</v>
      </c>
      <c r="G16" s="44">
        <v>0.93506169043317844</v>
      </c>
      <c r="H16" s="44">
        <v>2.4955520406365395</v>
      </c>
      <c r="I16" s="1"/>
      <c r="J16" s="1" t="s">
        <v>28</v>
      </c>
      <c r="K16" s="44">
        <v>0.11189649812877178</v>
      </c>
      <c r="L16" s="44">
        <v>0.21228522527962923</v>
      </c>
      <c r="M16" s="44">
        <v>6.6330836853012443E-2</v>
      </c>
      <c r="N16" s="44">
        <v>5.611163817794295E-2</v>
      </c>
      <c r="O16" s="44">
        <v>6.6124101506357155E-2</v>
      </c>
      <c r="P16" s="44">
        <v>0.15423011886774832</v>
      </c>
      <c r="Q16" s="44">
        <v>0.28639377560466528</v>
      </c>
      <c r="S16" s="1" t="s">
        <v>28</v>
      </c>
      <c r="T16" s="36">
        <v>3881</v>
      </c>
      <c r="U16" s="36">
        <v>3442</v>
      </c>
      <c r="V16" s="36">
        <v>2524</v>
      </c>
      <c r="W16" s="36">
        <v>2743</v>
      </c>
      <c r="X16" s="36">
        <v>3188</v>
      </c>
      <c r="Y16" s="36">
        <v>9731</v>
      </c>
      <c r="Z16" s="36">
        <v>27913</v>
      </c>
      <c r="AB16" s="1" t="s">
        <v>28</v>
      </c>
      <c r="AC16" s="36">
        <v>48</v>
      </c>
      <c r="AD16" s="36">
        <v>37</v>
      </c>
      <c r="AE16" s="36">
        <v>40</v>
      </c>
      <c r="AF16" s="36">
        <v>46</v>
      </c>
      <c r="AG16" s="36">
        <v>50</v>
      </c>
      <c r="AH16" s="36">
        <v>146</v>
      </c>
      <c r="AI16" s="36">
        <v>281</v>
      </c>
    </row>
    <row r="17" spans="1:61" x14ac:dyDescent="0.25">
      <c r="A17" s="1" t="s">
        <v>29</v>
      </c>
      <c r="B17" s="80" t="s">
        <v>291</v>
      </c>
      <c r="C17" s="80" t="s">
        <v>291</v>
      </c>
      <c r="D17" s="80" t="s">
        <v>291</v>
      </c>
      <c r="E17" s="80" t="s">
        <v>291</v>
      </c>
      <c r="F17" s="80" t="s">
        <v>291</v>
      </c>
      <c r="G17" s="44">
        <v>0.80452066090192731</v>
      </c>
      <c r="H17" s="44">
        <v>1.3321578502655029</v>
      </c>
      <c r="J17" s="1" t="s">
        <v>29</v>
      </c>
      <c r="K17" s="80" t="s">
        <v>291</v>
      </c>
      <c r="L17" s="80" t="s">
        <v>291</v>
      </c>
      <c r="M17" s="80" t="s">
        <v>291</v>
      </c>
      <c r="N17" s="80" t="s">
        <v>291</v>
      </c>
      <c r="O17" s="80" t="s">
        <v>291</v>
      </c>
      <c r="P17" s="44">
        <v>0.1959377414773999</v>
      </c>
      <c r="Q17" s="44">
        <v>0.2978259464725852</v>
      </c>
      <c r="S17" s="1" t="s">
        <v>29</v>
      </c>
      <c r="T17" s="80" t="s">
        <v>291</v>
      </c>
      <c r="U17" s="80" t="s">
        <v>291</v>
      </c>
      <c r="V17" s="80" t="s">
        <v>291</v>
      </c>
      <c r="W17" s="80" t="s">
        <v>291</v>
      </c>
      <c r="X17" s="80" t="s">
        <v>291</v>
      </c>
      <c r="Y17" s="36">
        <v>3649</v>
      </c>
      <c r="Z17" s="36">
        <v>6724</v>
      </c>
      <c r="AB17" s="1" t="s">
        <v>29</v>
      </c>
      <c r="AC17" s="80" t="s">
        <v>291</v>
      </c>
      <c r="AD17" s="80" t="s">
        <v>291</v>
      </c>
      <c r="AE17" s="80" t="s">
        <v>291</v>
      </c>
      <c r="AF17" s="80" t="s">
        <v>291</v>
      </c>
      <c r="AG17" s="80" t="s">
        <v>291</v>
      </c>
      <c r="AH17" s="36">
        <v>57</v>
      </c>
      <c r="AI17" s="36">
        <v>75</v>
      </c>
    </row>
    <row r="18" spans="1:61" x14ac:dyDescent="0.25">
      <c r="A18" s="1" t="s">
        <v>30</v>
      </c>
      <c r="B18" s="44">
        <v>0.24192060809582472</v>
      </c>
      <c r="C18" s="44">
        <v>0.17181063303723931</v>
      </c>
      <c r="D18" s="44">
        <v>0.40415134280920029</v>
      </c>
      <c r="E18" s="44">
        <v>0.33429517373705908</v>
      </c>
      <c r="F18" s="44">
        <v>0.26944358224441112</v>
      </c>
      <c r="G18" s="44">
        <v>0.96780344773787075</v>
      </c>
      <c r="H18" s="44">
        <v>1.475079357624054</v>
      </c>
      <c r="J18" s="1" t="s">
        <v>30</v>
      </c>
      <c r="K18" s="44">
        <v>5.1242799963802099E-2</v>
      </c>
      <c r="L18" s="44">
        <v>3.578156465664506E-2</v>
      </c>
      <c r="M18" s="44">
        <v>8.0893223639577627E-2</v>
      </c>
      <c r="N18" s="44">
        <v>4.7595692956697966E-2</v>
      </c>
      <c r="O18" s="44">
        <v>3.4681157879869216E-2</v>
      </c>
      <c r="P18" s="44">
        <v>0.22218498671336215</v>
      </c>
      <c r="Q18" s="44">
        <v>0.19198872614651918</v>
      </c>
      <c r="S18" s="1" t="s">
        <v>30</v>
      </c>
      <c r="T18" s="36">
        <v>4694</v>
      </c>
      <c r="U18" s="36">
        <v>3401</v>
      </c>
      <c r="V18" s="36">
        <v>8124</v>
      </c>
      <c r="W18" s="36">
        <v>6760</v>
      </c>
      <c r="X18" s="36">
        <v>5547</v>
      </c>
      <c r="Y18" s="36">
        <v>15632</v>
      </c>
      <c r="Z18" s="36">
        <v>24247</v>
      </c>
      <c r="AB18" s="1" t="s">
        <v>30</v>
      </c>
      <c r="AC18" s="36">
        <v>85</v>
      </c>
      <c r="AD18" s="36">
        <v>59</v>
      </c>
      <c r="AE18" s="36">
        <v>59</v>
      </c>
      <c r="AF18" s="36">
        <v>105</v>
      </c>
      <c r="AG18" s="36">
        <v>103</v>
      </c>
      <c r="AH18" s="36">
        <v>153</v>
      </c>
      <c r="AI18" s="36">
        <v>261</v>
      </c>
    </row>
    <row r="19" spans="1:61" x14ac:dyDescent="0.25">
      <c r="A19" s="1" t="s">
        <v>31</v>
      </c>
      <c r="B19" s="44">
        <v>0.68759657442569733</v>
      </c>
      <c r="C19" s="42">
        <v>0.87210182100534439</v>
      </c>
      <c r="D19" s="42">
        <v>0.7163595873862505</v>
      </c>
      <c r="E19" s="44">
        <v>0.63667837473070055</v>
      </c>
      <c r="F19" s="42">
        <v>0.79938125602166832</v>
      </c>
      <c r="G19" s="42">
        <v>0.90111086004257801</v>
      </c>
      <c r="H19" s="42">
        <v>1.2697527185082436</v>
      </c>
      <c r="J19" s="1" t="s">
        <v>31</v>
      </c>
      <c r="K19" s="44">
        <v>0.16658641397953033</v>
      </c>
      <c r="L19" s="42">
        <v>0.20504437852650881</v>
      </c>
      <c r="M19" s="42">
        <v>0.14790908899158239</v>
      </c>
      <c r="N19" s="44">
        <v>8.500507580444748E-2</v>
      </c>
      <c r="O19" s="42">
        <v>0.22572541884676983</v>
      </c>
      <c r="P19" s="42">
        <v>0.13591609969964791</v>
      </c>
      <c r="Q19" s="42">
        <v>0.17689745873212814</v>
      </c>
      <c r="S19" s="1" t="s">
        <v>31</v>
      </c>
      <c r="T19" s="36">
        <v>6261</v>
      </c>
      <c r="U19" s="37">
        <v>8108</v>
      </c>
      <c r="V19" s="36">
        <v>6785</v>
      </c>
      <c r="W19" s="36">
        <v>6076</v>
      </c>
      <c r="X19" s="37">
        <v>7824</v>
      </c>
      <c r="Y19" s="36">
        <v>8893</v>
      </c>
      <c r="Z19" s="36">
        <v>12744</v>
      </c>
      <c r="AB19" s="1" t="s">
        <v>31</v>
      </c>
      <c r="AC19" s="36">
        <v>141</v>
      </c>
      <c r="AD19" s="36">
        <v>127</v>
      </c>
      <c r="AE19" s="36">
        <v>89</v>
      </c>
      <c r="AF19" s="36">
        <v>105</v>
      </c>
      <c r="AG19" s="36">
        <v>126</v>
      </c>
      <c r="AH19" s="36">
        <v>132</v>
      </c>
      <c r="AI19" s="36">
        <v>133</v>
      </c>
    </row>
    <row r="20" spans="1:61" x14ac:dyDescent="0.25">
      <c r="A20" s="1" t="s">
        <v>32</v>
      </c>
      <c r="B20" s="80" t="s">
        <v>291</v>
      </c>
      <c r="C20" s="42">
        <v>0.30191054102033377</v>
      </c>
      <c r="D20" s="42">
        <v>0.50890655256807804</v>
      </c>
      <c r="E20" s="44">
        <v>0.36918992160885616</v>
      </c>
      <c r="F20" s="42">
        <v>0.8839350170707746</v>
      </c>
      <c r="G20" s="42">
        <v>0.8270427793847106</v>
      </c>
      <c r="H20" s="42">
        <v>1.6316322609782219</v>
      </c>
      <c r="J20" s="1" t="s">
        <v>32</v>
      </c>
      <c r="K20" s="80" t="s">
        <v>291</v>
      </c>
      <c r="L20" s="42">
        <v>9.2541065532714128E-2</v>
      </c>
      <c r="M20" s="42">
        <v>7.9078931594267488E-2</v>
      </c>
      <c r="N20" s="44">
        <v>9.4229843494609999E-2</v>
      </c>
      <c r="O20" s="42">
        <v>0.21952221069834504</v>
      </c>
      <c r="P20" s="42">
        <v>0.14375362066255032</v>
      </c>
      <c r="Q20" s="42">
        <v>0.27406315784901381</v>
      </c>
      <c r="S20" s="1" t="s">
        <v>32</v>
      </c>
      <c r="T20" s="80" t="s">
        <v>291</v>
      </c>
      <c r="U20" s="37">
        <v>1094</v>
      </c>
      <c r="V20" s="36">
        <v>1863</v>
      </c>
      <c r="W20" s="36">
        <v>1346</v>
      </c>
      <c r="X20" s="37">
        <v>3257</v>
      </c>
      <c r="Y20" s="36">
        <v>3048</v>
      </c>
      <c r="Z20" s="36">
        <v>6517</v>
      </c>
      <c r="AB20" s="1" t="s">
        <v>32</v>
      </c>
      <c r="AC20" s="80" t="s">
        <v>291</v>
      </c>
      <c r="AD20" s="36">
        <v>29</v>
      </c>
      <c r="AE20" s="36">
        <v>90</v>
      </c>
      <c r="AF20" s="36">
        <v>42</v>
      </c>
      <c r="AG20" s="36">
        <v>59</v>
      </c>
      <c r="AH20" s="36">
        <v>77</v>
      </c>
      <c r="AI20" s="36">
        <v>125</v>
      </c>
    </row>
    <row r="21" spans="1:61" x14ac:dyDescent="0.25">
      <c r="A21" s="1" t="s">
        <v>33</v>
      </c>
      <c r="B21" s="44">
        <v>0.47651529312133789</v>
      </c>
      <c r="C21" s="42">
        <v>0.47925403341650963</v>
      </c>
      <c r="D21" s="42">
        <v>0.49728695303201675</v>
      </c>
      <c r="E21" s="44">
        <v>0.68319234095327885</v>
      </c>
      <c r="F21" s="42">
        <v>0.57528293555808596</v>
      </c>
      <c r="G21" s="42">
        <v>1.000863521410654</v>
      </c>
      <c r="H21" s="42">
        <v>2.2564375773072243</v>
      </c>
      <c r="J21" s="1" t="s">
        <v>33</v>
      </c>
      <c r="K21" s="44">
        <v>8.5826357826590538E-2</v>
      </c>
      <c r="L21" s="42">
        <v>9.957911679521203E-2</v>
      </c>
      <c r="M21" s="42">
        <v>8.9541787747293711E-2</v>
      </c>
      <c r="N21" s="44">
        <v>0.13340769335933653</v>
      </c>
      <c r="O21" s="42">
        <v>0.11438341285819027</v>
      </c>
      <c r="P21" s="42">
        <v>0.15957333564090784</v>
      </c>
      <c r="Q21" s="42">
        <v>0.36741341464221478</v>
      </c>
      <c r="S21" s="1" t="s">
        <v>33</v>
      </c>
      <c r="T21" s="36">
        <v>5379</v>
      </c>
      <c r="U21" s="37">
        <v>3791</v>
      </c>
      <c r="V21" s="37">
        <v>4071</v>
      </c>
      <c r="W21" s="36">
        <v>5696</v>
      </c>
      <c r="X21" s="37">
        <v>4951</v>
      </c>
      <c r="Y21" s="37">
        <v>8774</v>
      </c>
      <c r="Z21" s="37">
        <v>19928</v>
      </c>
      <c r="AB21" s="1" t="s">
        <v>33</v>
      </c>
      <c r="AC21" s="36">
        <v>154</v>
      </c>
      <c r="AD21" s="36">
        <v>117</v>
      </c>
      <c r="AE21" s="36">
        <v>76</v>
      </c>
      <c r="AF21" s="36">
        <v>78</v>
      </c>
      <c r="AG21" s="36">
        <v>100</v>
      </c>
      <c r="AH21" s="36">
        <v>115</v>
      </c>
      <c r="AI21" s="36">
        <v>200</v>
      </c>
    </row>
    <row r="22" spans="1:61" x14ac:dyDescent="0.25">
      <c r="A22" s="1" t="s">
        <v>34</v>
      </c>
      <c r="B22" s="44">
        <v>0.71268109604716301</v>
      </c>
      <c r="C22" s="42">
        <v>0.72739347815513611</v>
      </c>
      <c r="D22" s="42">
        <v>1.7226912081241608</v>
      </c>
      <c r="E22" s="44">
        <v>1.495815691653249</v>
      </c>
      <c r="F22" s="42">
        <v>1.8025993229308535</v>
      </c>
      <c r="G22" s="42">
        <v>2.4128276428823972</v>
      </c>
      <c r="H22" s="42">
        <v>2.9707163572311401</v>
      </c>
      <c r="J22" s="1" t="s">
        <v>34</v>
      </c>
      <c r="K22" s="44">
        <v>0.22255494259297848</v>
      </c>
      <c r="L22" s="42">
        <v>0.21115825511515141</v>
      </c>
      <c r="M22" s="42">
        <v>0.30767663847655058</v>
      </c>
      <c r="N22" s="44">
        <v>0.26541585788202265</v>
      </c>
      <c r="O22" s="42">
        <v>0.3533159245462491</v>
      </c>
      <c r="P22" s="42">
        <v>0.39349648320574621</v>
      </c>
      <c r="Q22" s="42">
        <v>0.38537974469363689</v>
      </c>
      <c r="S22" s="1" t="s">
        <v>34</v>
      </c>
      <c r="T22" s="36">
        <v>644</v>
      </c>
      <c r="U22" s="37">
        <v>679</v>
      </c>
      <c r="V22" s="37">
        <v>1704</v>
      </c>
      <c r="W22" s="36">
        <v>1505</v>
      </c>
      <c r="X22" s="37">
        <v>1853</v>
      </c>
      <c r="Y22" s="37">
        <v>2525</v>
      </c>
      <c r="Z22" s="37">
        <v>3156</v>
      </c>
      <c r="AB22" s="1" t="s">
        <v>34</v>
      </c>
      <c r="AC22" s="36">
        <v>47</v>
      </c>
      <c r="AD22" s="36">
        <v>28</v>
      </c>
      <c r="AE22" s="36">
        <v>141</v>
      </c>
      <c r="AF22" s="36">
        <v>78</v>
      </c>
      <c r="AG22" s="36">
        <v>53</v>
      </c>
      <c r="AH22" s="36">
        <v>122</v>
      </c>
      <c r="AI22" s="36">
        <v>127</v>
      </c>
    </row>
    <row r="23" spans="1:61" x14ac:dyDescent="0.25">
      <c r="A23" s="1" t="s">
        <v>35</v>
      </c>
      <c r="B23" s="44">
        <v>2.3627212271094322</v>
      </c>
      <c r="C23" s="44">
        <v>0.66007049754261971</v>
      </c>
      <c r="D23" s="44">
        <v>1.442333310842514</v>
      </c>
      <c r="E23" s="44">
        <v>1.2126577863629657</v>
      </c>
      <c r="F23" s="44">
        <v>1.7100272805908576</v>
      </c>
      <c r="G23" s="44">
        <v>3.6666022818854525</v>
      </c>
      <c r="H23" s="44">
        <v>4.5986026525497437</v>
      </c>
      <c r="J23" s="1" t="s">
        <v>35</v>
      </c>
      <c r="K23" s="44">
        <v>0.96513340249657631</v>
      </c>
      <c r="L23" s="44">
        <v>0.28522373177111149</v>
      </c>
      <c r="M23" s="44">
        <v>0.32912848982959986</v>
      </c>
      <c r="N23" s="44">
        <v>0.20931184011794479</v>
      </c>
      <c r="O23" s="44">
        <v>0.22678208069273798</v>
      </c>
      <c r="P23" s="44">
        <v>0.39469785247664491</v>
      </c>
      <c r="Q23" s="44">
        <v>0.51635275594890118</v>
      </c>
      <c r="S23" s="1" t="s">
        <v>35</v>
      </c>
      <c r="T23" s="36">
        <v>3422</v>
      </c>
      <c r="U23" s="36">
        <v>966</v>
      </c>
      <c r="V23" s="36">
        <v>2162</v>
      </c>
      <c r="W23" s="36">
        <v>1808</v>
      </c>
      <c r="X23" s="36">
        <v>2570</v>
      </c>
      <c r="Y23" s="36">
        <v>5505</v>
      </c>
      <c r="Z23" s="36">
        <v>8149</v>
      </c>
      <c r="AB23" s="1" t="s">
        <v>35</v>
      </c>
      <c r="AC23" s="36">
        <v>48</v>
      </c>
      <c r="AD23" s="36">
        <v>26</v>
      </c>
      <c r="AE23" s="36">
        <v>64</v>
      </c>
      <c r="AF23" s="36">
        <v>90</v>
      </c>
      <c r="AG23" s="36">
        <v>91</v>
      </c>
      <c r="AH23" s="36">
        <v>241</v>
      </c>
      <c r="AI23" s="36">
        <v>225</v>
      </c>
    </row>
    <row r="24" spans="1:61" ht="15.75" thickBot="1" x14ac:dyDescent="0.3">
      <c r="A24" s="14" t="s">
        <v>56</v>
      </c>
      <c r="B24" s="45">
        <v>0.96388343245295915</v>
      </c>
      <c r="C24" s="45">
        <v>1.2675691188092351</v>
      </c>
      <c r="D24" s="45">
        <v>1.4498065174889845</v>
      </c>
      <c r="E24" s="45">
        <v>2.0803911861317657</v>
      </c>
      <c r="F24" s="45">
        <v>2.6688205247032184</v>
      </c>
      <c r="G24" s="45">
        <v>4.4118516682312876</v>
      </c>
      <c r="H24" s="45">
        <v>6.2179773911275653</v>
      </c>
      <c r="J24" s="14" t="s">
        <v>56</v>
      </c>
      <c r="K24" s="45">
        <f>'[1]3'!M3</f>
        <v>6.0891678140661216E-2</v>
      </c>
      <c r="L24" s="45">
        <f>'[1]3'!N3</f>
        <v>0.10493169946944457</v>
      </c>
      <c r="M24" s="45">
        <f>'[1]3'!O3</f>
        <v>0.11627735594684395</v>
      </c>
      <c r="N24" s="45">
        <v>0.13634103033855619</v>
      </c>
      <c r="O24" s="45">
        <v>0.14252278137383856</v>
      </c>
      <c r="P24" s="45">
        <v>0.2988829183391099</v>
      </c>
      <c r="Q24" s="45">
        <v>0.30733268333168068</v>
      </c>
      <c r="S24" s="14" t="s">
        <v>56</v>
      </c>
      <c r="T24" s="38">
        <v>154643</v>
      </c>
      <c r="U24" s="38">
        <v>208722</v>
      </c>
      <c r="V24" s="38">
        <v>243878</v>
      </c>
      <c r="W24" s="38">
        <v>354581</v>
      </c>
      <c r="X24" s="38">
        <v>465319</v>
      </c>
      <c r="Y24" s="38">
        <v>777407</v>
      </c>
      <c r="Z24" s="38">
        <v>1191601</v>
      </c>
      <c r="AB24" s="14" t="s">
        <v>56</v>
      </c>
      <c r="AC24" s="38">
        <v>1876</v>
      </c>
      <c r="AD24" s="38">
        <v>1829</v>
      </c>
      <c r="AE24" s="38">
        <v>2796</v>
      </c>
      <c r="AF24" s="38">
        <v>3555</v>
      </c>
      <c r="AG24" s="38">
        <v>4851</v>
      </c>
      <c r="AH24" s="38">
        <v>6811</v>
      </c>
      <c r="AI24" s="38">
        <v>8857</v>
      </c>
    </row>
    <row r="27" spans="1:61" x14ac:dyDescent="0.25">
      <c r="A27" s="141" t="s">
        <v>392</v>
      </c>
    </row>
    <row r="28" spans="1:61" ht="55.5" customHeight="1" x14ac:dyDescent="0.25">
      <c r="A28" s="245" t="s">
        <v>400</v>
      </c>
      <c r="B28" s="245"/>
      <c r="C28" s="245"/>
      <c r="D28" s="245"/>
      <c r="E28" s="245"/>
      <c r="F28" s="245"/>
      <c r="G28" s="245"/>
      <c r="H28" s="245"/>
    </row>
    <row r="29" spans="1:61" customFormat="1" x14ac:dyDescent="0.25">
      <c r="A29" s="249" t="s">
        <v>673</v>
      </c>
      <c r="B29" s="249"/>
      <c r="C29" s="249"/>
      <c r="D29" s="249"/>
      <c r="E29" s="249"/>
      <c r="F29" s="249"/>
      <c r="G29" s="249"/>
      <c r="H29" s="249"/>
      <c r="I29" s="249"/>
      <c r="J29" s="249"/>
      <c r="K29" s="249"/>
      <c r="L29" s="249"/>
      <c r="M29" s="249"/>
      <c r="N29" s="249"/>
      <c r="O29" s="249"/>
      <c r="P29" s="249"/>
      <c r="Q29" s="249"/>
      <c r="R29" s="249"/>
      <c r="S29" s="249"/>
      <c r="T29" s="249"/>
      <c r="U29" s="249"/>
      <c r="V29" s="249"/>
      <c r="W29" s="249"/>
      <c r="X29" s="241"/>
      <c r="Y29" s="241"/>
      <c r="Z29" s="241"/>
      <c r="AA29" s="241"/>
      <c r="AB29" s="241"/>
      <c r="AC29" s="241"/>
      <c r="AD29" s="241"/>
      <c r="BI29" s="54"/>
    </row>
    <row r="30" spans="1:61" customFormat="1" x14ac:dyDescent="0.25">
      <c r="A30" s="249" t="s">
        <v>674</v>
      </c>
      <c r="B30" s="249"/>
      <c r="C30" s="249"/>
      <c r="D30" s="249"/>
      <c r="E30" s="249"/>
      <c r="F30" s="249"/>
      <c r="G30" s="249"/>
      <c r="H30" s="249"/>
      <c r="I30" s="249"/>
      <c r="J30" s="249"/>
      <c r="K30" s="249"/>
      <c r="L30" s="249"/>
      <c r="M30" s="249"/>
      <c r="N30" s="249"/>
      <c r="O30" s="249"/>
      <c r="P30" s="249"/>
      <c r="Q30" s="249"/>
      <c r="R30" s="249"/>
      <c r="S30" s="249"/>
      <c r="T30" s="249"/>
      <c r="U30" s="249"/>
      <c r="V30" s="249"/>
      <c r="W30" s="249"/>
      <c r="X30" s="241"/>
      <c r="Y30" s="241"/>
      <c r="Z30" s="241"/>
      <c r="AA30" s="241"/>
      <c r="AB30" s="241"/>
      <c r="AC30" s="241"/>
      <c r="AD30" s="241"/>
    </row>
    <row r="31" spans="1:61" ht="25.5" customHeight="1" x14ac:dyDescent="0.25">
      <c r="A31" s="245" t="s">
        <v>394</v>
      </c>
      <c r="B31" s="245"/>
      <c r="C31" s="245"/>
      <c r="D31" s="245"/>
      <c r="E31" s="245"/>
      <c r="F31" s="245"/>
      <c r="G31" s="245"/>
      <c r="H31" s="245"/>
    </row>
    <row r="36" spans="1:35" ht="15.75" x14ac:dyDescent="0.25">
      <c r="A36" s="8" t="s">
        <v>659</v>
      </c>
      <c r="B36" s="8"/>
      <c r="C36" s="8"/>
      <c r="D36" s="8"/>
      <c r="K36" s="8"/>
      <c r="L36" s="8"/>
      <c r="M36" s="8"/>
      <c r="T36" s="8"/>
      <c r="U36" s="8"/>
      <c r="V36" s="8"/>
      <c r="AC36" s="8"/>
      <c r="AD36" s="8"/>
      <c r="AE36" s="8"/>
    </row>
    <row r="39" spans="1:35" x14ac:dyDescent="0.25">
      <c r="A39" s="250" t="s">
        <v>223</v>
      </c>
      <c r="B39" s="250"/>
      <c r="C39" s="250"/>
      <c r="D39" s="250"/>
      <c r="E39" s="250"/>
      <c r="F39" s="250"/>
      <c r="G39" s="250"/>
      <c r="H39" s="89"/>
      <c r="J39" s="250" t="s">
        <v>224</v>
      </c>
      <c r="K39" s="250"/>
      <c r="L39" s="250"/>
      <c r="M39" s="250"/>
      <c r="N39" s="250"/>
      <c r="O39" s="250"/>
      <c r="P39" s="250"/>
      <c r="Q39" s="89"/>
      <c r="S39" s="251" t="s">
        <v>18</v>
      </c>
      <c r="T39" s="251"/>
      <c r="U39" s="251"/>
      <c r="V39" s="251"/>
      <c r="W39" s="251"/>
      <c r="X39" s="251"/>
      <c r="Y39" s="251"/>
      <c r="Z39" s="89"/>
      <c r="AA39" s="92"/>
      <c r="AB39" s="250" t="s">
        <v>19</v>
      </c>
      <c r="AC39" s="250"/>
      <c r="AD39" s="250"/>
      <c r="AE39" s="250"/>
      <c r="AF39" s="250"/>
      <c r="AG39" s="250"/>
      <c r="AH39" s="250"/>
      <c r="AI39" s="89"/>
    </row>
    <row r="40" spans="1:35" ht="15.75" thickBot="1" x14ac:dyDescent="0.3">
      <c r="A40" s="12" t="s">
        <v>245</v>
      </c>
      <c r="B40" s="4">
        <v>2006</v>
      </c>
      <c r="C40" s="4">
        <v>2009</v>
      </c>
      <c r="D40" s="4">
        <v>2011</v>
      </c>
      <c r="E40" s="4">
        <v>2013</v>
      </c>
      <c r="F40" s="4">
        <v>2015</v>
      </c>
      <c r="G40" s="4">
        <v>2017</v>
      </c>
      <c r="H40" s="4">
        <v>2020</v>
      </c>
      <c r="J40" s="12" t="s">
        <v>245</v>
      </c>
      <c r="K40" s="4">
        <v>2006</v>
      </c>
      <c r="L40" s="4">
        <v>2009</v>
      </c>
      <c r="M40" s="4">
        <v>2011</v>
      </c>
      <c r="N40" s="4">
        <v>2013</v>
      </c>
      <c r="O40" s="4">
        <v>2015</v>
      </c>
      <c r="P40" s="4">
        <v>2017</v>
      </c>
      <c r="Q40" s="4">
        <v>2020</v>
      </c>
      <c r="S40" s="12" t="s">
        <v>245</v>
      </c>
      <c r="T40" s="4">
        <v>2006</v>
      </c>
      <c r="U40" s="4">
        <v>2009</v>
      </c>
      <c r="V40" s="4">
        <v>2011</v>
      </c>
      <c r="W40" s="4">
        <v>2013</v>
      </c>
      <c r="X40" s="4">
        <v>2015</v>
      </c>
      <c r="Y40" s="4">
        <v>2017</v>
      </c>
      <c r="Z40" s="4">
        <v>2020</v>
      </c>
      <c r="AA40" s="92"/>
      <c r="AB40" s="4" t="s">
        <v>245</v>
      </c>
      <c r="AC40" s="4">
        <v>2006</v>
      </c>
      <c r="AD40" s="4">
        <v>2009</v>
      </c>
      <c r="AE40" s="4">
        <v>2011</v>
      </c>
      <c r="AF40" s="4">
        <v>2013</v>
      </c>
      <c r="AG40" s="4">
        <v>2015</v>
      </c>
      <c r="AH40" s="4">
        <v>2017</v>
      </c>
      <c r="AI40" s="4">
        <v>2020</v>
      </c>
    </row>
    <row r="41" spans="1:35" x14ac:dyDescent="0.25">
      <c r="A41" s="1" t="s">
        <v>20</v>
      </c>
      <c r="B41" s="80" t="s">
        <v>291</v>
      </c>
      <c r="C41" s="44">
        <v>3.1592261046171188</v>
      </c>
      <c r="D41" s="44">
        <v>2.5151919573545456</v>
      </c>
      <c r="E41" s="44">
        <v>2.2612604736294388</v>
      </c>
      <c r="F41" s="44">
        <v>1.7153823506024897</v>
      </c>
      <c r="G41" s="44">
        <v>1.6016063657775144</v>
      </c>
      <c r="H41" s="44">
        <v>1.9774235785007477</v>
      </c>
      <c r="J41" s="1" t="s">
        <v>20</v>
      </c>
      <c r="K41" s="80" t="s">
        <v>291</v>
      </c>
      <c r="L41" s="44">
        <v>0.51711159758269787</v>
      </c>
      <c r="M41" s="44">
        <v>0.58899768628180027</v>
      </c>
      <c r="N41" s="44">
        <v>0.31996790785342455</v>
      </c>
      <c r="O41" s="44">
        <v>0.38093253970146179</v>
      </c>
      <c r="P41" s="44">
        <v>0.21975403651595116</v>
      </c>
      <c r="Q41" s="44">
        <v>0.24128796067088842</v>
      </c>
      <c r="S41" s="1" t="s">
        <v>20</v>
      </c>
      <c r="T41" s="80"/>
      <c r="U41" s="36">
        <v>6594</v>
      </c>
      <c r="V41" s="36">
        <v>6134</v>
      </c>
      <c r="W41" s="36">
        <v>8018</v>
      </c>
      <c r="X41" s="36">
        <v>7982</v>
      </c>
      <c r="Y41" s="36">
        <v>12451</v>
      </c>
      <c r="Z41" s="36">
        <v>23563</v>
      </c>
      <c r="AA41" s="92"/>
      <c r="AB41" s="1" t="s">
        <v>20</v>
      </c>
      <c r="AC41" s="93"/>
      <c r="AD41" s="93">
        <v>185</v>
      </c>
      <c r="AE41" s="93">
        <v>292</v>
      </c>
      <c r="AF41" s="36">
        <v>480</v>
      </c>
      <c r="AG41" s="36">
        <v>161</v>
      </c>
      <c r="AH41" s="36">
        <v>630</v>
      </c>
      <c r="AI41" s="36">
        <v>611</v>
      </c>
    </row>
    <row r="42" spans="1:35" x14ac:dyDescent="0.25">
      <c r="A42" s="1" t="s">
        <v>21</v>
      </c>
      <c r="B42" s="44">
        <v>6.897822767496109</v>
      </c>
      <c r="C42" s="44">
        <v>4.7421928495168686</v>
      </c>
      <c r="D42" s="44">
        <v>7.3044717311859131</v>
      </c>
      <c r="E42" s="44">
        <v>5.0958737213781902</v>
      </c>
      <c r="F42" s="44">
        <v>6.5589412854407403</v>
      </c>
      <c r="G42" s="44">
        <v>5.7289167707519999</v>
      </c>
      <c r="H42" s="44">
        <v>4.5474115759134293</v>
      </c>
      <c r="J42" s="1" t="s">
        <v>21</v>
      </c>
      <c r="K42" s="44">
        <v>1.1352629400789738</v>
      </c>
      <c r="L42" s="44">
        <v>0.97575020045042038</v>
      </c>
      <c r="M42" s="44">
        <v>0.87495027109980583</v>
      </c>
      <c r="N42" s="44">
        <v>0.55908798240125179</v>
      </c>
      <c r="O42" s="44">
        <v>1.0241542011499405</v>
      </c>
      <c r="P42" s="44">
        <v>0.71058468893170357</v>
      </c>
      <c r="Q42" s="44">
        <v>0.39232526905834675</v>
      </c>
      <c r="S42" s="1" t="s">
        <v>21</v>
      </c>
      <c r="T42" s="36">
        <v>10667</v>
      </c>
      <c r="U42" s="36">
        <v>9898</v>
      </c>
      <c r="V42" s="36">
        <v>17814</v>
      </c>
      <c r="W42" s="36">
        <v>18069</v>
      </c>
      <c r="X42" s="36">
        <v>30520</v>
      </c>
      <c r="Y42" s="36">
        <v>44537</v>
      </c>
      <c r="Z42" s="36">
        <v>54187</v>
      </c>
      <c r="AA42" s="92"/>
      <c r="AB42" s="1" t="s">
        <v>21</v>
      </c>
      <c r="AC42" s="93">
        <v>333</v>
      </c>
      <c r="AD42" s="93">
        <v>179</v>
      </c>
      <c r="AE42" s="93">
        <v>779</v>
      </c>
      <c r="AF42" s="36">
        <v>609</v>
      </c>
      <c r="AG42" s="36">
        <v>673</v>
      </c>
      <c r="AH42" s="36">
        <v>1169</v>
      </c>
      <c r="AI42" s="36">
        <v>1182</v>
      </c>
    </row>
    <row r="43" spans="1:35" x14ac:dyDescent="0.25">
      <c r="A43" s="1" t="s">
        <v>22</v>
      </c>
      <c r="B43" s="44">
        <v>3.4996733069419861</v>
      </c>
      <c r="C43" s="44">
        <v>3.9559796452522278</v>
      </c>
      <c r="D43" s="44">
        <v>4.117632657289505</v>
      </c>
      <c r="E43" s="44">
        <v>7.5085805500012688</v>
      </c>
      <c r="F43" s="44">
        <v>6.5606605361053383</v>
      </c>
      <c r="G43" s="44">
        <v>4.6072391938842845</v>
      </c>
      <c r="H43" s="44">
        <v>7.1426592767238617</v>
      </c>
      <c r="J43" s="1" t="s">
        <v>22</v>
      </c>
      <c r="K43" s="44">
        <v>1.0975648649036884</v>
      </c>
      <c r="L43" s="44">
        <v>1.2343430891633034</v>
      </c>
      <c r="M43" s="44">
        <v>0.61806016601622105</v>
      </c>
      <c r="N43" s="44">
        <v>1.105535589158535</v>
      </c>
      <c r="O43" s="44">
        <v>0.67739770747721195</v>
      </c>
      <c r="P43" s="44">
        <v>0.70401430130004883</v>
      </c>
      <c r="Q43" s="44">
        <v>0.81539135426282883</v>
      </c>
      <c r="S43" s="1" t="s">
        <v>22</v>
      </c>
      <c r="T43" s="36">
        <v>5412</v>
      </c>
      <c r="U43" s="36">
        <v>8257</v>
      </c>
      <c r="V43" s="36">
        <v>10042</v>
      </c>
      <c r="W43" s="36">
        <v>26624</v>
      </c>
      <c r="X43" s="36">
        <v>30528</v>
      </c>
      <c r="Y43" s="36">
        <v>35817</v>
      </c>
      <c r="Z43" s="36">
        <v>85112</v>
      </c>
      <c r="AA43" s="92"/>
      <c r="AB43" s="1" t="s">
        <v>22</v>
      </c>
      <c r="AC43" s="93">
        <v>91</v>
      </c>
      <c r="AD43" s="93">
        <v>123</v>
      </c>
      <c r="AE43" s="93">
        <v>299</v>
      </c>
      <c r="AF43" s="36">
        <v>393</v>
      </c>
      <c r="AG43" s="36">
        <v>333</v>
      </c>
      <c r="AH43" s="36">
        <v>489</v>
      </c>
      <c r="AI43" s="36">
        <v>854</v>
      </c>
    </row>
    <row r="44" spans="1:35" x14ac:dyDescent="0.25">
      <c r="A44" s="1" t="s">
        <v>23</v>
      </c>
      <c r="B44" s="44">
        <v>1.1025394313037395</v>
      </c>
      <c r="C44" s="44">
        <v>0.89640766382217407</v>
      </c>
      <c r="D44" s="44">
        <v>0.46457652933895588</v>
      </c>
      <c r="E44" s="44">
        <v>0.84522295328852937</v>
      </c>
      <c r="F44" s="44">
        <v>1.0046871071243599</v>
      </c>
      <c r="G44" s="44">
        <v>0.66413088639541451</v>
      </c>
      <c r="H44" s="44">
        <v>1.0960044339299202</v>
      </c>
      <c r="J44" s="1" t="s">
        <v>23</v>
      </c>
      <c r="K44" s="44">
        <v>0.65945461392402649</v>
      </c>
      <c r="L44" s="44">
        <v>0.39881113916635513</v>
      </c>
      <c r="M44" s="44">
        <v>0.11425086995586753</v>
      </c>
      <c r="N44" s="44">
        <v>0.22051671985536814</v>
      </c>
      <c r="O44" s="44">
        <v>0.15888861380517483</v>
      </c>
      <c r="P44" s="44">
        <v>0.1086157513782382</v>
      </c>
      <c r="Q44" s="44">
        <v>0.16891827108338475</v>
      </c>
      <c r="S44" s="1" t="s">
        <v>23</v>
      </c>
      <c r="T44" s="36">
        <v>1705</v>
      </c>
      <c r="U44" s="36">
        <v>1871</v>
      </c>
      <c r="V44" s="36">
        <v>1133</v>
      </c>
      <c r="W44" s="36">
        <v>2997</v>
      </c>
      <c r="X44" s="36">
        <v>4675</v>
      </c>
      <c r="Y44" s="36">
        <v>5163</v>
      </c>
      <c r="Z44" s="36">
        <v>13060</v>
      </c>
      <c r="AA44" s="92"/>
      <c r="AB44" s="1" t="s">
        <v>23</v>
      </c>
      <c r="AC44" s="93">
        <v>26</v>
      </c>
      <c r="AD44" s="93">
        <v>24</v>
      </c>
      <c r="AE44" s="93">
        <v>34</v>
      </c>
      <c r="AF44" s="36">
        <v>87</v>
      </c>
      <c r="AG44" s="36">
        <v>222</v>
      </c>
      <c r="AH44" s="36">
        <v>124</v>
      </c>
      <c r="AI44" s="36">
        <v>284</v>
      </c>
    </row>
    <row r="45" spans="1:35" x14ac:dyDescent="0.25">
      <c r="A45" s="1" t="s">
        <v>24</v>
      </c>
      <c r="B45" s="44">
        <v>1.652192510664463</v>
      </c>
      <c r="C45" s="44">
        <v>1.392761617898941</v>
      </c>
      <c r="D45" s="44">
        <v>1.0927595198154449</v>
      </c>
      <c r="E45" s="44">
        <v>1.9955948006238349</v>
      </c>
      <c r="F45" s="44">
        <v>2.341834311515326</v>
      </c>
      <c r="G45" s="44">
        <v>1.3797148726471462</v>
      </c>
      <c r="H45" s="44">
        <v>2.2545298561453819</v>
      </c>
      <c r="J45" s="1" t="s">
        <v>24</v>
      </c>
      <c r="K45" s="44">
        <v>0.53091859444975853</v>
      </c>
      <c r="L45" s="44">
        <v>0.64528421498835087</v>
      </c>
      <c r="M45" s="44">
        <v>0.29059811495244503</v>
      </c>
      <c r="N45" s="44">
        <v>0.73930881917476654</v>
      </c>
      <c r="O45" s="44">
        <v>0.36298371851444244</v>
      </c>
      <c r="P45" s="44">
        <v>0.29315333813428879</v>
      </c>
      <c r="Q45" s="44">
        <v>0.32396423630416393</v>
      </c>
      <c r="S45" s="1" t="s">
        <v>24</v>
      </c>
      <c r="T45" s="36">
        <v>2555</v>
      </c>
      <c r="U45" s="36">
        <v>2907</v>
      </c>
      <c r="V45" s="36">
        <v>2665</v>
      </c>
      <c r="W45" s="36">
        <v>7076</v>
      </c>
      <c r="X45" s="36">
        <v>10897</v>
      </c>
      <c r="Y45" s="36">
        <v>10726</v>
      </c>
      <c r="Z45" s="36">
        <v>26865</v>
      </c>
      <c r="AA45" s="92"/>
      <c r="AB45" s="1" t="s">
        <v>24</v>
      </c>
      <c r="AC45" s="93">
        <v>29</v>
      </c>
      <c r="AD45" s="93">
        <v>27</v>
      </c>
      <c r="AE45" s="93">
        <v>38</v>
      </c>
      <c r="AF45" s="36">
        <v>72</v>
      </c>
      <c r="AG45" s="36">
        <v>152</v>
      </c>
      <c r="AH45" s="36">
        <v>123</v>
      </c>
      <c r="AI45" s="36">
        <v>248</v>
      </c>
    </row>
    <row r="46" spans="1:35" x14ac:dyDescent="0.25">
      <c r="A46" s="1" t="s">
        <v>25</v>
      </c>
      <c r="B46" s="44">
        <v>6.3682161271572113</v>
      </c>
      <c r="C46" s="44">
        <v>6.7688122391700745</v>
      </c>
      <c r="D46" s="44">
        <v>6.2982313334941864</v>
      </c>
      <c r="E46" s="44">
        <v>7.1944069197165099</v>
      </c>
      <c r="F46" s="44">
        <v>5.4708705210833859</v>
      </c>
      <c r="G46" s="44">
        <v>5.1055624659927172</v>
      </c>
      <c r="H46" s="44">
        <v>5.5852588266134262</v>
      </c>
      <c r="J46" s="1" t="s">
        <v>25</v>
      </c>
      <c r="K46" s="44">
        <v>1.0803942568600178</v>
      </c>
      <c r="L46" s="44">
        <v>1.2781795114278793</v>
      </c>
      <c r="M46" s="44">
        <v>1.1098863556981087</v>
      </c>
      <c r="N46" s="44">
        <v>1.0770472697913647</v>
      </c>
      <c r="O46" s="44">
        <v>0.57136411778628826</v>
      </c>
      <c r="P46" s="44">
        <v>0.56191282346844673</v>
      </c>
      <c r="Q46" s="44">
        <v>0.52352841012179852</v>
      </c>
      <c r="S46" s="1" t="s">
        <v>25</v>
      </c>
      <c r="T46" s="36">
        <v>9848</v>
      </c>
      <c r="U46" s="36">
        <v>14128</v>
      </c>
      <c r="V46" s="36">
        <v>15360</v>
      </c>
      <c r="W46" s="36">
        <v>25510</v>
      </c>
      <c r="X46" s="36">
        <v>25457</v>
      </c>
      <c r="Y46" s="36">
        <v>39691</v>
      </c>
      <c r="Z46" s="36">
        <v>66554</v>
      </c>
      <c r="AA46" s="92"/>
      <c r="AB46" s="1" t="s">
        <v>25</v>
      </c>
      <c r="AC46" s="93">
        <v>135</v>
      </c>
      <c r="AD46" s="93">
        <v>168</v>
      </c>
      <c r="AE46" s="93">
        <v>134</v>
      </c>
      <c r="AF46" s="36">
        <v>244</v>
      </c>
      <c r="AG46" s="36">
        <v>358</v>
      </c>
      <c r="AH46" s="36">
        <v>402</v>
      </c>
      <c r="AI46" s="36">
        <v>586</v>
      </c>
    </row>
    <row r="47" spans="1:35" x14ac:dyDescent="0.25">
      <c r="A47" s="1" t="s">
        <v>26</v>
      </c>
      <c r="B47" s="44">
        <v>63.61231803894043</v>
      </c>
      <c r="C47" s="44">
        <v>67.822748422622681</v>
      </c>
      <c r="D47" s="44">
        <v>65.742707252502441</v>
      </c>
      <c r="E47" s="44">
        <v>66.447440782219019</v>
      </c>
      <c r="F47" s="44">
        <v>69.105495369843055</v>
      </c>
      <c r="G47" s="44">
        <v>71.772572153325086</v>
      </c>
      <c r="H47" s="44">
        <v>66.165268421173096</v>
      </c>
      <c r="J47" s="1" t="s">
        <v>26</v>
      </c>
      <c r="K47" s="44">
        <v>2.7331238612532616</v>
      </c>
      <c r="L47" s="44">
        <v>3.1234776601195335</v>
      </c>
      <c r="M47" s="44">
        <v>2.9589110985398293</v>
      </c>
      <c r="N47" s="44">
        <v>2.5413626804947853</v>
      </c>
      <c r="O47" s="44">
        <v>1.9618719816207886</v>
      </c>
      <c r="P47" s="44">
        <v>2.19748355448246</v>
      </c>
      <c r="Q47" s="44">
        <v>1.9814666360616684</v>
      </c>
      <c r="S47" s="1" t="s">
        <v>26</v>
      </c>
      <c r="T47" s="36">
        <v>98372</v>
      </c>
      <c r="U47" s="36">
        <v>141561</v>
      </c>
      <c r="V47" s="36">
        <v>160332</v>
      </c>
      <c r="W47" s="36">
        <v>235610</v>
      </c>
      <c r="X47" s="36">
        <v>321561</v>
      </c>
      <c r="Y47" s="36">
        <v>557965</v>
      </c>
      <c r="Z47" s="36">
        <v>788426</v>
      </c>
      <c r="AA47" s="92"/>
      <c r="AB47" s="1" t="s">
        <v>26</v>
      </c>
      <c r="AC47" s="93">
        <v>687</v>
      </c>
      <c r="AD47" s="93">
        <v>656</v>
      </c>
      <c r="AE47" s="93">
        <v>610</v>
      </c>
      <c r="AF47" s="36">
        <v>1041</v>
      </c>
      <c r="AG47" s="36">
        <v>2269</v>
      </c>
      <c r="AH47" s="36">
        <v>2646</v>
      </c>
      <c r="AI47" s="36">
        <v>3352</v>
      </c>
    </row>
    <row r="48" spans="1:35" x14ac:dyDescent="0.25">
      <c r="A48" s="1" t="s">
        <v>27</v>
      </c>
      <c r="B48" s="44">
        <v>1.1659111827611923</v>
      </c>
      <c r="C48" s="44">
        <v>0.97019001841545105</v>
      </c>
      <c r="D48" s="44">
        <v>1.2977800332009792</v>
      </c>
      <c r="E48" s="44">
        <v>1.3376351242734383</v>
      </c>
      <c r="F48" s="44">
        <v>0.96901265583395491</v>
      </c>
      <c r="G48" s="44">
        <v>1.7108155702225476</v>
      </c>
      <c r="H48" s="44">
        <v>2.0523648709058762</v>
      </c>
      <c r="J48" s="1" t="s">
        <v>27</v>
      </c>
      <c r="K48" s="44">
        <v>0.29164450243115425</v>
      </c>
      <c r="L48" s="44">
        <v>0.28287975583225489</v>
      </c>
      <c r="M48" s="44">
        <v>0.34809489734470844</v>
      </c>
      <c r="N48" s="44">
        <v>0.2700666431337595</v>
      </c>
      <c r="O48" s="44">
        <v>0.17958285752683878</v>
      </c>
      <c r="P48" s="44">
        <v>0.34052438568323851</v>
      </c>
      <c r="Q48" s="44">
        <v>0.24712495505809784</v>
      </c>
      <c r="S48" s="1" t="s">
        <v>27</v>
      </c>
      <c r="T48" s="36">
        <v>1803</v>
      </c>
      <c r="U48" s="36">
        <v>2025</v>
      </c>
      <c r="V48" s="36">
        <v>3165</v>
      </c>
      <c r="W48" s="36">
        <v>4743</v>
      </c>
      <c r="X48" s="36">
        <v>4509</v>
      </c>
      <c r="Y48" s="36">
        <v>13300</v>
      </c>
      <c r="Z48" s="36">
        <v>24456</v>
      </c>
      <c r="AA48" s="92"/>
      <c r="AB48" s="1" t="s">
        <v>27</v>
      </c>
      <c r="AC48" s="93">
        <v>52</v>
      </c>
      <c r="AD48" s="93">
        <v>44</v>
      </c>
      <c r="AE48" s="93">
        <v>51</v>
      </c>
      <c r="AF48" s="36">
        <v>85</v>
      </c>
      <c r="AG48" s="36">
        <v>101</v>
      </c>
      <c r="AH48" s="36">
        <v>185</v>
      </c>
      <c r="AI48" s="36">
        <v>313</v>
      </c>
    </row>
    <row r="49" spans="1:35" x14ac:dyDescent="0.25">
      <c r="A49" s="1" t="s">
        <v>28</v>
      </c>
      <c r="B49" s="44">
        <v>2.5096513330936432</v>
      </c>
      <c r="C49" s="44">
        <v>1.6490833833813667</v>
      </c>
      <c r="D49" s="44">
        <v>1.0349436663091183</v>
      </c>
      <c r="E49" s="44">
        <v>0.77358910939954484</v>
      </c>
      <c r="F49" s="44">
        <v>0.68512138984223725</v>
      </c>
      <c r="G49" s="44">
        <v>1.2517252867545572</v>
      </c>
      <c r="H49" s="44">
        <v>2.3424787446856499</v>
      </c>
      <c r="J49" s="1" t="s">
        <v>28</v>
      </c>
      <c r="K49" s="44">
        <v>0.69321878254413605</v>
      </c>
      <c r="L49" s="44">
        <v>1.0082564316689968</v>
      </c>
      <c r="M49" s="44">
        <v>0.28472007252275944</v>
      </c>
      <c r="N49" s="44">
        <v>0.16808464424684644</v>
      </c>
      <c r="O49" s="44">
        <v>0.14998024562373757</v>
      </c>
      <c r="P49" s="44">
        <v>0.22079269401729107</v>
      </c>
      <c r="Q49" s="44">
        <v>0.28946795500814915</v>
      </c>
      <c r="S49" s="1" t="s">
        <v>28</v>
      </c>
      <c r="T49" s="36">
        <v>3881</v>
      </c>
      <c r="U49" s="36">
        <v>3442</v>
      </c>
      <c r="V49" s="36">
        <v>2524</v>
      </c>
      <c r="W49" s="36">
        <v>2743</v>
      </c>
      <c r="X49" s="36">
        <v>3188</v>
      </c>
      <c r="Y49" s="36">
        <v>9731</v>
      </c>
      <c r="Z49" s="36">
        <v>27913</v>
      </c>
      <c r="AA49" s="92"/>
      <c r="AB49" s="1" t="s">
        <v>28</v>
      </c>
      <c r="AC49" s="93">
        <v>48</v>
      </c>
      <c r="AD49" s="93">
        <v>37</v>
      </c>
      <c r="AE49" s="93">
        <v>40</v>
      </c>
      <c r="AF49" s="36">
        <v>46</v>
      </c>
      <c r="AG49" s="36">
        <v>50</v>
      </c>
      <c r="AH49" s="36">
        <v>146</v>
      </c>
      <c r="AI49" s="36">
        <v>281</v>
      </c>
    </row>
    <row r="50" spans="1:35" x14ac:dyDescent="0.25">
      <c r="A50" s="1" t="s">
        <v>29</v>
      </c>
      <c r="B50" s="80" t="s">
        <v>291</v>
      </c>
      <c r="C50" s="80" t="s">
        <v>291</v>
      </c>
      <c r="D50" s="80" t="s">
        <v>291</v>
      </c>
      <c r="E50" s="80" t="s">
        <v>291</v>
      </c>
      <c r="F50" s="80" t="s">
        <v>291</v>
      </c>
      <c r="G50" s="44">
        <v>0.46938090343925387</v>
      </c>
      <c r="H50" s="44">
        <v>0.5642828531563282</v>
      </c>
      <c r="J50" s="1" t="s">
        <v>29</v>
      </c>
      <c r="K50" s="80" t="s">
        <v>291</v>
      </c>
      <c r="L50" s="80" t="s">
        <v>291</v>
      </c>
      <c r="M50" s="80" t="s">
        <v>291</v>
      </c>
      <c r="N50" s="80" t="s">
        <v>291</v>
      </c>
      <c r="O50" s="80" t="s">
        <v>291</v>
      </c>
      <c r="P50" s="44">
        <v>0.11602734448388219</v>
      </c>
      <c r="Q50" s="44">
        <v>0.12854387750849128</v>
      </c>
      <c r="S50" s="1" t="s">
        <v>29</v>
      </c>
      <c r="T50" s="80"/>
      <c r="U50" s="80"/>
      <c r="V50" s="80"/>
      <c r="W50" s="80"/>
      <c r="X50" s="80"/>
      <c r="Y50" s="36">
        <v>3649</v>
      </c>
      <c r="Z50" s="36">
        <v>6724</v>
      </c>
      <c r="AA50" s="92"/>
      <c r="AB50" s="1" t="s">
        <v>29</v>
      </c>
      <c r="AC50" s="93"/>
      <c r="AD50" s="93"/>
      <c r="AE50" s="93"/>
      <c r="AF50" s="44"/>
      <c r="AG50" s="44"/>
      <c r="AH50" s="36">
        <v>57</v>
      </c>
      <c r="AI50" s="36">
        <v>75</v>
      </c>
    </row>
    <row r="51" spans="1:35" x14ac:dyDescent="0.25">
      <c r="A51" s="1" t="s">
        <v>30</v>
      </c>
      <c r="B51" s="44">
        <v>3.0353782698512077</v>
      </c>
      <c r="C51" s="44">
        <v>1.629440113902092</v>
      </c>
      <c r="D51" s="44">
        <v>3.3311739563941956</v>
      </c>
      <c r="E51" s="44">
        <v>1.9064755302737597</v>
      </c>
      <c r="F51" s="44">
        <v>1.1920854295655239</v>
      </c>
      <c r="G51" s="44">
        <v>2.0107871423848769</v>
      </c>
      <c r="H51" s="44">
        <v>2.0348254591226578</v>
      </c>
      <c r="J51" s="1" t="s">
        <v>30</v>
      </c>
      <c r="K51" s="44">
        <v>0.65061026252806187</v>
      </c>
      <c r="L51" s="44">
        <v>0.35818091128021479</v>
      </c>
      <c r="M51" s="44">
        <v>0.74357739649713039</v>
      </c>
      <c r="N51" s="44">
        <v>0.29104265850037336</v>
      </c>
      <c r="O51" s="44">
        <v>0.16739116981625557</v>
      </c>
      <c r="P51" s="44">
        <v>0.49420432187616825</v>
      </c>
      <c r="Q51" s="44">
        <v>0.27920021675527096</v>
      </c>
      <c r="S51" s="1" t="s">
        <v>30</v>
      </c>
      <c r="T51" s="36">
        <v>4694</v>
      </c>
      <c r="U51" s="36">
        <v>3401</v>
      </c>
      <c r="V51" s="36">
        <v>8124</v>
      </c>
      <c r="W51" s="36">
        <v>6760</v>
      </c>
      <c r="X51" s="36">
        <v>5547</v>
      </c>
      <c r="Y51" s="36">
        <v>15632</v>
      </c>
      <c r="Z51" s="36">
        <v>24247</v>
      </c>
      <c r="AA51" s="92"/>
      <c r="AB51" s="1" t="s">
        <v>30</v>
      </c>
      <c r="AC51" s="93">
        <v>85</v>
      </c>
      <c r="AD51" s="93">
        <v>59</v>
      </c>
      <c r="AE51" s="93">
        <v>59</v>
      </c>
      <c r="AF51" s="36">
        <v>105</v>
      </c>
      <c r="AG51" s="36">
        <v>103</v>
      </c>
      <c r="AH51" s="36">
        <v>153</v>
      </c>
      <c r="AI51" s="36">
        <v>261</v>
      </c>
    </row>
    <row r="52" spans="1:35" x14ac:dyDescent="0.25">
      <c r="A52" s="1" t="s">
        <v>31</v>
      </c>
      <c r="B52" s="44">
        <v>4.0486797690391541</v>
      </c>
      <c r="C52" s="42">
        <v>3.8845930248498917</v>
      </c>
      <c r="D52" s="42">
        <v>2.7821287512779236</v>
      </c>
      <c r="E52" s="44">
        <v>1.7135717931868881</v>
      </c>
      <c r="F52" s="42">
        <v>1.6814271499766826</v>
      </c>
      <c r="G52" s="42">
        <v>1.1439310425555727</v>
      </c>
      <c r="H52" s="42">
        <v>1.0694854892790318</v>
      </c>
      <c r="J52" s="1" t="s">
        <v>31</v>
      </c>
      <c r="K52" s="44">
        <v>0.9829244576394558</v>
      </c>
      <c r="L52" s="42">
        <v>0.98793413490056992</v>
      </c>
      <c r="M52" s="42">
        <v>0.57017067447304726</v>
      </c>
      <c r="N52" s="44">
        <v>0.25575507897883654</v>
      </c>
      <c r="O52" s="42">
        <v>0.48328358680009842</v>
      </c>
      <c r="P52" s="42">
        <v>0.19167469581589103</v>
      </c>
      <c r="Q52" s="42">
        <v>0.16864131903275847</v>
      </c>
      <c r="S52" s="1" t="s">
        <v>31</v>
      </c>
      <c r="T52" s="36">
        <v>6261</v>
      </c>
      <c r="U52" s="37">
        <v>8108</v>
      </c>
      <c r="V52" s="36">
        <v>6785</v>
      </c>
      <c r="W52" s="36">
        <v>6076</v>
      </c>
      <c r="X52" s="37">
        <v>7824</v>
      </c>
      <c r="Y52" s="36">
        <v>8893</v>
      </c>
      <c r="Z52" s="36">
        <v>12744</v>
      </c>
      <c r="AA52" s="92"/>
      <c r="AB52" s="1" t="s">
        <v>31</v>
      </c>
      <c r="AC52" s="93">
        <v>141</v>
      </c>
      <c r="AD52" s="93">
        <v>127</v>
      </c>
      <c r="AE52" s="93">
        <v>89</v>
      </c>
      <c r="AF52" s="36">
        <v>105</v>
      </c>
      <c r="AG52" s="37">
        <v>126</v>
      </c>
      <c r="AH52" s="36">
        <v>132</v>
      </c>
      <c r="AI52" s="36">
        <v>133</v>
      </c>
    </row>
    <row r="53" spans="1:35" x14ac:dyDescent="0.25">
      <c r="A53" s="1" t="s">
        <v>32</v>
      </c>
      <c r="B53" s="80" t="s">
        <v>291</v>
      </c>
      <c r="C53" s="42">
        <v>0.52414215169847012</v>
      </c>
      <c r="D53" s="42">
        <v>0.76390653848648071</v>
      </c>
      <c r="E53" s="44">
        <v>0.37960296801013027</v>
      </c>
      <c r="F53" s="42">
        <v>0.69994992682439361</v>
      </c>
      <c r="G53" s="42">
        <v>0.39207262090513717</v>
      </c>
      <c r="H53" s="42">
        <v>0.54691126570105553</v>
      </c>
      <c r="J53" s="1" t="s">
        <v>32</v>
      </c>
      <c r="K53" s="80" t="s">
        <v>291</v>
      </c>
      <c r="L53" s="42">
        <v>0.1495428616181016</v>
      </c>
      <c r="M53" s="42">
        <v>0.1394084538333118</v>
      </c>
      <c r="N53" s="44">
        <v>0.10125488042831421</v>
      </c>
      <c r="O53" s="42">
        <v>0.18135471036657691</v>
      </c>
      <c r="P53" s="42">
        <v>7.6834351057186723E-2</v>
      </c>
      <c r="Q53" s="42">
        <v>9.584286599420011E-2</v>
      </c>
      <c r="S53" s="1" t="s">
        <v>32</v>
      </c>
      <c r="T53" s="80"/>
      <c r="U53" s="37">
        <v>1094</v>
      </c>
      <c r="V53" s="36">
        <v>1863</v>
      </c>
      <c r="W53" s="36">
        <v>1346</v>
      </c>
      <c r="X53" s="37">
        <v>3257</v>
      </c>
      <c r="Y53" s="36">
        <v>3048</v>
      </c>
      <c r="Z53" s="36">
        <v>6517</v>
      </c>
      <c r="AA53" s="92"/>
      <c r="AB53" s="1" t="s">
        <v>32</v>
      </c>
      <c r="AC53" s="93"/>
      <c r="AD53" s="93">
        <v>29</v>
      </c>
      <c r="AE53" s="93">
        <v>90</v>
      </c>
      <c r="AF53" s="36">
        <v>42</v>
      </c>
      <c r="AG53" s="37">
        <v>59</v>
      </c>
      <c r="AH53" s="36">
        <v>77</v>
      </c>
      <c r="AI53" s="36">
        <v>125</v>
      </c>
    </row>
    <row r="54" spans="1:35" x14ac:dyDescent="0.25">
      <c r="A54" s="1" t="s">
        <v>33</v>
      </c>
      <c r="B54" s="44">
        <v>3.4783340990543365</v>
      </c>
      <c r="C54" s="42">
        <v>1.8162915483117104</v>
      </c>
      <c r="D54" s="42">
        <v>1.6692772507667542</v>
      </c>
      <c r="E54" s="44">
        <v>1.6064030503608484</v>
      </c>
      <c r="F54" s="42">
        <v>1.0640012550529852</v>
      </c>
      <c r="G54" s="42">
        <v>1.1286237453483183</v>
      </c>
      <c r="H54" s="42">
        <v>1.6723718494176865</v>
      </c>
      <c r="J54" s="1" t="s">
        <v>33</v>
      </c>
      <c r="K54" s="44">
        <v>0.63564050942659378</v>
      </c>
      <c r="L54" s="42">
        <v>0.39298404008150101</v>
      </c>
      <c r="M54" s="42">
        <v>0.30964277684688568</v>
      </c>
      <c r="N54" s="44">
        <v>0.35388704854995012</v>
      </c>
      <c r="O54" s="42">
        <v>0.22204893175512552</v>
      </c>
      <c r="P54" s="42">
        <v>0.19807158969342709</v>
      </c>
      <c r="Q54" s="42">
        <v>0.30132150277495384</v>
      </c>
      <c r="S54" s="1" t="s">
        <v>33</v>
      </c>
      <c r="T54" s="36">
        <v>5379</v>
      </c>
      <c r="U54" s="37">
        <v>3791</v>
      </c>
      <c r="V54" s="37">
        <v>4071</v>
      </c>
      <c r="W54" s="36">
        <v>5696</v>
      </c>
      <c r="X54" s="37">
        <v>4951</v>
      </c>
      <c r="Y54" s="37">
        <v>8774</v>
      </c>
      <c r="Z54" s="37">
        <v>19928</v>
      </c>
      <c r="AA54" s="92"/>
      <c r="AB54" s="1" t="s">
        <v>33</v>
      </c>
      <c r="AC54" s="93">
        <v>154</v>
      </c>
      <c r="AD54" s="93">
        <v>117</v>
      </c>
      <c r="AE54" s="93">
        <v>76</v>
      </c>
      <c r="AF54" s="36">
        <v>78</v>
      </c>
      <c r="AG54" s="37">
        <v>100</v>
      </c>
      <c r="AH54" s="37">
        <v>115</v>
      </c>
      <c r="AI54" s="37">
        <v>200</v>
      </c>
    </row>
    <row r="55" spans="1:35" x14ac:dyDescent="0.25">
      <c r="A55" s="1" t="s">
        <v>34</v>
      </c>
      <c r="B55" s="44">
        <v>0.41644303128123283</v>
      </c>
      <c r="C55" s="42">
        <v>0.3253130940720439</v>
      </c>
      <c r="D55" s="42">
        <v>0.6987100001424551</v>
      </c>
      <c r="E55" s="44">
        <v>0.42444462619260476</v>
      </c>
      <c r="F55" s="42">
        <v>0.39822143518747355</v>
      </c>
      <c r="G55" s="42">
        <v>0.32479769284300242</v>
      </c>
      <c r="H55" s="42">
        <v>0.26485375128686428</v>
      </c>
      <c r="J55" s="1" t="s">
        <v>34</v>
      </c>
      <c r="K55" s="44">
        <v>0.13058648910373449</v>
      </c>
      <c r="L55" s="42">
        <v>0.10243554133921862</v>
      </c>
      <c r="M55" s="42">
        <v>0.15544521156698465</v>
      </c>
      <c r="N55" s="44">
        <v>8.465183200314641E-2</v>
      </c>
      <c r="O55" s="42">
        <v>8.33663041703403E-2</v>
      </c>
      <c r="P55" s="42">
        <v>6.0409848811104894E-2</v>
      </c>
      <c r="Q55" s="42">
        <v>4.0974686271511018E-2</v>
      </c>
      <c r="S55" s="1" t="s">
        <v>34</v>
      </c>
      <c r="T55" s="36">
        <v>644</v>
      </c>
      <c r="U55" s="37">
        <v>679</v>
      </c>
      <c r="V55" s="37">
        <v>1704</v>
      </c>
      <c r="W55" s="36">
        <v>1505</v>
      </c>
      <c r="X55" s="37">
        <v>1853</v>
      </c>
      <c r="Y55" s="37">
        <v>2525</v>
      </c>
      <c r="Z55" s="37">
        <v>3156</v>
      </c>
      <c r="AB55" s="1" t="s">
        <v>34</v>
      </c>
      <c r="AC55" s="93">
        <v>47</v>
      </c>
      <c r="AD55" s="93">
        <v>28</v>
      </c>
      <c r="AE55" s="93">
        <v>141</v>
      </c>
      <c r="AF55" s="36">
        <v>78</v>
      </c>
      <c r="AG55" s="37">
        <v>53</v>
      </c>
      <c r="AH55" s="37">
        <v>122</v>
      </c>
      <c r="AI55" s="37">
        <v>127</v>
      </c>
    </row>
    <row r="56" spans="1:35" x14ac:dyDescent="0.25">
      <c r="A56" s="1" t="s">
        <v>35</v>
      </c>
      <c r="B56" s="44">
        <v>2.2128386422991753</v>
      </c>
      <c r="C56" s="44">
        <v>0.46281656250357628</v>
      </c>
      <c r="D56" s="44">
        <v>0.88650882244110107</v>
      </c>
      <c r="E56" s="44">
        <v>0.50989759744599961</v>
      </c>
      <c r="F56" s="44">
        <v>0.55230927600205448</v>
      </c>
      <c r="G56" s="44">
        <v>0.70812328677256575</v>
      </c>
      <c r="H56" s="44">
        <v>0.68386984057724476</v>
      </c>
      <c r="J56" s="1" t="s">
        <v>35</v>
      </c>
      <c r="K56" s="44">
        <v>0.88958553969860077</v>
      </c>
      <c r="L56" s="44">
        <v>0.15281718224287033</v>
      </c>
      <c r="M56" s="44">
        <v>0.24048159830272198</v>
      </c>
      <c r="N56" s="44">
        <v>7.7184505062177777E-2</v>
      </c>
      <c r="O56" s="44">
        <v>7.6852325582876801E-2</v>
      </c>
      <c r="P56" s="44">
        <v>8.641590247862041E-2</v>
      </c>
      <c r="Q56" s="44">
        <v>8.212084649130702E-2</v>
      </c>
      <c r="S56" s="1" t="s">
        <v>35</v>
      </c>
      <c r="T56" s="36">
        <v>3422</v>
      </c>
      <c r="U56" s="36">
        <v>966</v>
      </c>
      <c r="V56" s="36">
        <v>2162</v>
      </c>
      <c r="W56" s="36">
        <v>1808</v>
      </c>
      <c r="X56" s="36">
        <v>2570</v>
      </c>
      <c r="Y56" s="36">
        <v>5505</v>
      </c>
      <c r="Z56" s="36">
        <v>8149</v>
      </c>
      <c r="AB56" s="1" t="s">
        <v>35</v>
      </c>
      <c r="AC56" s="93">
        <v>48</v>
      </c>
      <c r="AD56" s="93">
        <v>26</v>
      </c>
      <c r="AE56" s="93">
        <v>64</v>
      </c>
      <c r="AF56" s="36">
        <v>90</v>
      </c>
      <c r="AG56" s="36">
        <v>91</v>
      </c>
      <c r="AH56" s="36">
        <v>241</v>
      </c>
      <c r="AI56" s="36">
        <v>225</v>
      </c>
    </row>
    <row r="57" spans="1:35" ht="15.75" thickBot="1" x14ac:dyDescent="0.3">
      <c r="A57" s="14" t="s">
        <v>56</v>
      </c>
      <c r="B57" s="45">
        <v>100.00000000000003</v>
      </c>
      <c r="C57" s="45">
        <v>99.999999999999986</v>
      </c>
      <c r="D57" s="45">
        <v>100.00000000000001</v>
      </c>
      <c r="E57" s="45">
        <v>100.00000000000003</v>
      </c>
      <c r="F57" s="45">
        <v>99.999999999999986</v>
      </c>
      <c r="G57" s="45">
        <v>100.00000000000001</v>
      </c>
      <c r="H57" s="45">
        <v>100.00000000000001</v>
      </c>
      <c r="J57" s="14" t="s">
        <v>56</v>
      </c>
      <c r="K57" s="45">
        <v>11.510929674841464</v>
      </c>
      <c r="L57" s="45">
        <v>11.607988271862268</v>
      </c>
      <c r="M57" s="45">
        <v>9.3471956439316273</v>
      </c>
      <c r="N57" s="45">
        <v>8.1647543342426587</v>
      </c>
      <c r="O57" s="45">
        <v>6.6814530895493922</v>
      </c>
      <c r="P57" s="45">
        <v>6.5804737257059855</v>
      </c>
      <c r="Q57" s="45">
        <v>6.0801203624578193</v>
      </c>
      <c r="S57" s="14" t="s">
        <v>56</v>
      </c>
      <c r="T57" s="38">
        <v>154643</v>
      </c>
      <c r="U57" s="38">
        <v>208722</v>
      </c>
      <c r="V57" s="38">
        <v>243878</v>
      </c>
      <c r="W57" s="38">
        <v>354581</v>
      </c>
      <c r="X57" s="38">
        <v>465319</v>
      </c>
      <c r="Y57" s="38">
        <v>777407</v>
      </c>
      <c r="Z57" s="38">
        <v>1191601</v>
      </c>
      <c r="AB57" s="14" t="s">
        <v>56</v>
      </c>
      <c r="AC57" s="94">
        <v>1876</v>
      </c>
      <c r="AD57" s="94">
        <v>1829</v>
      </c>
      <c r="AE57" s="94">
        <v>2796</v>
      </c>
      <c r="AF57" s="38">
        <v>3555</v>
      </c>
      <c r="AG57" s="38">
        <v>4851</v>
      </c>
      <c r="AH57" s="38">
        <v>6811</v>
      </c>
      <c r="AI57" s="38">
        <v>8857</v>
      </c>
    </row>
    <row r="59" spans="1:35" x14ac:dyDescent="0.25">
      <c r="K59" s="92"/>
      <c r="L59" s="92"/>
      <c r="M59" s="92"/>
      <c r="T59" s="92"/>
      <c r="U59" s="92"/>
      <c r="V59" s="92"/>
      <c r="W59" s="92"/>
      <c r="X59" s="92"/>
      <c r="Y59" s="92"/>
      <c r="Z59" s="92"/>
    </row>
    <row r="60" spans="1:35" x14ac:dyDescent="0.25">
      <c r="A60" s="141" t="s">
        <v>392</v>
      </c>
    </row>
    <row r="61" spans="1:35" ht="55.5" customHeight="1" x14ac:dyDescent="0.25">
      <c r="A61" s="245" t="s">
        <v>400</v>
      </c>
      <c r="B61" s="245"/>
      <c r="C61" s="245"/>
      <c r="D61" s="245"/>
      <c r="E61" s="245"/>
      <c r="F61" s="245"/>
      <c r="G61" s="245"/>
      <c r="H61" s="245"/>
    </row>
  </sheetData>
  <mergeCells count="13">
    <mergeCell ref="S6:Y6"/>
    <mergeCell ref="S39:Y39"/>
    <mergeCell ref="AB39:AH39"/>
    <mergeCell ref="A61:H61"/>
    <mergeCell ref="A31:H31"/>
    <mergeCell ref="A28:H28"/>
    <mergeCell ref="A29:W29"/>
    <mergeCell ref="A30:W30"/>
    <mergeCell ref="AB6:AH6"/>
    <mergeCell ref="A39:G39"/>
    <mergeCell ref="J39:P39"/>
    <mergeCell ref="A6:G6"/>
    <mergeCell ref="J6:P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dimension ref="A1:AD16"/>
  <sheetViews>
    <sheetView showGridLines="0" zoomScaleNormal="100" workbookViewId="0"/>
  </sheetViews>
  <sheetFormatPr baseColWidth="10" defaultRowHeight="15" x14ac:dyDescent="0.25"/>
  <cols>
    <col min="1" max="1" width="19.42578125" style="2" customWidth="1"/>
    <col min="2" max="2" width="13.7109375" style="2" customWidth="1"/>
    <col min="3" max="3" width="16.7109375" style="2" customWidth="1"/>
    <col min="4" max="4" width="10.5703125" style="2" customWidth="1"/>
    <col min="5" max="5" width="7" style="2" customWidth="1"/>
    <col min="6" max="8" width="5.42578125" style="2" customWidth="1"/>
    <col min="9" max="9" width="27.42578125" style="2" bestFit="1" customWidth="1"/>
    <col min="10" max="10" width="11.42578125" style="2"/>
    <col min="11" max="11" width="16.42578125" style="2" customWidth="1"/>
    <col min="12" max="12" width="9.85546875" style="2" customWidth="1"/>
    <col min="13" max="13" width="10.5703125" style="2" customWidth="1"/>
    <col min="14" max="16" width="3" style="2" customWidth="1"/>
    <col min="17" max="17" width="27.42578125" style="2" bestFit="1" customWidth="1"/>
    <col min="18" max="18" width="11.42578125" style="2"/>
    <col min="19" max="19" width="18.5703125" style="2" customWidth="1"/>
    <col min="20" max="20" width="9.28515625" style="2" customWidth="1"/>
    <col min="21" max="21" width="11.28515625" style="2" customWidth="1"/>
    <col min="22" max="24" width="4" style="2" customWidth="1"/>
    <col min="25" max="25" width="27.42578125" style="2" bestFit="1" customWidth="1"/>
    <col min="26" max="26" width="11.42578125" style="2"/>
    <col min="27" max="27" width="20.28515625" style="2" customWidth="1"/>
    <col min="28" max="16384" width="11.42578125" style="2"/>
  </cols>
  <sheetData>
    <row r="1" spans="1:30" x14ac:dyDescent="0.25">
      <c r="A1" s="151" t="s">
        <v>461</v>
      </c>
    </row>
    <row r="4" spans="1:30" ht="15.75" x14ac:dyDescent="0.25">
      <c r="A4" s="8" t="s">
        <v>266</v>
      </c>
      <c r="B4" s="8"/>
      <c r="C4" s="8"/>
      <c r="D4" s="8"/>
      <c r="E4" s="8"/>
      <c r="F4" s="8"/>
      <c r="G4" s="8"/>
    </row>
    <row r="5" spans="1:30" x14ac:dyDescent="0.25">
      <c r="A5" s="2" t="s">
        <v>293</v>
      </c>
    </row>
    <row r="8" spans="1:30" x14ac:dyDescent="0.25">
      <c r="B8" s="13"/>
      <c r="C8" s="13"/>
      <c r="D8" s="13"/>
      <c r="E8" s="13"/>
      <c r="I8" s="13" t="s">
        <v>3</v>
      </c>
      <c r="J8" s="13"/>
      <c r="K8" s="13"/>
      <c r="L8" s="13"/>
      <c r="M8" s="13"/>
      <c r="Q8" s="13" t="s">
        <v>18</v>
      </c>
      <c r="R8" s="13"/>
      <c r="S8" s="13"/>
      <c r="T8" s="13"/>
      <c r="U8" s="13"/>
      <c r="Y8" s="13" t="s">
        <v>19</v>
      </c>
      <c r="Z8" s="13"/>
      <c r="AA8" s="13"/>
      <c r="AB8" s="13"/>
      <c r="AC8" s="13"/>
    </row>
    <row r="9" spans="1:30" s="21" customFormat="1" ht="33.75" customHeight="1" thickBot="1" x14ac:dyDescent="0.3">
      <c r="A9" s="18" t="s">
        <v>46</v>
      </c>
      <c r="B9" s="16" t="s">
        <v>104</v>
      </c>
      <c r="C9" s="16" t="s">
        <v>102</v>
      </c>
      <c r="D9" s="16" t="s">
        <v>103</v>
      </c>
      <c r="E9" s="16" t="s">
        <v>56</v>
      </c>
      <c r="I9" s="18" t="s">
        <v>46</v>
      </c>
      <c r="J9" s="16" t="s">
        <v>104</v>
      </c>
      <c r="K9" s="16" t="s">
        <v>102</v>
      </c>
      <c r="L9" s="16" t="s">
        <v>103</v>
      </c>
      <c r="M9" s="16" t="s">
        <v>56</v>
      </c>
      <c r="Q9" s="18" t="s">
        <v>46</v>
      </c>
      <c r="R9" s="16" t="s">
        <v>104</v>
      </c>
      <c r="S9" s="16" t="s">
        <v>102</v>
      </c>
      <c r="T9" s="16" t="s">
        <v>103</v>
      </c>
      <c r="U9" s="16" t="s">
        <v>56</v>
      </c>
      <c r="V9" s="2"/>
      <c r="Y9" s="18" t="s">
        <v>46</v>
      </c>
      <c r="Z9" s="16" t="s">
        <v>104</v>
      </c>
      <c r="AA9" s="16" t="s">
        <v>102</v>
      </c>
      <c r="AB9" s="16" t="s">
        <v>103</v>
      </c>
      <c r="AC9" s="16" t="s">
        <v>56</v>
      </c>
      <c r="AD9" s="2"/>
    </row>
    <row r="10" spans="1:30" x14ac:dyDescent="0.25">
      <c r="A10" s="1" t="s">
        <v>402</v>
      </c>
      <c r="B10" s="44">
        <v>22.639735458102457</v>
      </c>
      <c r="C10" s="42">
        <v>19.06445911131615</v>
      </c>
      <c r="D10" s="42">
        <v>21.992798638024961</v>
      </c>
      <c r="E10" s="42">
        <v>20.493124911311028</v>
      </c>
      <c r="I10" s="1" t="s">
        <v>402</v>
      </c>
      <c r="J10" s="44">
        <v>0.51301452312746643</v>
      </c>
      <c r="K10" s="42">
        <v>0.34199325610368086</v>
      </c>
      <c r="L10" s="42">
        <v>0.38805232592790984</v>
      </c>
      <c r="M10" s="42">
        <v>0.33826923714369661</v>
      </c>
      <c r="Q10" s="1" t="s">
        <v>402</v>
      </c>
      <c r="R10" s="40">
        <v>867585</v>
      </c>
      <c r="S10" s="34">
        <v>1739752</v>
      </c>
      <c r="T10" s="34">
        <v>705591</v>
      </c>
      <c r="U10" s="34">
        <v>3312928</v>
      </c>
      <c r="Y10" s="1" t="s">
        <v>402</v>
      </c>
      <c r="Z10" s="40">
        <v>10796</v>
      </c>
      <c r="AA10" s="34">
        <v>22185</v>
      </c>
      <c r="AB10" s="34">
        <v>9785</v>
      </c>
      <c r="AC10" s="34">
        <v>42766</v>
      </c>
    </row>
    <row r="11" spans="1:30" ht="15.75" thickBot="1" x14ac:dyDescent="0.3">
      <c r="A11" s="5" t="s">
        <v>45</v>
      </c>
      <c r="B11" s="43">
        <v>31.943558972435778</v>
      </c>
      <c r="C11" s="43">
        <v>23.121595046032667</v>
      </c>
      <c r="D11" s="43">
        <v>27.409304310712763</v>
      </c>
      <c r="E11" s="43">
        <v>24.625101919390026</v>
      </c>
      <c r="I11" s="5" t="s">
        <v>45</v>
      </c>
      <c r="J11" s="43">
        <v>3.9624881372662601</v>
      </c>
      <c r="K11" s="43">
        <v>2.4340946114268158</v>
      </c>
      <c r="L11" s="43">
        <v>3.4158101242300392</v>
      </c>
      <c r="M11" s="43">
        <v>2.4726233283062147</v>
      </c>
      <c r="Q11" s="5" t="s">
        <v>45</v>
      </c>
      <c r="R11" s="35">
        <v>34071</v>
      </c>
      <c r="S11" s="35">
        <v>135090</v>
      </c>
      <c r="T11" s="35">
        <v>9633</v>
      </c>
      <c r="U11" s="35">
        <v>178794</v>
      </c>
      <c r="Y11" s="5" t="s">
        <v>45</v>
      </c>
      <c r="Z11" s="35">
        <v>335</v>
      </c>
      <c r="AA11" s="35">
        <v>1329</v>
      </c>
      <c r="AB11" s="35">
        <v>135</v>
      </c>
      <c r="AC11" s="35">
        <v>1799</v>
      </c>
    </row>
    <row r="14" spans="1:30" x14ac:dyDescent="0.25">
      <c r="A14" s="141" t="s">
        <v>392</v>
      </c>
    </row>
    <row r="15" spans="1:30" x14ac:dyDescent="0.25">
      <c r="A15" s="245" t="s">
        <v>596</v>
      </c>
      <c r="B15" s="245"/>
      <c r="C15" s="245"/>
      <c r="D15" s="245"/>
      <c r="E15" s="245"/>
      <c r="F15" s="245"/>
      <c r="G15" s="245"/>
      <c r="H15" s="245"/>
    </row>
    <row r="16" spans="1:30" ht="25.5" customHeight="1" x14ac:dyDescent="0.25">
      <c r="A16" s="245" t="s">
        <v>598</v>
      </c>
      <c r="B16" s="245"/>
      <c r="C16" s="245"/>
      <c r="D16" s="245"/>
      <c r="E16" s="245"/>
      <c r="F16" s="245"/>
      <c r="G16" s="245"/>
      <c r="H16" s="245"/>
    </row>
  </sheetData>
  <mergeCells count="2">
    <mergeCell ref="A15:H15"/>
    <mergeCell ref="A16:H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dimension ref="A1:AD16"/>
  <sheetViews>
    <sheetView showGridLines="0" workbookViewId="0"/>
  </sheetViews>
  <sheetFormatPr baseColWidth="10" defaultRowHeight="15" x14ac:dyDescent="0.25"/>
  <cols>
    <col min="1" max="1" width="19.42578125" style="2" customWidth="1"/>
    <col min="2" max="2" width="13.7109375" style="2" customWidth="1"/>
    <col min="3" max="3" width="16.7109375" style="2" customWidth="1"/>
    <col min="4" max="4" width="7" style="2" customWidth="1"/>
    <col min="5" max="5" width="9.85546875" style="2" customWidth="1"/>
    <col min="6" max="8" width="5.42578125" style="2" customWidth="1"/>
    <col min="9" max="9" width="27.42578125" style="2" bestFit="1" customWidth="1"/>
    <col min="10" max="10" width="11.42578125" style="2"/>
    <col min="11" max="11" width="16.42578125" style="2" customWidth="1"/>
    <col min="12" max="12" width="9.85546875" style="2" customWidth="1"/>
    <col min="13" max="13" width="10.5703125" style="2" customWidth="1"/>
    <col min="14" max="16" width="3" style="2" customWidth="1"/>
    <col min="17" max="17" width="27.42578125" style="2" bestFit="1" customWidth="1"/>
    <col min="18" max="18" width="11.42578125" style="2"/>
    <col min="19" max="19" width="18.5703125" style="2" customWidth="1"/>
    <col min="20" max="20" width="9.7109375" style="2" customWidth="1"/>
    <col min="21" max="21" width="10" style="2" customWidth="1"/>
    <col min="22" max="24" width="4" style="2" customWidth="1"/>
    <col min="25" max="25" width="27.42578125" style="2" bestFit="1" customWidth="1"/>
    <col min="26" max="26" width="11.42578125" style="2"/>
    <col min="27" max="27" width="20.28515625" style="2" customWidth="1"/>
    <col min="28" max="16384" width="11.42578125" style="2"/>
  </cols>
  <sheetData>
    <row r="1" spans="1:30" x14ac:dyDescent="0.25">
      <c r="A1" s="151" t="s">
        <v>461</v>
      </c>
    </row>
    <row r="4" spans="1:30" ht="15.75" x14ac:dyDescent="0.25">
      <c r="A4" s="8" t="s">
        <v>267</v>
      </c>
      <c r="B4" s="8"/>
      <c r="C4" s="8"/>
      <c r="D4" s="8"/>
      <c r="E4" s="8"/>
      <c r="F4" s="8"/>
      <c r="G4" s="8"/>
    </row>
    <row r="5" spans="1:30" x14ac:dyDescent="0.25">
      <c r="A5" s="2" t="s">
        <v>293</v>
      </c>
    </row>
    <row r="8" spans="1:30" x14ac:dyDescent="0.25">
      <c r="A8" s="13" t="s">
        <v>2</v>
      </c>
      <c r="B8" s="13"/>
      <c r="C8" s="13"/>
      <c r="D8" s="13"/>
      <c r="E8" s="13"/>
      <c r="I8" s="13" t="s">
        <v>3</v>
      </c>
      <c r="J8" s="13"/>
      <c r="K8" s="13"/>
      <c r="L8" s="13"/>
      <c r="M8" s="13"/>
      <c r="Q8" s="13" t="s">
        <v>18</v>
      </c>
      <c r="R8" s="13"/>
      <c r="S8" s="13"/>
      <c r="T8" s="13"/>
      <c r="U8" s="13"/>
      <c r="Y8" s="13" t="s">
        <v>19</v>
      </c>
      <c r="Z8" s="13"/>
      <c r="AA8" s="13"/>
      <c r="AB8" s="13"/>
      <c r="AC8" s="13"/>
    </row>
    <row r="9" spans="1:30" s="21" customFormat="1" ht="15.75" thickBot="1" x14ac:dyDescent="0.3">
      <c r="A9" s="18" t="s">
        <v>46</v>
      </c>
      <c r="B9" s="16" t="s">
        <v>64</v>
      </c>
      <c r="C9" s="16" t="s">
        <v>26</v>
      </c>
      <c r="D9" s="16" t="s">
        <v>66</v>
      </c>
      <c r="E9" s="16" t="s">
        <v>56</v>
      </c>
      <c r="I9" s="18" t="s">
        <v>46</v>
      </c>
      <c r="J9" s="16" t="s">
        <v>64</v>
      </c>
      <c r="K9" s="16" t="s">
        <v>26</v>
      </c>
      <c r="L9" s="16" t="s">
        <v>66</v>
      </c>
      <c r="M9" s="16" t="s">
        <v>56</v>
      </c>
      <c r="Q9" s="18" t="s">
        <v>46</v>
      </c>
      <c r="R9" s="16" t="s">
        <v>64</v>
      </c>
      <c r="S9" s="16" t="s">
        <v>26</v>
      </c>
      <c r="T9" s="16" t="s">
        <v>66</v>
      </c>
      <c r="U9" s="16" t="s">
        <v>56</v>
      </c>
      <c r="V9" s="2"/>
      <c r="Y9" s="18" t="s">
        <v>46</v>
      </c>
      <c r="Z9" s="16" t="s">
        <v>64</v>
      </c>
      <c r="AA9" s="16" t="s">
        <v>26</v>
      </c>
      <c r="AB9" s="16" t="s">
        <v>66</v>
      </c>
      <c r="AC9" s="16" t="s">
        <v>56</v>
      </c>
      <c r="AD9" s="2"/>
    </row>
    <row r="10" spans="1:30" x14ac:dyDescent="0.25">
      <c r="A10" s="1" t="s">
        <v>402</v>
      </c>
      <c r="B10" s="47">
        <v>19.641061139029912</v>
      </c>
      <c r="C10" s="49">
        <v>19.586215327618625</v>
      </c>
      <c r="D10" s="49">
        <v>21.270335141311666</v>
      </c>
      <c r="E10" s="49">
        <v>20.493124911311028</v>
      </c>
      <c r="I10" s="1" t="s">
        <v>402</v>
      </c>
      <c r="J10" s="47">
        <v>0.76692716810596495</v>
      </c>
      <c r="K10" s="49">
        <v>0.68459675295820399</v>
      </c>
      <c r="L10" s="49">
        <v>0.36831518265717661</v>
      </c>
      <c r="M10" s="49">
        <v>0.33826923714369661</v>
      </c>
      <c r="Q10" s="1" t="s">
        <v>402</v>
      </c>
      <c r="R10" s="40">
        <v>229265</v>
      </c>
      <c r="S10" s="34">
        <v>1240055</v>
      </c>
      <c r="T10" s="34">
        <v>1843608</v>
      </c>
      <c r="U10" s="34">
        <v>3312928</v>
      </c>
      <c r="Y10" s="1" t="s">
        <v>402</v>
      </c>
      <c r="Z10" s="40">
        <v>5884</v>
      </c>
      <c r="AA10" s="34">
        <v>7347</v>
      </c>
      <c r="AB10" s="34">
        <v>29535</v>
      </c>
      <c r="AC10" s="34">
        <v>42766</v>
      </c>
    </row>
    <row r="11" spans="1:30" ht="15.75" thickBot="1" x14ac:dyDescent="0.3">
      <c r="A11" s="5" t="s">
        <v>45</v>
      </c>
      <c r="B11" s="48">
        <v>34.348857390801271</v>
      </c>
      <c r="C11" s="48">
        <v>23.84736772059243</v>
      </c>
      <c r="D11" s="48">
        <v>20.830657435184616</v>
      </c>
      <c r="E11" s="48">
        <v>24.625101919390026</v>
      </c>
      <c r="I11" s="5" t="s">
        <v>45</v>
      </c>
      <c r="J11" s="48">
        <v>2.625720234978258</v>
      </c>
      <c r="K11" s="48">
        <v>3.3373314617497374</v>
      </c>
      <c r="L11" s="48">
        <v>2.4428503667610419</v>
      </c>
      <c r="M11" s="48">
        <v>2.4726233283062147</v>
      </c>
      <c r="Q11" s="5" t="s">
        <v>45</v>
      </c>
      <c r="R11" s="35">
        <v>29686</v>
      </c>
      <c r="S11" s="35">
        <v>125430</v>
      </c>
      <c r="T11" s="35">
        <v>23678</v>
      </c>
      <c r="U11" s="35">
        <v>178794</v>
      </c>
      <c r="Y11" s="5" t="s">
        <v>45</v>
      </c>
      <c r="Z11" s="35">
        <v>820</v>
      </c>
      <c r="AA11" s="35">
        <v>609</v>
      </c>
      <c r="AB11" s="35">
        <v>370</v>
      </c>
      <c r="AC11" s="35">
        <v>1799</v>
      </c>
    </row>
    <row r="14" spans="1:30" x14ac:dyDescent="0.25">
      <c r="A14" s="141" t="s">
        <v>392</v>
      </c>
    </row>
    <row r="15" spans="1:30" x14ac:dyDescent="0.25">
      <c r="A15" s="245" t="s">
        <v>596</v>
      </c>
      <c r="B15" s="245"/>
      <c r="C15" s="245"/>
      <c r="D15" s="245"/>
      <c r="E15" s="245"/>
      <c r="F15" s="245"/>
      <c r="G15" s="245"/>
      <c r="H15" s="245"/>
    </row>
    <row r="16" spans="1:30" ht="25.5" customHeight="1" x14ac:dyDescent="0.25">
      <c r="A16" s="245" t="s">
        <v>598</v>
      </c>
      <c r="B16" s="245"/>
      <c r="C16" s="245"/>
      <c r="D16" s="245"/>
      <c r="E16" s="245"/>
      <c r="F16" s="245"/>
      <c r="G16" s="245"/>
      <c r="H16" s="245"/>
    </row>
  </sheetData>
  <mergeCells count="2">
    <mergeCell ref="A15:H15"/>
    <mergeCell ref="A16:H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dimension ref="A1:AD16"/>
  <sheetViews>
    <sheetView showGridLines="0" zoomScaleNormal="100" workbookViewId="0"/>
  </sheetViews>
  <sheetFormatPr baseColWidth="10" defaultRowHeight="15" x14ac:dyDescent="0.25"/>
  <cols>
    <col min="1" max="1" width="19.42578125" style="2" customWidth="1"/>
    <col min="2" max="2" width="13.7109375" style="2" customWidth="1"/>
    <col min="3" max="3" width="16.7109375" style="2" customWidth="1"/>
    <col min="4" max="8" width="2.7109375" style="2" customWidth="1"/>
    <col min="9" max="9" width="27.42578125" style="2" bestFit="1" customWidth="1"/>
    <col min="10" max="10" width="11.42578125" style="2"/>
    <col min="11" max="11" width="16.42578125" style="2" customWidth="1"/>
    <col min="12" max="16" width="3" style="2" customWidth="1"/>
    <col min="17" max="17" width="27.42578125" style="2" bestFit="1" customWidth="1"/>
    <col min="18" max="18" width="11.42578125" style="2"/>
    <col min="19" max="19" width="18.5703125" style="2" customWidth="1"/>
    <col min="20" max="24" width="4" style="2" customWidth="1"/>
    <col min="25" max="25" width="27.42578125" style="2" bestFit="1" customWidth="1"/>
    <col min="26" max="26" width="11.42578125" style="2"/>
    <col min="27" max="27" width="20.28515625" style="2" customWidth="1"/>
    <col min="28" max="16384" width="11.42578125" style="2"/>
  </cols>
  <sheetData>
    <row r="1" spans="1:30" x14ac:dyDescent="0.25">
      <c r="A1" s="151" t="s">
        <v>461</v>
      </c>
    </row>
    <row r="4" spans="1:30" ht="15.75" x14ac:dyDescent="0.25">
      <c r="A4" s="8" t="s">
        <v>269</v>
      </c>
      <c r="B4" s="8"/>
      <c r="C4" s="8"/>
      <c r="D4" s="8"/>
      <c r="E4" s="8"/>
      <c r="F4" s="8"/>
      <c r="G4" s="8"/>
    </row>
    <row r="5" spans="1:30" x14ac:dyDescent="0.25">
      <c r="A5" s="2" t="s">
        <v>194</v>
      </c>
    </row>
    <row r="8" spans="1:30" x14ac:dyDescent="0.25">
      <c r="A8" s="13" t="s">
        <v>2</v>
      </c>
      <c r="B8" s="13"/>
      <c r="C8" s="13"/>
      <c r="I8" s="13" t="s">
        <v>3</v>
      </c>
      <c r="J8" s="13"/>
      <c r="K8" s="13"/>
      <c r="Q8" s="13" t="s">
        <v>76</v>
      </c>
      <c r="R8" s="13"/>
      <c r="S8" s="13"/>
      <c r="Y8" s="13" t="s">
        <v>19</v>
      </c>
      <c r="Z8" s="13"/>
      <c r="AA8" s="13"/>
    </row>
    <row r="9" spans="1:30" s="21" customFormat="1" ht="15.75" thickBot="1" x14ac:dyDescent="0.3">
      <c r="A9" s="18" t="s">
        <v>46</v>
      </c>
      <c r="B9" s="16" t="s">
        <v>36</v>
      </c>
      <c r="C9" s="16" t="s">
        <v>37</v>
      </c>
      <c r="I9" s="18" t="s">
        <v>46</v>
      </c>
      <c r="J9" s="16" t="s">
        <v>36</v>
      </c>
      <c r="K9" s="16" t="s">
        <v>37</v>
      </c>
      <c r="Q9" s="18" t="s">
        <v>46</v>
      </c>
      <c r="R9" s="16" t="s">
        <v>36</v>
      </c>
      <c r="S9" s="16" t="s">
        <v>37</v>
      </c>
      <c r="T9" s="2"/>
      <c r="U9" s="2"/>
      <c r="V9" s="2"/>
      <c r="Y9" s="18" t="s">
        <v>46</v>
      </c>
      <c r="Z9" s="16" t="s">
        <v>36</v>
      </c>
      <c r="AA9" s="16" t="s">
        <v>37</v>
      </c>
      <c r="AB9" s="2"/>
      <c r="AC9" s="2"/>
      <c r="AD9" s="2"/>
    </row>
    <row r="10" spans="1:30" x14ac:dyDescent="0.25">
      <c r="A10" s="113" t="s">
        <v>402</v>
      </c>
      <c r="B10" s="126">
        <v>16.852782147874731</v>
      </c>
      <c r="C10" s="126">
        <v>16.412052769144395</v>
      </c>
      <c r="I10" s="113" t="s">
        <v>402</v>
      </c>
      <c r="J10" s="126">
        <v>0.32428179857651324</v>
      </c>
      <c r="K10" s="126">
        <v>0.35944592535744641</v>
      </c>
      <c r="Q10" s="113" t="s">
        <v>402</v>
      </c>
      <c r="R10" s="101">
        <v>504651</v>
      </c>
      <c r="S10" s="101">
        <v>366576</v>
      </c>
      <c r="Y10" s="1" t="s">
        <v>402</v>
      </c>
      <c r="Z10" s="101">
        <v>7005</v>
      </c>
      <c r="AA10" s="101">
        <v>4718</v>
      </c>
    </row>
    <row r="11" spans="1:30" ht="15.75" thickBot="1" x14ac:dyDescent="0.3">
      <c r="A11" s="5" t="s">
        <v>45</v>
      </c>
      <c r="B11" s="48">
        <v>17.811476306441676</v>
      </c>
      <c r="C11" s="48">
        <v>19.296183558864008</v>
      </c>
      <c r="I11" s="5" t="s">
        <v>45</v>
      </c>
      <c r="J11" s="48">
        <v>2.1336135801740661</v>
      </c>
      <c r="K11" s="48">
        <v>2.5214628796370944</v>
      </c>
      <c r="Q11" s="5" t="s">
        <v>45</v>
      </c>
      <c r="R11" s="69">
        <v>30938</v>
      </c>
      <c r="S11" s="69">
        <v>19208</v>
      </c>
      <c r="Y11" s="5" t="s">
        <v>45</v>
      </c>
      <c r="Z11" s="69">
        <v>335</v>
      </c>
      <c r="AA11" s="69">
        <v>201</v>
      </c>
    </row>
    <row r="14" spans="1:30" x14ac:dyDescent="0.25">
      <c r="A14" s="141" t="s">
        <v>392</v>
      </c>
    </row>
    <row r="15" spans="1:30" x14ac:dyDescent="0.25">
      <c r="A15" s="245" t="s">
        <v>596</v>
      </c>
      <c r="B15" s="245"/>
      <c r="C15" s="245"/>
      <c r="D15" s="245"/>
      <c r="E15" s="245"/>
      <c r="F15" s="245"/>
      <c r="G15" s="245"/>
      <c r="H15" s="245"/>
    </row>
    <row r="16" spans="1:30" ht="25.5" customHeight="1" x14ac:dyDescent="0.25">
      <c r="A16" s="245" t="s">
        <v>598</v>
      </c>
      <c r="B16" s="245"/>
      <c r="C16" s="245"/>
      <c r="D16" s="245"/>
      <c r="E16" s="245"/>
      <c r="F16" s="245"/>
      <c r="G16" s="245"/>
      <c r="H16" s="245"/>
    </row>
  </sheetData>
  <mergeCells count="2">
    <mergeCell ref="A15:H15"/>
    <mergeCell ref="A16:H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dimension ref="A1:AD16"/>
  <sheetViews>
    <sheetView showGridLines="0" zoomScaleNormal="100" workbookViewId="0"/>
  </sheetViews>
  <sheetFormatPr baseColWidth="10" defaultRowHeight="15" x14ac:dyDescent="0.25"/>
  <cols>
    <col min="1" max="1" width="19.42578125" style="2" customWidth="1"/>
    <col min="2" max="2" width="13.7109375" style="2" customWidth="1"/>
    <col min="3" max="3" width="16.7109375" style="2" customWidth="1"/>
    <col min="4" max="5" width="7" style="2" customWidth="1"/>
    <col min="6" max="8" width="5.42578125" style="2" customWidth="1"/>
    <col min="9" max="9" width="27.42578125" style="2" bestFit="1" customWidth="1"/>
    <col min="10" max="10" width="11.42578125" style="2"/>
    <col min="11" max="11" width="20.5703125" style="2" customWidth="1"/>
    <col min="12" max="12" width="9.85546875" style="2" customWidth="1"/>
    <col min="13" max="13" width="10.5703125" style="2" customWidth="1"/>
    <col min="14" max="16" width="3" style="2" customWidth="1"/>
    <col min="17" max="17" width="27.42578125" style="2" bestFit="1" customWidth="1"/>
    <col min="18" max="18" width="11.42578125" style="2"/>
    <col min="19" max="19" width="18.5703125" style="2" customWidth="1"/>
    <col min="20" max="20" width="11.28515625" style="2" customWidth="1"/>
    <col min="21" max="21" width="9.140625" style="2" customWidth="1"/>
    <col min="22" max="24" width="4" style="2" customWidth="1"/>
    <col min="25" max="25" width="27.42578125" style="2" bestFit="1" customWidth="1"/>
    <col min="26" max="26" width="11.42578125" style="2"/>
    <col min="27" max="27" width="20.28515625" style="2" customWidth="1"/>
    <col min="28" max="16384" width="11.42578125" style="2"/>
  </cols>
  <sheetData>
    <row r="1" spans="1:30" x14ac:dyDescent="0.25">
      <c r="A1" s="151" t="s">
        <v>461</v>
      </c>
    </row>
    <row r="4" spans="1:30" ht="15.75" x14ac:dyDescent="0.25">
      <c r="A4" s="8" t="s">
        <v>299</v>
      </c>
      <c r="B4" s="8"/>
      <c r="C4" s="8"/>
      <c r="D4" s="8"/>
      <c r="E4" s="8"/>
      <c r="F4" s="8"/>
      <c r="G4" s="8"/>
    </row>
    <row r="5" spans="1:30" x14ac:dyDescent="0.25">
      <c r="A5" s="2" t="s">
        <v>194</v>
      </c>
    </row>
    <row r="8" spans="1:30" x14ac:dyDescent="0.25">
      <c r="A8" s="13" t="s">
        <v>2</v>
      </c>
      <c r="B8" s="13"/>
      <c r="C8" s="13"/>
      <c r="D8" s="13"/>
      <c r="E8" s="13"/>
      <c r="I8" s="13" t="s">
        <v>3</v>
      </c>
      <c r="J8" s="13"/>
      <c r="K8" s="13"/>
      <c r="L8" s="13"/>
      <c r="M8" s="13"/>
      <c r="Q8" s="13" t="s">
        <v>76</v>
      </c>
      <c r="R8" s="13"/>
      <c r="S8" s="13"/>
      <c r="T8" s="13"/>
      <c r="U8" s="13"/>
      <c r="Y8" s="13" t="s">
        <v>19</v>
      </c>
      <c r="Z8" s="13"/>
      <c r="AA8" s="13"/>
      <c r="AB8" s="13"/>
      <c r="AC8" s="13"/>
    </row>
    <row r="9" spans="1:30" s="21" customFormat="1" ht="27.75" customHeight="1" thickBot="1" x14ac:dyDescent="0.3">
      <c r="A9" s="18" t="s">
        <v>46</v>
      </c>
      <c r="B9" s="16" t="s">
        <v>64</v>
      </c>
      <c r="C9" s="16" t="s">
        <v>26</v>
      </c>
      <c r="D9" s="16" t="s">
        <v>66</v>
      </c>
      <c r="E9" s="16" t="s">
        <v>56</v>
      </c>
      <c r="I9" s="18" t="s">
        <v>46</v>
      </c>
      <c r="J9" s="16" t="s">
        <v>64</v>
      </c>
      <c r="K9" s="16" t="s">
        <v>26</v>
      </c>
      <c r="L9" s="16" t="s">
        <v>66</v>
      </c>
      <c r="M9" s="16" t="s">
        <v>56</v>
      </c>
      <c r="Q9" s="18" t="s">
        <v>46</v>
      </c>
      <c r="R9" s="16" t="s">
        <v>64</v>
      </c>
      <c r="S9" s="16" t="s">
        <v>26</v>
      </c>
      <c r="T9" s="16" t="s">
        <v>66</v>
      </c>
      <c r="U9" s="16" t="s">
        <v>56</v>
      </c>
      <c r="V9" s="2"/>
      <c r="Y9" s="18" t="s">
        <v>46</v>
      </c>
      <c r="Z9" s="16" t="s">
        <v>64</v>
      </c>
      <c r="AA9" s="16" t="s">
        <v>26</v>
      </c>
      <c r="AB9" s="16" t="s">
        <v>66</v>
      </c>
      <c r="AC9" s="16" t="s">
        <v>56</v>
      </c>
      <c r="AD9" s="2"/>
    </row>
    <row r="10" spans="1:30" x14ac:dyDescent="0.25">
      <c r="A10" s="1" t="s">
        <v>402</v>
      </c>
      <c r="B10" s="106">
        <v>16.086097506678541</v>
      </c>
      <c r="C10" s="106">
        <v>15.068665883090503</v>
      </c>
      <c r="D10" s="106">
        <v>17.82522189180429</v>
      </c>
      <c r="E10" s="106">
        <v>9.0702756578148946</v>
      </c>
      <c r="I10" s="1" t="s">
        <v>402</v>
      </c>
      <c r="J10" s="44">
        <v>0.63016139507224789</v>
      </c>
      <c r="K10" s="42">
        <v>0.52730014479751086</v>
      </c>
      <c r="L10" s="44">
        <v>0.31223777253847967</v>
      </c>
      <c r="M10" s="42">
        <v>9.0702756578148946</v>
      </c>
      <c r="Q10" s="1" t="s">
        <v>402</v>
      </c>
      <c r="R10" s="101">
        <v>57807</v>
      </c>
      <c r="S10" s="101">
        <v>297562</v>
      </c>
      <c r="T10" s="101">
        <v>515858</v>
      </c>
      <c r="U10" s="101">
        <v>210764</v>
      </c>
      <c r="Y10" s="113" t="s">
        <v>402</v>
      </c>
      <c r="Z10" s="101">
        <v>1509</v>
      </c>
      <c r="AA10" s="101">
        <v>1769</v>
      </c>
      <c r="AB10" s="101">
        <v>8445</v>
      </c>
      <c r="AC10" s="101">
        <v>210764</v>
      </c>
    </row>
    <row r="11" spans="1:30" ht="15.75" thickBot="1" x14ac:dyDescent="0.3">
      <c r="A11" s="5" t="s">
        <v>45</v>
      </c>
      <c r="B11" s="43">
        <v>29.75646879756469</v>
      </c>
      <c r="C11" s="43">
        <v>17.347619237200416</v>
      </c>
      <c r="D11" s="43">
        <v>14.482335623159962</v>
      </c>
      <c r="E11" s="43">
        <v>12.726781907714074</v>
      </c>
      <c r="I11" s="5" t="s">
        <v>45</v>
      </c>
      <c r="J11" s="44">
        <v>2.9537847508759416</v>
      </c>
      <c r="K11" s="42">
        <v>2.6014774399398761</v>
      </c>
      <c r="L11" s="44">
        <v>1.915618920381863</v>
      </c>
      <c r="M11" s="42">
        <v>12.726781907714074</v>
      </c>
      <c r="Q11" s="5" t="s">
        <v>45</v>
      </c>
      <c r="R11" s="69">
        <v>9384</v>
      </c>
      <c r="S11" s="69">
        <v>34859</v>
      </c>
      <c r="T11" s="69">
        <v>5903</v>
      </c>
      <c r="U11" s="69">
        <v>13672</v>
      </c>
      <c r="Y11" s="5" t="s">
        <v>45</v>
      </c>
      <c r="Z11" s="69">
        <v>268</v>
      </c>
      <c r="AA11" s="69">
        <v>178</v>
      </c>
      <c r="AB11" s="69">
        <v>90</v>
      </c>
      <c r="AC11" s="69">
        <v>13672</v>
      </c>
    </row>
    <row r="14" spans="1:30" x14ac:dyDescent="0.25">
      <c r="A14" s="141" t="s">
        <v>392</v>
      </c>
    </row>
    <row r="15" spans="1:30" x14ac:dyDescent="0.25">
      <c r="A15" s="245" t="s">
        <v>596</v>
      </c>
      <c r="B15" s="245"/>
      <c r="C15" s="245"/>
      <c r="D15" s="245"/>
      <c r="E15" s="245"/>
      <c r="F15" s="245"/>
      <c r="G15" s="245"/>
      <c r="H15" s="245"/>
    </row>
    <row r="16" spans="1:30" ht="25.5" customHeight="1" x14ac:dyDescent="0.25">
      <c r="A16" s="245" t="s">
        <v>598</v>
      </c>
      <c r="B16" s="245"/>
      <c r="C16" s="245"/>
      <c r="D16" s="245"/>
      <c r="E16" s="245"/>
      <c r="F16" s="245"/>
      <c r="G16" s="245"/>
      <c r="H16" s="245"/>
    </row>
  </sheetData>
  <mergeCells count="2">
    <mergeCell ref="A15:H15"/>
    <mergeCell ref="A16:H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dimension ref="A1:BU16"/>
  <sheetViews>
    <sheetView showGridLines="0" zoomScaleNormal="100" workbookViewId="0"/>
  </sheetViews>
  <sheetFormatPr baseColWidth="10" defaultRowHeight="15" x14ac:dyDescent="0.25"/>
  <cols>
    <col min="1" max="1" width="24.42578125" style="2" customWidth="1"/>
    <col min="2" max="2" width="13.7109375" style="2" customWidth="1"/>
    <col min="3" max="3" width="16.7109375" style="2" customWidth="1"/>
    <col min="4" max="4" width="13.28515625" style="2" customWidth="1"/>
    <col min="5" max="5" width="15.85546875" style="2" customWidth="1"/>
    <col min="6" max="6" width="21" style="2" customWidth="1"/>
    <col min="7" max="7" width="13.85546875" style="2" bestFit="1" customWidth="1"/>
    <col min="8" max="8" width="14.7109375" style="2" customWidth="1"/>
    <col min="9" max="9" width="16.5703125" style="2" customWidth="1"/>
    <col min="10" max="10" width="15.5703125" style="2" customWidth="1"/>
    <col min="11" max="11" width="16.42578125" style="2" customWidth="1"/>
    <col min="12" max="12" width="9.85546875" style="2" customWidth="1"/>
    <col min="13" max="13" width="15.7109375" style="2" customWidth="1"/>
    <col min="14" max="15" width="16.28515625" style="2" customWidth="1"/>
    <col min="16" max="16" width="27.28515625" style="2" customWidth="1"/>
    <col min="17" max="17" width="27.42578125" style="2" bestFit="1" customWidth="1"/>
    <col min="18" max="18" width="11.42578125" style="2"/>
    <col min="19" max="19" width="18.5703125" style="2" customWidth="1"/>
    <col min="20" max="20" width="24" style="2" bestFit="1" customWidth="1"/>
    <col min="21" max="24" width="31.5703125" style="2" customWidth="1"/>
    <col min="25" max="25" width="27.42578125" style="2" bestFit="1" customWidth="1"/>
    <col min="26" max="26" width="11.42578125" style="2"/>
    <col min="27" max="27" width="20.28515625" style="2" customWidth="1"/>
    <col min="28" max="34" width="11.42578125" style="2"/>
    <col min="35" max="35" width="21.42578125" style="2" customWidth="1"/>
    <col min="36" max="38" width="11.42578125" style="2"/>
    <col min="39" max="39" width="24" style="2" bestFit="1" customWidth="1"/>
    <col min="40" max="43" width="11.42578125" style="2"/>
    <col min="44" max="44" width="29.85546875" style="2" customWidth="1"/>
    <col min="45" max="46" width="11.42578125" style="2"/>
    <col min="47" max="48" width="14.28515625" style="2" customWidth="1"/>
    <col min="49" max="49" width="14.140625" style="2" customWidth="1"/>
    <col min="50" max="50" width="13.42578125" style="2" customWidth="1"/>
    <col min="51" max="53" width="11.42578125" style="2"/>
    <col min="54" max="54" width="22" style="2" customWidth="1"/>
    <col min="55" max="60" width="11.42578125" style="2"/>
    <col min="61" max="62" width="13.28515625" style="2" customWidth="1"/>
    <col min="63" max="63" width="17.7109375" style="2" customWidth="1"/>
    <col min="64" max="67" width="11.42578125" style="2"/>
    <col min="68" max="68" width="14.5703125" style="2" customWidth="1"/>
    <col min="69" max="72" width="11.42578125" style="2"/>
    <col min="73" max="73" width="21.85546875" style="2" customWidth="1"/>
    <col min="74" max="16384" width="11.42578125" style="2"/>
  </cols>
  <sheetData>
    <row r="1" spans="1:73" x14ac:dyDescent="0.25">
      <c r="A1" s="151" t="s">
        <v>461</v>
      </c>
    </row>
    <row r="4" spans="1:73" ht="15.75" x14ac:dyDescent="0.25">
      <c r="A4" s="8" t="s">
        <v>270</v>
      </c>
      <c r="B4" s="8"/>
      <c r="C4" s="8"/>
      <c r="D4" s="8"/>
      <c r="E4" s="8"/>
      <c r="F4" s="8"/>
      <c r="G4" s="8"/>
    </row>
    <row r="5" spans="1:73" x14ac:dyDescent="0.25">
      <c r="A5" s="2" t="s">
        <v>194</v>
      </c>
    </row>
    <row r="8" spans="1:73" ht="15.75" thickBot="1" x14ac:dyDescent="0.3">
      <c r="A8" s="88" t="s">
        <v>2</v>
      </c>
      <c r="B8" s="88"/>
      <c r="C8" s="88"/>
      <c r="D8" s="88"/>
      <c r="E8" s="88"/>
      <c r="F8" s="88"/>
      <c r="G8" s="88"/>
      <c r="H8" s="88"/>
      <c r="I8" s="88"/>
      <c r="J8" s="88"/>
      <c r="K8" s="88"/>
      <c r="L8" s="88"/>
      <c r="M8" s="88"/>
      <c r="N8" s="88"/>
      <c r="O8" s="88"/>
      <c r="P8" s="88"/>
      <c r="T8" s="88" t="s">
        <v>3</v>
      </c>
      <c r="U8" s="88"/>
      <c r="V8" s="88"/>
      <c r="W8" s="88"/>
      <c r="X8" s="88"/>
      <c r="Y8" s="88"/>
      <c r="Z8" s="88"/>
      <c r="AA8" s="88"/>
      <c r="AB8" s="88"/>
      <c r="AC8" s="88"/>
      <c r="AD8" s="88"/>
      <c r="AE8" s="88"/>
      <c r="AF8" s="88"/>
      <c r="AG8" s="88"/>
      <c r="AH8" s="88"/>
      <c r="AI8" s="88"/>
      <c r="AM8" s="88" t="s">
        <v>76</v>
      </c>
      <c r="AN8" s="88"/>
      <c r="AO8" s="88"/>
      <c r="AP8" s="88"/>
      <c r="AQ8" s="88"/>
      <c r="AR8" s="88"/>
      <c r="AS8" s="88"/>
      <c r="AT8" s="88"/>
      <c r="AU8" s="88"/>
      <c r="AV8" s="88"/>
      <c r="AW8" s="88"/>
      <c r="AX8" s="88"/>
      <c r="AY8" s="88"/>
      <c r="AZ8" s="88"/>
      <c r="BA8" s="88"/>
      <c r="BB8" s="88"/>
      <c r="BF8" s="88" t="s">
        <v>311</v>
      </c>
      <c r="BG8" s="88"/>
      <c r="BH8" s="88"/>
      <c r="BI8" s="88"/>
      <c r="BJ8" s="88"/>
      <c r="BK8" s="88"/>
      <c r="BL8" s="88"/>
      <c r="BM8" s="88"/>
      <c r="BN8" s="88"/>
      <c r="BO8" s="88"/>
      <c r="BP8" s="88"/>
      <c r="BQ8" s="88"/>
      <c r="BR8" s="88"/>
      <c r="BS8" s="88"/>
      <c r="BT8" s="88"/>
      <c r="BU8" s="88"/>
    </row>
    <row r="9" spans="1:73" s="159" customFormat="1" ht="45" x14ac:dyDescent="0.25">
      <c r="A9" s="156" t="s">
        <v>46</v>
      </c>
      <c r="B9" s="157" t="s">
        <v>106</v>
      </c>
      <c r="C9" s="157" t="s">
        <v>107</v>
      </c>
      <c r="D9" s="157" t="s">
        <v>108</v>
      </c>
      <c r="E9" s="157" t="s">
        <v>109</v>
      </c>
      <c r="F9" s="157" t="s">
        <v>110</v>
      </c>
      <c r="G9" s="157" t="s">
        <v>111</v>
      </c>
      <c r="H9" s="157" t="s">
        <v>112</v>
      </c>
      <c r="I9" s="157" t="s">
        <v>113</v>
      </c>
      <c r="J9" s="157" t="s">
        <v>114</v>
      </c>
      <c r="K9" s="157" t="s">
        <v>115</v>
      </c>
      <c r="L9" s="157" t="s">
        <v>116</v>
      </c>
      <c r="M9" s="157" t="s">
        <v>117</v>
      </c>
      <c r="N9" s="157" t="s">
        <v>118</v>
      </c>
      <c r="O9" s="157" t="s">
        <v>119</v>
      </c>
      <c r="P9" s="158" t="s">
        <v>120</v>
      </c>
      <c r="T9" s="156" t="s">
        <v>46</v>
      </c>
      <c r="U9" s="157" t="s">
        <v>106</v>
      </c>
      <c r="V9" s="157" t="s">
        <v>107</v>
      </c>
      <c r="W9" s="157" t="s">
        <v>108</v>
      </c>
      <c r="X9" s="157" t="s">
        <v>109</v>
      </c>
      <c r="Y9" s="157" t="s">
        <v>110</v>
      </c>
      <c r="Z9" s="157" t="s">
        <v>111</v>
      </c>
      <c r="AA9" s="157" t="s">
        <v>112</v>
      </c>
      <c r="AB9" s="157" t="s">
        <v>113</v>
      </c>
      <c r="AC9" s="157" t="s">
        <v>114</v>
      </c>
      <c r="AD9" s="157" t="s">
        <v>115</v>
      </c>
      <c r="AE9" s="157" t="s">
        <v>116</v>
      </c>
      <c r="AF9" s="157" t="s">
        <v>117</v>
      </c>
      <c r="AG9" s="157" t="s">
        <v>118</v>
      </c>
      <c r="AH9" s="157" t="s">
        <v>119</v>
      </c>
      <c r="AI9" s="158" t="s">
        <v>120</v>
      </c>
      <c r="AM9" s="156" t="s">
        <v>46</v>
      </c>
      <c r="AN9" s="157" t="s">
        <v>106</v>
      </c>
      <c r="AO9" s="157" t="s">
        <v>107</v>
      </c>
      <c r="AP9" s="157" t="s">
        <v>108</v>
      </c>
      <c r="AQ9" s="157" t="s">
        <v>109</v>
      </c>
      <c r="AR9" s="157" t="s">
        <v>110</v>
      </c>
      <c r="AS9" s="157" t="s">
        <v>111</v>
      </c>
      <c r="AT9" s="157" t="s">
        <v>112</v>
      </c>
      <c r="AU9" s="157" t="s">
        <v>113</v>
      </c>
      <c r="AV9" s="157" t="s">
        <v>114</v>
      </c>
      <c r="AW9" s="157" t="s">
        <v>115</v>
      </c>
      <c r="AX9" s="157" t="s">
        <v>116</v>
      </c>
      <c r="AY9" s="157" t="s">
        <v>117</v>
      </c>
      <c r="AZ9" s="157" t="s">
        <v>118</v>
      </c>
      <c r="BA9" s="157" t="s">
        <v>119</v>
      </c>
      <c r="BB9" s="158" t="s">
        <v>120</v>
      </c>
      <c r="BF9" s="156" t="s">
        <v>46</v>
      </c>
      <c r="BG9" s="157" t="s">
        <v>106</v>
      </c>
      <c r="BH9" s="157" t="s">
        <v>107</v>
      </c>
      <c r="BI9" s="157" t="s">
        <v>108</v>
      </c>
      <c r="BJ9" s="157" t="s">
        <v>109</v>
      </c>
      <c r="BK9" s="157" t="s">
        <v>110</v>
      </c>
      <c r="BL9" s="157" t="s">
        <v>111</v>
      </c>
      <c r="BM9" s="157" t="s">
        <v>112</v>
      </c>
      <c r="BN9" s="157" t="s">
        <v>113</v>
      </c>
      <c r="BO9" s="157" t="s">
        <v>114</v>
      </c>
      <c r="BP9" s="157" t="s">
        <v>115</v>
      </c>
      <c r="BQ9" s="157" t="s">
        <v>116</v>
      </c>
      <c r="BR9" s="157" t="s">
        <v>117</v>
      </c>
      <c r="BS9" s="157" t="s">
        <v>118</v>
      </c>
      <c r="BT9" s="157" t="s">
        <v>119</v>
      </c>
      <c r="BU9" s="158" t="s">
        <v>120</v>
      </c>
    </row>
    <row r="10" spans="1:73" x14ac:dyDescent="0.25">
      <c r="A10" s="160" t="s">
        <v>600</v>
      </c>
      <c r="B10" s="22">
        <v>2.00131076734321</v>
      </c>
      <c r="C10" s="22">
        <v>2.0117406734098786</v>
      </c>
      <c r="D10" s="22">
        <v>30.047272328597501</v>
      </c>
      <c r="E10" s="22">
        <v>4.5091702316834859</v>
      </c>
      <c r="F10" s="22">
        <v>4.6015377237242649</v>
      </c>
      <c r="G10" s="22">
        <v>4.0283535771062828</v>
      </c>
      <c r="H10" s="22">
        <v>9.7110795147365696</v>
      </c>
      <c r="I10" s="22">
        <v>30.944774016415749</v>
      </c>
      <c r="J10" s="22">
        <v>11.017599000815736</v>
      </c>
      <c r="K10" s="22">
        <v>18.221598286806387</v>
      </c>
      <c r="L10" s="22">
        <v>6.5448412193167158</v>
      </c>
      <c r="M10" s="22">
        <v>10.421966333145905</v>
      </c>
      <c r="N10" s="22">
        <v>5.5956200919661079</v>
      </c>
      <c r="O10" s="22">
        <v>12.699345866779845</v>
      </c>
      <c r="P10" s="22">
        <v>12.115697652608405</v>
      </c>
      <c r="T10" s="202" t="s">
        <v>600</v>
      </c>
      <c r="U10" s="22">
        <v>8.1552605077349447E-2</v>
      </c>
      <c r="V10" s="22">
        <v>7.8883526760594569E-2</v>
      </c>
      <c r="W10" s="22">
        <v>0.37755432405767941</v>
      </c>
      <c r="X10" s="22">
        <v>0.11731229127130956</v>
      </c>
      <c r="Y10" s="22">
        <v>0.12188949419697746</v>
      </c>
      <c r="Z10" s="22">
        <v>0.12111878440854869</v>
      </c>
      <c r="AA10" s="22">
        <v>0.16500611245159902</v>
      </c>
      <c r="AB10" s="22">
        <v>0.31707687816241026</v>
      </c>
      <c r="AC10" s="22">
        <v>0.17033176405612646</v>
      </c>
      <c r="AD10" s="22">
        <v>0.30617082114997551</v>
      </c>
      <c r="AE10" s="22">
        <v>0.16759650702199491</v>
      </c>
      <c r="AF10" s="22">
        <v>0.22596324386227296</v>
      </c>
      <c r="AG10" s="22">
        <v>0.14321019864373516</v>
      </c>
      <c r="AH10" s="22">
        <v>0.26422735516974294</v>
      </c>
      <c r="AI10" s="22">
        <v>0.45056265286451436</v>
      </c>
      <c r="AM10" s="160" t="s">
        <v>600</v>
      </c>
      <c r="AN10" s="23">
        <v>108832</v>
      </c>
      <c r="AO10" s="23">
        <v>109344</v>
      </c>
      <c r="AP10" s="23">
        <v>1630685</v>
      </c>
      <c r="AQ10" s="23">
        <v>244293</v>
      </c>
      <c r="AR10" s="23">
        <v>248797</v>
      </c>
      <c r="AS10" s="23">
        <v>217336</v>
      </c>
      <c r="AT10" s="23">
        <v>528092</v>
      </c>
      <c r="AU10" s="23">
        <v>1665833</v>
      </c>
      <c r="AV10" s="23">
        <v>599141</v>
      </c>
      <c r="AW10" s="23">
        <v>987365</v>
      </c>
      <c r="AX10" s="23">
        <v>355715</v>
      </c>
      <c r="AY10" s="23">
        <v>565501</v>
      </c>
      <c r="AZ10" s="23">
        <v>303151</v>
      </c>
      <c r="BA10" s="23">
        <v>690595</v>
      </c>
      <c r="BB10" s="23">
        <v>658856</v>
      </c>
      <c r="BF10" s="202" t="s">
        <v>600</v>
      </c>
      <c r="BG10" s="23">
        <v>1301</v>
      </c>
      <c r="BH10" s="23">
        <v>1327</v>
      </c>
      <c r="BI10" s="23">
        <v>22249</v>
      </c>
      <c r="BJ10" s="23">
        <v>3044</v>
      </c>
      <c r="BK10" s="23">
        <v>3113</v>
      </c>
      <c r="BL10" s="23">
        <v>2378</v>
      </c>
      <c r="BM10" s="23">
        <v>6219</v>
      </c>
      <c r="BN10" s="23">
        <v>20630</v>
      </c>
      <c r="BO10" s="23">
        <v>7674</v>
      </c>
      <c r="BP10" s="23">
        <v>12775</v>
      </c>
      <c r="BQ10" s="23">
        <v>6347</v>
      </c>
      <c r="BR10" s="23">
        <v>7488</v>
      </c>
      <c r="BS10" s="23">
        <v>3684</v>
      </c>
      <c r="BT10" s="23">
        <v>7650</v>
      </c>
      <c r="BU10" s="23">
        <v>5779</v>
      </c>
    </row>
    <row r="11" spans="1:73" x14ac:dyDescent="0.25">
      <c r="A11" s="160" t="s">
        <v>601</v>
      </c>
      <c r="B11" s="201">
        <v>6.2869502523431864</v>
      </c>
      <c r="C11" s="201">
        <v>0.95274128086950549</v>
      </c>
      <c r="D11" s="201">
        <v>16.43567422495957</v>
      </c>
      <c r="E11" s="201">
        <v>3.7959080505936411</v>
      </c>
      <c r="F11" s="201">
        <v>21.182164806657731</v>
      </c>
      <c r="G11" s="201">
        <v>3.4244898099958268</v>
      </c>
      <c r="H11" s="201">
        <v>11.005596182236413</v>
      </c>
      <c r="I11" s="201">
        <v>26.617813799185321</v>
      </c>
      <c r="J11" s="201">
        <v>4.6616541353383463</v>
      </c>
      <c r="K11" s="201">
        <v>28.86711928160296</v>
      </c>
      <c r="L11" s="201">
        <v>8.2816630617640001</v>
      </c>
      <c r="M11" s="201">
        <v>5.4354090101281987</v>
      </c>
      <c r="N11" s="201">
        <v>15.793824559947147</v>
      </c>
      <c r="O11" s="201">
        <v>32.238129570501592</v>
      </c>
      <c r="P11" s="201">
        <v>8.043739485700554</v>
      </c>
      <c r="T11" s="202" t="s">
        <v>601</v>
      </c>
      <c r="U11" s="201">
        <v>1.7227963868811984</v>
      </c>
      <c r="V11" s="201">
        <v>0.2038506991151274</v>
      </c>
      <c r="W11" s="201">
        <v>1.5798357177605451</v>
      </c>
      <c r="X11" s="201">
        <v>0.52464625313421265</v>
      </c>
      <c r="Y11" s="201">
        <v>1.5826068762760708</v>
      </c>
      <c r="Z11" s="201">
        <v>0.55612808720793594</v>
      </c>
      <c r="AA11" s="201">
        <v>1.899870226952705</v>
      </c>
      <c r="AB11" s="201">
        <v>2.4954338828540186</v>
      </c>
      <c r="AC11" s="201">
        <v>0.58410940299012737</v>
      </c>
      <c r="AD11" s="201">
        <v>2.0952290963898164</v>
      </c>
      <c r="AE11" s="201">
        <v>1.0577414039273809</v>
      </c>
      <c r="AF11" s="201">
        <v>0.78854267023713265</v>
      </c>
      <c r="AG11" s="201">
        <v>2.4083274813998803</v>
      </c>
      <c r="AH11" s="201">
        <v>2.6338145298442495</v>
      </c>
      <c r="AI11" s="201">
        <v>0.88010002209939031</v>
      </c>
      <c r="AM11" s="160" t="s">
        <v>601</v>
      </c>
      <c r="AN11" s="203">
        <v>18312</v>
      </c>
      <c r="AO11" s="203">
        <v>2770</v>
      </c>
      <c r="AP11" s="203">
        <v>47767</v>
      </c>
      <c r="AQ11" s="203">
        <v>10963</v>
      </c>
      <c r="AR11" s="203">
        <v>60832</v>
      </c>
      <c r="AS11" s="203">
        <v>9929</v>
      </c>
      <c r="AT11" s="203">
        <v>32056</v>
      </c>
      <c r="AU11" s="203">
        <v>76062</v>
      </c>
      <c r="AV11" s="203">
        <v>13578</v>
      </c>
      <c r="AW11" s="203">
        <v>83805</v>
      </c>
      <c r="AX11" s="203">
        <v>24122</v>
      </c>
      <c r="AY11" s="203">
        <v>15751</v>
      </c>
      <c r="AZ11" s="203">
        <v>45662</v>
      </c>
      <c r="BA11" s="203">
        <v>93900</v>
      </c>
      <c r="BB11" s="203">
        <v>23429</v>
      </c>
      <c r="BF11" s="202" t="s">
        <v>601</v>
      </c>
      <c r="BG11" s="203">
        <v>105</v>
      </c>
      <c r="BH11" s="203">
        <v>41</v>
      </c>
      <c r="BI11" s="203">
        <v>555</v>
      </c>
      <c r="BJ11" s="203">
        <v>112</v>
      </c>
      <c r="BK11" s="203">
        <v>509</v>
      </c>
      <c r="BL11" s="203">
        <v>87</v>
      </c>
      <c r="BM11" s="203">
        <v>238</v>
      </c>
      <c r="BN11" s="203">
        <v>838</v>
      </c>
      <c r="BO11" s="203">
        <v>154</v>
      </c>
      <c r="BP11" s="203">
        <v>711</v>
      </c>
      <c r="BQ11" s="203">
        <v>330</v>
      </c>
      <c r="BR11" s="203">
        <v>167</v>
      </c>
      <c r="BS11" s="203">
        <v>355</v>
      </c>
      <c r="BT11" s="203">
        <v>667</v>
      </c>
      <c r="BU11" s="203">
        <v>206</v>
      </c>
    </row>
    <row r="14" spans="1:73" x14ac:dyDescent="0.25">
      <c r="A14" s="141" t="s">
        <v>392</v>
      </c>
    </row>
    <row r="15" spans="1:73" x14ac:dyDescent="0.25">
      <c r="A15" s="245" t="s">
        <v>596</v>
      </c>
      <c r="B15" s="245"/>
      <c r="C15" s="245"/>
      <c r="D15" s="245"/>
      <c r="E15" s="245"/>
      <c r="F15" s="245"/>
      <c r="G15" s="245"/>
      <c r="H15" s="245"/>
    </row>
    <row r="16" spans="1:73" ht="25.5" customHeight="1" x14ac:dyDescent="0.25">
      <c r="A16" s="245" t="s">
        <v>598</v>
      </c>
      <c r="B16" s="245"/>
      <c r="C16" s="245"/>
      <c r="D16" s="245"/>
      <c r="E16" s="245"/>
      <c r="F16" s="245"/>
      <c r="G16" s="245"/>
      <c r="H16" s="245"/>
    </row>
  </sheetData>
  <mergeCells count="2">
    <mergeCell ref="A15:H15"/>
    <mergeCell ref="A16:H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dimension ref="A1:O17"/>
  <sheetViews>
    <sheetView showGridLines="0" zoomScaleNormal="100" workbookViewId="0"/>
  </sheetViews>
  <sheetFormatPr baseColWidth="10" defaultColWidth="13.28515625" defaultRowHeight="15" x14ac:dyDescent="0.25"/>
  <cols>
    <col min="1" max="1" width="26.5703125" style="2" customWidth="1"/>
    <col min="2" max="3" width="13.28515625" style="2" customWidth="1"/>
    <col min="4" max="4" width="25" style="2" bestFit="1" customWidth="1"/>
    <col min="5" max="6" width="13.28515625" style="2" customWidth="1"/>
    <col min="7" max="7" width="26.85546875" style="2" bestFit="1" customWidth="1"/>
    <col min="8" max="9" width="13.28515625" style="2" customWidth="1"/>
    <col min="10" max="10" width="25" style="2" bestFit="1" customWidth="1"/>
    <col min="11" max="16384" width="13.28515625" style="2"/>
  </cols>
  <sheetData>
    <row r="1" spans="1:15" x14ac:dyDescent="0.25">
      <c r="A1" s="151" t="s">
        <v>461</v>
      </c>
    </row>
    <row r="4" spans="1:15" ht="15.75" x14ac:dyDescent="0.25">
      <c r="A4" s="8" t="s">
        <v>429</v>
      </c>
      <c r="B4" s="8"/>
      <c r="C4" s="8"/>
    </row>
    <row r="5" spans="1:15" x14ac:dyDescent="0.25">
      <c r="A5" s="2" t="s">
        <v>300</v>
      </c>
    </row>
    <row r="8" spans="1:15" x14ac:dyDescent="0.25">
      <c r="A8" s="13" t="s">
        <v>121</v>
      </c>
      <c r="B8" s="13"/>
      <c r="D8" s="13" t="s">
        <v>3</v>
      </c>
      <c r="E8" s="13"/>
      <c r="G8" s="13" t="s">
        <v>18</v>
      </c>
      <c r="H8" s="13"/>
      <c r="J8" s="13" t="s">
        <v>19</v>
      </c>
      <c r="K8" s="13"/>
    </row>
    <row r="9" spans="1:15" s="21" customFormat="1" ht="15.75" thickBot="1" x14ac:dyDescent="0.3">
      <c r="A9" s="18" t="s">
        <v>46</v>
      </c>
      <c r="B9" s="16" t="s">
        <v>121</v>
      </c>
      <c r="D9" s="15" t="s">
        <v>46</v>
      </c>
      <c r="E9" s="16" t="s">
        <v>121</v>
      </c>
      <c r="G9" s="15" t="s">
        <v>46</v>
      </c>
      <c r="H9" s="16" t="s">
        <v>121</v>
      </c>
      <c r="J9" s="15" t="s">
        <v>46</v>
      </c>
      <c r="K9" s="16" t="s">
        <v>121</v>
      </c>
      <c r="M9" s="2"/>
      <c r="N9" s="2"/>
      <c r="O9" s="2"/>
    </row>
    <row r="10" spans="1:15" x14ac:dyDescent="0.25">
      <c r="A10" s="1" t="s">
        <v>402</v>
      </c>
      <c r="B10" s="106">
        <v>84.113830327987671</v>
      </c>
      <c r="D10" s="1" t="s">
        <v>402</v>
      </c>
      <c r="E10" s="106">
        <v>0.34669681917876005</v>
      </c>
      <c r="G10" s="1" t="s">
        <v>402</v>
      </c>
      <c r="H10" s="101">
        <v>1648833</v>
      </c>
      <c r="J10" s="1" t="s">
        <v>402</v>
      </c>
      <c r="K10" s="101">
        <v>16138</v>
      </c>
    </row>
    <row r="11" spans="1:15" ht="15.75" thickBot="1" x14ac:dyDescent="0.3">
      <c r="A11" s="5" t="s">
        <v>45</v>
      </c>
      <c r="B11" s="43">
        <v>83.358585834503174</v>
      </c>
      <c r="D11" s="5" t="s">
        <v>45</v>
      </c>
      <c r="E11" s="43">
        <v>7.2066694498062134</v>
      </c>
      <c r="G11" s="5" t="s">
        <v>45</v>
      </c>
      <c r="H11" s="69">
        <v>48436</v>
      </c>
      <c r="J11" s="5" t="s">
        <v>45</v>
      </c>
      <c r="K11" s="69">
        <v>677</v>
      </c>
    </row>
    <row r="14" spans="1:15" x14ac:dyDescent="0.25">
      <c r="A14" s="141" t="s">
        <v>392</v>
      </c>
    </row>
    <row r="15" spans="1:15" x14ac:dyDescent="0.25">
      <c r="A15" s="245" t="s">
        <v>391</v>
      </c>
      <c r="B15" s="245"/>
      <c r="C15" s="245"/>
      <c r="D15" s="245"/>
      <c r="E15" s="245"/>
      <c r="F15" s="245"/>
      <c r="G15" s="245"/>
      <c r="H15" s="245"/>
    </row>
    <row r="16" spans="1:15" ht="25.5" customHeight="1" x14ac:dyDescent="0.25">
      <c r="A16" s="245" t="s">
        <v>403</v>
      </c>
      <c r="B16" s="245"/>
      <c r="C16" s="245"/>
      <c r="D16" s="245"/>
      <c r="E16" s="245"/>
      <c r="F16" s="245"/>
      <c r="G16" s="245"/>
      <c r="H16" s="245"/>
      <c r="I16" s="245"/>
      <c r="J16" s="245"/>
      <c r="K16" s="245"/>
      <c r="L16" s="245"/>
    </row>
    <row r="17" spans="1:8" ht="25.5" customHeight="1" x14ac:dyDescent="0.25">
      <c r="A17" s="245" t="s">
        <v>394</v>
      </c>
      <c r="B17" s="245"/>
      <c r="C17" s="245"/>
      <c r="D17" s="245"/>
      <c r="E17" s="245"/>
      <c r="F17" s="245"/>
      <c r="G17" s="245"/>
      <c r="H17" s="245"/>
    </row>
  </sheetData>
  <mergeCells count="3">
    <mergeCell ref="A15:H15"/>
    <mergeCell ref="A17:H17"/>
    <mergeCell ref="A16:L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dimension ref="A1:X24"/>
  <sheetViews>
    <sheetView showGridLines="0" zoomScaleNormal="100" workbookViewId="0"/>
  </sheetViews>
  <sheetFormatPr baseColWidth="10" defaultColWidth="18.7109375" defaultRowHeight="15" x14ac:dyDescent="0.25"/>
  <cols>
    <col min="1" max="16384" width="18.7109375" style="2"/>
  </cols>
  <sheetData>
    <row r="1" spans="1:24" x14ac:dyDescent="0.25">
      <c r="A1" s="151" t="s">
        <v>461</v>
      </c>
    </row>
    <row r="4" spans="1:24" ht="16.5" customHeight="1" x14ac:dyDescent="0.25">
      <c r="A4" s="8" t="s">
        <v>430</v>
      </c>
      <c r="B4" s="8"/>
      <c r="C4" s="8"/>
      <c r="D4" s="8"/>
      <c r="E4" s="8"/>
      <c r="F4" s="8"/>
    </row>
    <row r="5" spans="1:24" x14ac:dyDescent="0.25">
      <c r="A5" s="2" t="s">
        <v>300</v>
      </c>
    </row>
    <row r="8" spans="1:24" x14ac:dyDescent="0.25">
      <c r="A8" s="13" t="s">
        <v>121</v>
      </c>
      <c r="B8" s="13"/>
      <c r="C8" s="13"/>
      <c r="D8" s="13"/>
      <c r="E8" s="13"/>
      <c r="G8" s="13" t="s">
        <v>3</v>
      </c>
      <c r="H8" s="13"/>
      <c r="I8" s="13"/>
      <c r="J8" s="13"/>
      <c r="K8" s="13"/>
      <c r="M8" s="13" t="s">
        <v>18</v>
      </c>
      <c r="N8" s="13"/>
      <c r="O8" s="13"/>
      <c r="P8" s="13"/>
      <c r="Q8" s="13"/>
      <c r="S8" s="13" t="s">
        <v>19</v>
      </c>
      <c r="T8" s="13"/>
      <c r="U8" s="13"/>
      <c r="V8" s="13"/>
      <c r="W8" s="13"/>
    </row>
    <row r="9" spans="1:24" s="21" customFormat="1" ht="30.75" customHeight="1" thickBot="1" x14ac:dyDescent="0.3">
      <c r="A9" s="18" t="s">
        <v>46</v>
      </c>
      <c r="B9" s="16" t="s">
        <v>64</v>
      </c>
      <c r="C9" s="16" t="s">
        <v>26</v>
      </c>
      <c r="D9" s="16" t="s">
        <v>66</v>
      </c>
      <c r="E9" s="16" t="s">
        <v>56</v>
      </c>
      <c r="G9" s="18" t="s">
        <v>46</v>
      </c>
      <c r="H9" s="16" t="s">
        <v>64</v>
      </c>
      <c r="I9" s="16" t="s">
        <v>26</v>
      </c>
      <c r="J9" s="16" t="s">
        <v>66</v>
      </c>
      <c r="K9" s="16" t="s">
        <v>56</v>
      </c>
      <c r="M9" s="18" t="s">
        <v>46</v>
      </c>
      <c r="N9" s="16" t="s">
        <v>64</v>
      </c>
      <c r="O9" s="16" t="s">
        <v>26</v>
      </c>
      <c r="P9" s="16" t="s">
        <v>66</v>
      </c>
      <c r="Q9" s="16" t="s">
        <v>56</v>
      </c>
      <c r="R9" s="2"/>
      <c r="S9" s="18" t="s">
        <v>46</v>
      </c>
      <c r="T9" s="16" t="s">
        <v>64</v>
      </c>
      <c r="U9" s="16" t="s">
        <v>26</v>
      </c>
      <c r="V9" s="16" t="s">
        <v>66</v>
      </c>
      <c r="W9" s="16" t="s">
        <v>56</v>
      </c>
      <c r="X9" s="2"/>
    </row>
    <row r="10" spans="1:24" x14ac:dyDescent="0.25">
      <c r="A10" s="1" t="s">
        <v>402</v>
      </c>
      <c r="B10" s="44">
        <v>83.777326345443726</v>
      </c>
      <c r="C10" s="44">
        <v>83.337479829788208</v>
      </c>
      <c r="D10" s="44">
        <v>84.735894203186035</v>
      </c>
      <c r="E10" s="44">
        <v>84.113830327987671</v>
      </c>
      <c r="G10" s="1" t="s">
        <v>402</v>
      </c>
      <c r="H10" s="44">
        <v>1.0302253067493439</v>
      </c>
      <c r="I10" s="44">
        <v>0.77842227183282375</v>
      </c>
      <c r="J10" s="44">
        <v>0.47524794936180115</v>
      </c>
      <c r="K10" s="44">
        <v>0.39895572699606419</v>
      </c>
      <c r="M10" s="1" t="s">
        <v>402</v>
      </c>
      <c r="N10" s="101">
        <v>164067</v>
      </c>
      <c r="O10" s="101">
        <v>636805</v>
      </c>
      <c r="P10" s="101">
        <v>897848</v>
      </c>
      <c r="Q10" s="101">
        <v>1698720</v>
      </c>
      <c r="S10" s="1" t="s">
        <v>402</v>
      </c>
      <c r="T10" s="113">
        <v>2968</v>
      </c>
      <c r="U10" s="113">
        <v>3103</v>
      </c>
      <c r="V10" s="113">
        <v>10067</v>
      </c>
      <c r="W10" s="137">
        <v>16138</v>
      </c>
    </row>
    <row r="11" spans="1:24" ht="15.75" thickBot="1" x14ac:dyDescent="0.3">
      <c r="A11" s="5" t="s">
        <v>45</v>
      </c>
      <c r="B11" s="48">
        <v>80.696916580200195</v>
      </c>
      <c r="C11" s="48">
        <v>85.298776626586914</v>
      </c>
      <c r="D11" s="48">
        <v>78.484648466110229</v>
      </c>
      <c r="E11" s="48">
        <v>83.358585834503174</v>
      </c>
      <c r="G11" s="5" t="s">
        <v>45</v>
      </c>
      <c r="H11" s="48">
        <v>2.997022308409214</v>
      </c>
      <c r="I11" s="48">
        <v>2.491147443652153</v>
      </c>
      <c r="J11" s="48">
        <v>3.5466745495796204</v>
      </c>
      <c r="K11" s="48">
        <v>1.8729532137513161</v>
      </c>
      <c r="M11" s="5" t="s">
        <v>45</v>
      </c>
      <c r="N11" s="69">
        <v>14636</v>
      </c>
      <c r="O11" s="69">
        <v>63023</v>
      </c>
      <c r="P11" s="69">
        <v>15310</v>
      </c>
      <c r="Q11" s="69">
        <v>92969</v>
      </c>
      <c r="S11" s="5" t="s">
        <v>45</v>
      </c>
      <c r="T11" s="5">
        <v>248</v>
      </c>
      <c r="U11" s="5">
        <v>254</v>
      </c>
      <c r="V11" s="5">
        <v>175</v>
      </c>
      <c r="W11" s="77">
        <v>677</v>
      </c>
    </row>
    <row r="14" spans="1:24" x14ac:dyDescent="0.25">
      <c r="A14" s="141" t="s">
        <v>392</v>
      </c>
    </row>
    <row r="15" spans="1:24" x14ac:dyDescent="0.25">
      <c r="A15" s="245" t="s">
        <v>391</v>
      </c>
      <c r="B15" s="245"/>
      <c r="C15" s="245"/>
      <c r="D15" s="245"/>
      <c r="E15" s="245"/>
      <c r="F15" s="245"/>
      <c r="G15" s="245"/>
      <c r="H15" s="245"/>
    </row>
    <row r="16" spans="1:24" ht="25.5" customHeight="1" x14ac:dyDescent="0.25">
      <c r="A16" s="245" t="s">
        <v>403</v>
      </c>
      <c r="B16" s="245"/>
      <c r="C16" s="245"/>
      <c r="D16" s="245"/>
      <c r="E16" s="245"/>
      <c r="F16" s="245"/>
      <c r="G16" s="245"/>
      <c r="H16" s="245"/>
      <c r="I16" s="245"/>
      <c r="J16" s="245"/>
      <c r="K16" s="245"/>
      <c r="L16" s="245"/>
    </row>
    <row r="17" spans="1:8" ht="25.5" customHeight="1" x14ac:dyDescent="0.25">
      <c r="A17" s="245" t="s">
        <v>394</v>
      </c>
      <c r="B17" s="245"/>
      <c r="C17" s="245"/>
      <c r="D17" s="245"/>
      <c r="E17" s="245"/>
      <c r="F17" s="245"/>
      <c r="G17" s="245"/>
      <c r="H17" s="245"/>
    </row>
    <row r="24" spans="1:8" ht="14.25" customHeight="1" x14ac:dyDescent="0.25"/>
  </sheetData>
  <mergeCells count="3">
    <mergeCell ref="A15:H15"/>
    <mergeCell ref="A17:H17"/>
    <mergeCell ref="A16:L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dimension ref="A1:AD17"/>
  <sheetViews>
    <sheetView showGridLines="0" zoomScaleNormal="100" workbookViewId="0"/>
  </sheetViews>
  <sheetFormatPr baseColWidth="10" defaultRowHeight="15" x14ac:dyDescent="0.25"/>
  <cols>
    <col min="1" max="1" width="19.42578125" style="2" customWidth="1"/>
    <col min="2" max="2" width="13.7109375" style="2" customWidth="1"/>
    <col min="3" max="8" width="2.28515625" style="2" customWidth="1"/>
    <col min="9" max="9" width="27.42578125" style="2" bestFit="1" customWidth="1"/>
    <col min="10" max="10" width="11.42578125" style="2"/>
    <col min="11" max="16" width="2.28515625" style="2" customWidth="1"/>
    <col min="17" max="17" width="27.42578125" style="2" bestFit="1" customWidth="1"/>
    <col min="18" max="18" width="11.42578125" style="2"/>
    <col min="19" max="24" width="4.140625" style="2" customWidth="1"/>
    <col min="25" max="25" width="27.42578125" style="2" bestFit="1" customWidth="1"/>
    <col min="26" max="26" width="11.42578125" style="2"/>
    <col min="27" max="27" width="20.28515625" style="2" customWidth="1"/>
    <col min="28" max="16384" width="11.42578125" style="2"/>
  </cols>
  <sheetData>
    <row r="1" spans="1:30" x14ac:dyDescent="0.25">
      <c r="A1" s="151" t="s">
        <v>461</v>
      </c>
    </row>
    <row r="4" spans="1:30" ht="15.75" x14ac:dyDescent="0.25">
      <c r="A4" s="8" t="s">
        <v>431</v>
      </c>
      <c r="B4" s="8"/>
      <c r="C4" s="8"/>
      <c r="D4" s="8"/>
      <c r="E4" s="8"/>
      <c r="F4" s="8"/>
      <c r="G4" s="8"/>
    </row>
    <row r="5" spans="1:30" x14ac:dyDescent="0.25">
      <c r="A5" s="2" t="s">
        <v>301</v>
      </c>
    </row>
    <row r="8" spans="1:30" x14ac:dyDescent="0.25">
      <c r="A8" s="13" t="s">
        <v>121</v>
      </c>
      <c r="B8" s="13"/>
      <c r="I8" s="13" t="s">
        <v>3</v>
      </c>
      <c r="J8" s="13"/>
      <c r="Q8" s="13" t="s">
        <v>18</v>
      </c>
      <c r="R8" s="13"/>
      <c r="Y8" s="13" t="s">
        <v>19</v>
      </c>
      <c r="Z8" s="13"/>
    </row>
    <row r="9" spans="1:30" s="21" customFormat="1" ht="15.75" thickBot="1" x14ac:dyDescent="0.3">
      <c r="A9" s="18" t="s">
        <v>46</v>
      </c>
      <c r="B9" s="16"/>
      <c r="I9" s="15" t="s">
        <v>46</v>
      </c>
      <c r="J9" s="16"/>
      <c r="Q9" s="15" t="s">
        <v>46</v>
      </c>
      <c r="R9" s="16"/>
      <c r="T9" s="2"/>
      <c r="U9" s="2"/>
      <c r="V9" s="2"/>
      <c r="Y9" s="15" t="s">
        <v>46</v>
      </c>
      <c r="Z9" s="16"/>
      <c r="AB9" s="2"/>
      <c r="AC9" s="2"/>
      <c r="AD9" s="2"/>
    </row>
    <row r="10" spans="1:30" x14ac:dyDescent="0.25">
      <c r="A10" s="1" t="s">
        <v>402</v>
      </c>
      <c r="B10" s="106">
        <v>72.805607318878174</v>
      </c>
      <c r="I10" s="1" t="s">
        <v>402</v>
      </c>
      <c r="J10" s="106">
        <v>0.82525536417961121</v>
      </c>
      <c r="Q10" s="1" t="s">
        <v>402</v>
      </c>
      <c r="R10" s="101">
        <v>742832</v>
      </c>
      <c r="Y10" s="1" t="s">
        <v>402</v>
      </c>
      <c r="Z10" s="101">
        <v>7003</v>
      </c>
    </row>
    <row r="11" spans="1:30" ht="15.75" thickBot="1" x14ac:dyDescent="0.3">
      <c r="A11" s="5" t="s">
        <v>45</v>
      </c>
      <c r="B11" s="43">
        <v>69.572818279266357</v>
      </c>
      <c r="I11" s="5" t="s">
        <v>45</v>
      </c>
      <c r="J11" s="43">
        <v>2.9349101707339287</v>
      </c>
      <c r="Q11" s="5" t="s">
        <v>45</v>
      </c>
      <c r="R11" s="69">
        <v>35830</v>
      </c>
      <c r="Y11" s="5" t="s">
        <v>45</v>
      </c>
      <c r="Z11" s="69">
        <v>285</v>
      </c>
    </row>
    <row r="14" spans="1:30" x14ac:dyDescent="0.25">
      <c r="A14" s="141" t="s">
        <v>392</v>
      </c>
    </row>
    <row r="15" spans="1:30" ht="54.75" customHeight="1" x14ac:dyDescent="0.25">
      <c r="A15" s="245" t="s">
        <v>391</v>
      </c>
      <c r="B15" s="245"/>
      <c r="C15" s="245"/>
      <c r="D15" s="245"/>
      <c r="E15" s="245"/>
      <c r="F15" s="245"/>
      <c r="G15" s="245"/>
      <c r="H15" s="245"/>
      <c r="I15" s="245"/>
      <c r="J15" s="245"/>
    </row>
    <row r="16" spans="1:30" ht="25.5" customHeight="1" x14ac:dyDescent="0.25">
      <c r="A16" s="245" t="s">
        <v>403</v>
      </c>
      <c r="B16" s="245"/>
      <c r="C16" s="245"/>
      <c r="D16" s="245"/>
      <c r="E16" s="245"/>
      <c r="F16" s="245"/>
      <c r="G16" s="245"/>
      <c r="H16" s="245"/>
      <c r="I16" s="245"/>
      <c r="J16" s="245"/>
      <c r="K16" s="245"/>
      <c r="L16" s="245"/>
    </row>
    <row r="17" spans="1:10" ht="25.5" customHeight="1" x14ac:dyDescent="0.25">
      <c r="A17" s="245" t="s">
        <v>394</v>
      </c>
      <c r="B17" s="245"/>
      <c r="C17" s="245"/>
      <c r="D17" s="245"/>
      <c r="E17" s="245"/>
      <c r="F17" s="245"/>
      <c r="G17" s="245"/>
      <c r="H17" s="245"/>
      <c r="I17" s="245"/>
      <c r="J17" s="245"/>
    </row>
  </sheetData>
  <mergeCells count="3">
    <mergeCell ref="A15:J15"/>
    <mergeCell ref="A17:J17"/>
    <mergeCell ref="A16:L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dimension ref="A1:AD17"/>
  <sheetViews>
    <sheetView showGridLines="0" zoomScaleNormal="100" workbookViewId="0"/>
  </sheetViews>
  <sheetFormatPr baseColWidth="10" defaultRowHeight="15" x14ac:dyDescent="0.25"/>
  <cols>
    <col min="1" max="1" width="26.42578125" style="2" customWidth="1"/>
    <col min="2" max="2" width="13.7109375" style="2" customWidth="1"/>
    <col min="3" max="3" width="16.7109375" style="2" customWidth="1"/>
    <col min="4" max="4" width="9.28515625" style="2" customWidth="1"/>
    <col min="5" max="5" width="7" style="2" customWidth="1"/>
    <col min="6" max="6" width="13" style="2" customWidth="1"/>
    <col min="7" max="8" width="5.42578125" style="2" customWidth="1"/>
    <col min="9" max="9" width="27.42578125" style="2" bestFit="1" customWidth="1"/>
    <col min="10" max="10" width="11.42578125" style="2"/>
    <col min="11" max="11" width="17.28515625" style="2" bestFit="1" customWidth="1"/>
    <col min="12" max="12" width="9.85546875" style="2" customWidth="1"/>
    <col min="13" max="13" width="10.5703125" style="2" customWidth="1"/>
    <col min="14" max="16" width="3" style="2" customWidth="1"/>
    <col min="17" max="17" width="27.42578125" style="2" bestFit="1" customWidth="1"/>
    <col min="18" max="18" width="11.42578125" style="2"/>
    <col min="19" max="19" width="18.5703125" style="2" customWidth="1"/>
    <col min="20" max="20" width="9.28515625" style="2" bestFit="1" customWidth="1"/>
    <col min="21" max="21" width="9.42578125" style="2" customWidth="1"/>
    <col min="22" max="24" width="4" style="2" customWidth="1"/>
    <col min="25" max="25" width="27.42578125" style="2" bestFit="1" customWidth="1"/>
    <col min="26" max="26" width="11.42578125" style="2"/>
    <col min="27" max="27" width="20.28515625" style="2" customWidth="1"/>
    <col min="28" max="16384" width="11.42578125" style="2"/>
  </cols>
  <sheetData>
    <row r="1" spans="1:30" x14ac:dyDescent="0.25">
      <c r="A1" s="151" t="s">
        <v>461</v>
      </c>
    </row>
    <row r="4" spans="1:30" ht="15.75" x14ac:dyDescent="0.25">
      <c r="A4" s="8" t="s">
        <v>342</v>
      </c>
      <c r="B4" s="8"/>
      <c r="C4" s="8"/>
      <c r="D4" s="8"/>
      <c r="E4" s="8"/>
      <c r="F4" s="8"/>
      <c r="G4" s="8"/>
    </row>
    <row r="5" spans="1:30" x14ac:dyDescent="0.25">
      <c r="A5" s="2" t="s">
        <v>302</v>
      </c>
    </row>
    <row r="8" spans="1:30" x14ac:dyDescent="0.25">
      <c r="A8" s="13" t="s">
        <v>2</v>
      </c>
      <c r="B8" s="13"/>
      <c r="C8" s="13"/>
      <c r="D8" s="13"/>
      <c r="E8" s="13"/>
      <c r="I8" s="13" t="s">
        <v>3</v>
      </c>
      <c r="J8" s="13"/>
      <c r="K8" s="13"/>
      <c r="L8" s="13"/>
      <c r="M8" s="13"/>
      <c r="Q8" s="13" t="s">
        <v>18</v>
      </c>
      <c r="R8" s="13"/>
      <c r="S8" s="13"/>
      <c r="T8" s="13"/>
      <c r="U8" s="13"/>
      <c r="Y8" s="13" t="s">
        <v>19</v>
      </c>
      <c r="Z8" s="13"/>
      <c r="AA8" s="13"/>
      <c r="AB8" s="13"/>
      <c r="AC8" s="13"/>
    </row>
    <row r="9" spans="1:30" s="21" customFormat="1" ht="15.75" thickBot="1" x14ac:dyDescent="0.3">
      <c r="A9" s="18" t="s">
        <v>46</v>
      </c>
      <c r="B9" s="16" t="s">
        <v>64</v>
      </c>
      <c r="C9" s="16" t="s">
        <v>26</v>
      </c>
      <c r="D9" s="16" t="s">
        <v>66</v>
      </c>
      <c r="E9" s="16" t="s">
        <v>56</v>
      </c>
      <c r="I9" s="18" t="s">
        <v>46</v>
      </c>
      <c r="J9" s="16" t="s">
        <v>64</v>
      </c>
      <c r="K9" s="16" t="s">
        <v>26</v>
      </c>
      <c r="L9" s="16" t="s">
        <v>66</v>
      </c>
      <c r="M9" s="16" t="s">
        <v>56</v>
      </c>
      <c r="Q9" s="18" t="s">
        <v>46</v>
      </c>
      <c r="R9" s="16" t="s">
        <v>64</v>
      </c>
      <c r="S9" s="16" t="s">
        <v>26</v>
      </c>
      <c r="T9" s="16" t="s">
        <v>66</v>
      </c>
      <c r="U9" s="16" t="s">
        <v>56</v>
      </c>
      <c r="V9" s="2"/>
      <c r="Y9" s="18" t="s">
        <v>46</v>
      </c>
      <c r="Z9" s="16" t="s">
        <v>64</v>
      </c>
      <c r="AA9" s="16" t="s">
        <v>26</v>
      </c>
      <c r="AB9" s="16" t="s">
        <v>66</v>
      </c>
      <c r="AC9" s="16" t="s">
        <v>56</v>
      </c>
      <c r="AD9" s="2"/>
    </row>
    <row r="10" spans="1:30" x14ac:dyDescent="0.25">
      <c r="A10" s="1" t="s">
        <v>402</v>
      </c>
      <c r="B10" s="44">
        <v>69.786471128463745</v>
      </c>
      <c r="C10" s="44">
        <v>72.730064392089844</v>
      </c>
      <c r="D10" s="44">
        <v>73.347514867782593</v>
      </c>
      <c r="E10" s="44">
        <v>72.805607318878174</v>
      </c>
      <c r="I10" s="1" t="s">
        <v>402</v>
      </c>
      <c r="J10" s="44">
        <v>1.401734072715044</v>
      </c>
      <c r="K10" s="44">
        <v>1.8758669495582581</v>
      </c>
      <c r="L10" s="44">
        <v>0.69802268408238888</v>
      </c>
      <c r="M10" s="44">
        <v>0.82525536417961121</v>
      </c>
      <c r="Q10" s="1" t="s">
        <v>402</v>
      </c>
      <c r="R10" s="34">
        <v>60299</v>
      </c>
      <c r="S10" s="34">
        <v>288838</v>
      </c>
      <c r="T10" s="34">
        <v>393695</v>
      </c>
      <c r="U10" s="34">
        <v>742832</v>
      </c>
      <c r="Y10" s="1" t="s">
        <v>402</v>
      </c>
      <c r="Z10" s="34">
        <v>1162</v>
      </c>
      <c r="AA10" s="34">
        <v>1321</v>
      </c>
      <c r="AB10" s="34">
        <v>4520</v>
      </c>
      <c r="AC10" s="34">
        <v>7003</v>
      </c>
    </row>
    <row r="11" spans="1:30" ht="15.75" thickBot="1" x14ac:dyDescent="0.3">
      <c r="A11" s="5" t="s">
        <v>45</v>
      </c>
      <c r="B11" s="48">
        <v>68.36085319519043</v>
      </c>
      <c r="C11" s="48">
        <v>72.688406705856323</v>
      </c>
      <c r="D11" s="48">
        <v>61.081576347351074</v>
      </c>
      <c r="E11" s="48">
        <v>69.572818279266357</v>
      </c>
      <c r="I11" s="5" t="s">
        <v>45</v>
      </c>
      <c r="J11" s="48">
        <v>5.0655316561460495</v>
      </c>
      <c r="K11" s="48">
        <v>4.1661497205495834</v>
      </c>
      <c r="L11" s="48">
        <v>5.6065835058689117</v>
      </c>
      <c r="M11" s="48">
        <v>2.9349101707339287</v>
      </c>
      <c r="Q11" s="5" t="s">
        <v>45</v>
      </c>
      <c r="R11" s="69">
        <v>7411</v>
      </c>
      <c r="S11" s="69">
        <v>22444</v>
      </c>
      <c r="T11" s="69">
        <v>5975</v>
      </c>
      <c r="U11" s="69">
        <v>35830</v>
      </c>
      <c r="Y11" s="5" t="s">
        <v>45</v>
      </c>
      <c r="Z11" s="69">
        <v>108</v>
      </c>
      <c r="AA11" s="69">
        <v>104</v>
      </c>
      <c r="AB11" s="69">
        <v>73</v>
      </c>
      <c r="AC11" s="69">
        <v>285</v>
      </c>
    </row>
    <row r="14" spans="1:30" x14ac:dyDescent="0.25">
      <c r="A14" s="141" t="s">
        <v>392</v>
      </c>
    </row>
    <row r="15" spans="1:30" ht="54.75" customHeight="1" x14ac:dyDescent="0.25">
      <c r="A15" s="245" t="s">
        <v>391</v>
      </c>
      <c r="B15" s="245"/>
      <c r="C15" s="245"/>
      <c r="D15" s="245"/>
      <c r="E15" s="245"/>
      <c r="F15" s="245"/>
      <c r="G15" s="245"/>
      <c r="H15" s="245"/>
    </row>
    <row r="16" spans="1:30" ht="25.5" customHeight="1" x14ac:dyDescent="0.25">
      <c r="A16" s="245" t="s">
        <v>403</v>
      </c>
      <c r="B16" s="245"/>
      <c r="C16" s="245"/>
      <c r="D16" s="245"/>
      <c r="E16" s="245"/>
      <c r="F16" s="245"/>
      <c r="G16" s="245"/>
      <c r="H16" s="245"/>
      <c r="I16" s="245"/>
      <c r="J16" s="245"/>
      <c r="K16" s="245"/>
      <c r="L16" s="245"/>
    </row>
    <row r="17" spans="1:8" ht="25.5" customHeight="1" x14ac:dyDescent="0.25">
      <c r="A17" s="245" t="s">
        <v>394</v>
      </c>
      <c r="B17" s="245"/>
      <c r="C17" s="245"/>
      <c r="D17" s="245"/>
      <c r="E17" s="245"/>
      <c r="F17" s="245"/>
      <c r="G17" s="245"/>
      <c r="H17" s="245"/>
    </row>
  </sheetData>
  <mergeCells count="3">
    <mergeCell ref="A15:H15"/>
    <mergeCell ref="A17:H17"/>
    <mergeCell ref="A16:L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dimension ref="A1:AD17"/>
  <sheetViews>
    <sheetView showGridLines="0" workbookViewId="0"/>
  </sheetViews>
  <sheetFormatPr baseColWidth="10" defaultRowHeight="15" x14ac:dyDescent="0.25"/>
  <cols>
    <col min="1" max="1" width="19.42578125" style="2" customWidth="1"/>
    <col min="2" max="2" width="13.7109375" style="2" customWidth="1"/>
    <col min="3" max="8" width="2.28515625" style="2" customWidth="1"/>
    <col min="9" max="9" width="27.42578125" style="2" bestFit="1" customWidth="1"/>
    <col min="10" max="10" width="11.42578125" style="2"/>
    <col min="11" max="16" width="2.28515625" style="2" customWidth="1"/>
    <col min="17" max="17" width="27.42578125" style="2" bestFit="1" customWidth="1"/>
    <col min="18" max="18" width="11.42578125" style="2"/>
    <col min="19" max="24" width="4.140625" style="2" customWidth="1"/>
    <col min="25" max="25" width="27.42578125" style="2" bestFit="1" customWidth="1"/>
    <col min="26" max="26" width="11.42578125" style="2"/>
    <col min="27" max="27" width="20.28515625" style="2" customWidth="1"/>
    <col min="28" max="16384" width="11.42578125" style="2"/>
  </cols>
  <sheetData>
    <row r="1" spans="1:30" x14ac:dyDescent="0.25">
      <c r="A1" s="151" t="s">
        <v>461</v>
      </c>
    </row>
    <row r="4" spans="1:30" ht="15.75" x14ac:dyDescent="0.25">
      <c r="A4" s="8" t="s">
        <v>343</v>
      </c>
      <c r="B4" s="8"/>
      <c r="C4" s="8"/>
      <c r="D4" s="8"/>
      <c r="E4" s="8"/>
      <c r="F4" s="8"/>
      <c r="G4" s="8"/>
    </row>
    <row r="5" spans="1:30" x14ac:dyDescent="0.25">
      <c r="A5" s="2" t="s">
        <v>303</v>
      </c>
    </row>
    <row r="8" spans="1:30" x14ac:dyDescent="0.25">
      <c r="A8" s="13" t="s">
        <v>2</v>
      </c>
      <c r="B8" s="13"/>
      <c r="I8" s="13" t="s">
        <v>3</v>
      </c>
      <c r="J8" s="13"/>
      <c r="Q8" s="13" t="s">
        <v>18</v>
      </c>
      <c r="R8" s="13"/>
      <c r="Y8" s="13" t="s">
        <v>19</v>
      </c>
      <c r="Z8" s="13"/>
    </row>
    <row r="9" spans="1:30" s="21" customFormat="1" ht="15.75" thickBot="1" x14ac:dyDescent="0.3">
      <c r="A9" s="18" t="s">
        <v>46</v>
      </c>
      <c r="B9" s="16"/>
      <c r="I9" s="15" t="s">
        <v>46</v>
      </c>
      <c r="J9" s="16"/>
      <c r="Q9" s="15" t="s">
        <v>46</v>
      </c>
      <c r="R9" s="16"/>
      <c r="T9" s="2"/>
      <c r="U9" s="2"/>
      <c r="V9" s="2"/>
      <c r="Y9" s="15" t="s">
        <v>46</v>
      </c>
      <c r="Z9" s="16"/>
      <c r="AB9" s="2"/>
      <c r="AC9" s="2"/>
      <c r="AD9" s="2"/>
    </row>
    <row r="10" spans="1:30" x14ac:dyDescent="0.25">
      <c r="A10" s="1" t="s">
        <v>402</v>
      </c>
      <c r="B10" s="47">
        <v>42.037665843963623</v>
      </c>
      <c r="I10" s="1" t="s">
        <v>402</v>
      </c>
      <c r="J10" s="47">
        <v>0.6732892245054245</v>
      </c>
      <c r="Q10" s="1" t="s">
        <v>402</v>
      </c>
      <c r="R10" s="40">
        <v>824449</v>
      </c>
      <c r="Y10" s="1" t="s">
        <v>402</v>
      </c>
      <c r="Z10" s="40">
        <v>7802</v>
      </c>
    </row>
    <row r="11" spans="1:30" ht="15.75" thickBot="1" x14ac:dyDescent="0.3">
      <c r="A11" s="5" t="s">
        <v>45</v>
      </c>
      <c r="B11" s="48">
        <v>15.818917751312256</v>
      </c>
      <c r="I11" s="5" t="s">
        <v>45</v>
      </c>
      <c r="J11" s="48">
        <v>1.7267249524593353</v>
      </c>
      <c r="Q11" s="5" t="s">
        <v>45</v>
      </c>
      <c r="R11" s="69">
        <v>16853</v>
      </c>
      <c r="Y11" s="5" t="s">
        <v>45</v>
      </c>
      <c r="Z11" s="69">
        <v>154</v>
      </c>
    </row>
    <row r="14" spans="1:30" x14ac:dyDescent="0.25">
      <c r="A14" s="141" t="s">
        <v>392</v>
      </c>
    </row>
    <row r="15" spans="1:30" ht="54.75" customHeight="1" x14ac:dyDescent="0.25">
      <c r="A15" s="245" t="s">
        <v>391</v>
      </c>
      <c r="B15" s="245"/>
      <c r="C15" s="245"/>
      <c r="D15" s="245"/>
      <c r="E15" s="245"/>
      <c r="F15" s="245"/>
      <c r="G15" s="245"/>
      <c r="H15" s="245"/>
      <c r="I15" s="245"/>
      <c r="J15" s="245"/>
    </row>
    <row r="16" spans="1:30" ht="25.5" customHeight="1" x14ac:dyDescent="0.25">
      <c r="A16" s="245" t="s">
        <v>403</v>
      </c>
      <c r="B16" s="245"/>
      <c r="C16" s="245"/>
      <c r="D16" s="245"/>
      <c r="E16" s="245"/>
      <c r="F16" s="245"/>
      <c r="G16" s="245"/>
      <c r="H16" s="245"/>
      <c r="I16" s="245"/>
      <c r="J16" s="245"/>
      <c r="K16" s="245"/>
      <c r="L16" s="245"/>
    </row>
    <row r="17" spans="1:10" ht="25.5" customHeight="1" x14ac:dyDescent="0.25">
      <c r="A17" s="245" t="s">
        <v>394</v>
      </c>
      <c r="B17" s="245"/>
      <c r="C17" s="245"/>
      <c r="D17" s="245"/>
      <c r="E17" s="245"/>
      <c r="F17" s="245"/>
      <c r="G17" s="245"/>
      <c r="H17" s="245"/>
      <c r="I17" s="245"/>
      <c r="J17" s="245"/>
    </row>
  </sheetData>
  <mergeCells count="3">
    <mergeCell ref="A15:J15"/>
    <mergeCell ref="A17:J17"/>
    <mergeCell ref="A16:L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I27"/>
  <sheetViews>
    <sheetView showGridLines="0" zoomScaleNormal="100" workbookViewId="0">
      <selection activeCell="J19" sqref="J19"/>
    </sheetView>
  </sheetViews>
  <sheetFormatPr baseColWidth="10" defaultColWidth="9.7109375" defaultRowHeight="15" x14ac:dyDescent="0.25"/>
  <cols>
    <col min="1" max="1" width="19.42578125" style="2" customWidth="1"/>
    <col min="2" max="9" width="9.7109375" style="2" customWidth="1"/>
    <col min="10" max="10" width="20" style="2" bestFit="1" customWidth="1"/>
    <col min="11" max="18" width="9.7109375" style="2" customWidth="1"/>
    <col min="19" max="19" width="20" style="2" bestFit="1" customWidth="1"/>
    <col min="20" max="27" width="9.7109375" style="2" customWidth="1"/>
    <col min="28" max="28" width="20" style="2" bestFit="1" customWidth="1"/>
    <col min="29" max="16384" width="9.7109375" style="2"/>
  </cols>
  <sheetData>
    <row r="1" spans="1:35" x14ac:dyDescent="0.25">
      <c r="A1" s="151" t="s">
        <v>461</v>
      </c>
    </row>
    <row r="2" spans="1:35" ht="15.75" x14ac:dyDescent="0.25">
      <c r="A2" s="8" t="s">
        <v>657</v>
      </c>
      <c r="B2" s="8"/>
      <c r="C2" s="8"/>
      <c r="D2" s="8"/>
      <c r="E2" s="8"/>
      <c r="F2" s="8"/>
      <c r="G2" s="8"/>
      <c r="H2" s="8"/>
      <c r="I2" s="8"/>
    </row>
    <row r="3" spans="1:35" ht="14.25" customHeight="1" x14ac:dyDescent="0.25">
      <c r="A3" s="95"/>
    </row>
    <row r="6" spans="1:35" x14ac:dyDescent="0.25">
      <c r="A6" s="252" t="s">
        <v>2</v>
      </c>
      <c r="B6" s="252"/>
      <c r="C6" s="252"/>
      <c r="D6" s="252"/>
      <c r="E6" s="252"/>
      <c r="F6" s="252"/>
      <c r="G6" s="252"/>
      <c r="H6" s="90"/>
      <c r="J6" s="252" t="s">
        <v>3</v>
      </c>
      <c r="K6" s="252"/>
      <c r="L6" s="252"/>
      <c r="M6" s="252"/>
      <c r="N6" s="252"/>
      <c r="O6" s="252"/>
      <c r="P6" s="252"/>
      <c r="Q6" s="90"/>
      <c r="S6" s="252" t="s">
        <v>18</v>
      </c>
      <c r="T6" s="252"/>
      <c r="U6" s="252"/>
      <c r="V6" s="252"/>
      <c r="W6" s="252"/>
      <c r="X6" s="252"/>
      <c r="Y6" s="252"/>
      <c r="Z6" s="90"/>
      <c r="AB6" s="253" t="s">
        <v>19</v>
      </c>
      <c r="AC6" s="253"/>
      <c r="AD6" s="253"/>
      <c r="AE6" s="253"/>
      <c r="AF6" s="253"/>
      <c r="AG6" s="253"/>
      <c r="AH6" s="253"/>
      <c r="AI6" s="90"/>
    </row>
    <row r="7" spans="1:35" ht="15.75" thickBot="1" x14ac:dyDescent="0.3">
      <c r="A7" s="12" t="s">
        <v>4</v>
      </c>
      <c r="B7" s="4">
        <v>2006</v>
      </c>
      <c r="C7" s="4">
        <v>2009</v>
      </c>
      <c r="D7" s="4">
        <v>2011</v>
      </c>
      <c r="E7" s="4">
        <v>2013</v>
      </c>
      <c r="F7" s="4">
        <v>2015</v>
      </c>
      <c r="G7" s="4">
        <v>2017</v>
      </c>
      <c r="H7" s="4">
        <v>2020</v>
      </c>
      <c r="J7" s="12" t="s">
        <v>4</v>
      </c>
      <c r="K7" s="4">
        <v>2006</v>
      </c>
      <c r="L7" s="4">
        <v>2009</v>
      </c>
      <c r="M7" s="4">
        <v>2011</v>
      </c>
      <c r="N7" s="4">
        <v>2013</v>
      </c>
      <c r="O7" s="4">
        <v>2015</v>
      </c>
      <c r="P7" s="4">
        <v>2017</v>
      </c>
      <c r="Q7" s="4">
        <v>2020</v>
      </c>
      <c r="S7" s="12" t="s">
        <v>4</v>
      </c>
      <c r="T7" s="4">
        <v>2006</v>
      </c>
      <c r="U7" s="4">
        <v>2009</v>
      </c>
      <c r="V7" s="4">
        <v>2011</v>
      </c>
      <c r="W7" s="4">
        <v>2013</v>
      </c>
      <c r="X7" s="4">
        <v>2015</v>
      </c>
      <c r="Y7" s="4">
        <v>2017</v>
      </c>
      <c r="Z7" s="4">
        <v>2020</v>
      </c>
      <c r="AB7" s="12" t="s">
        <v>4</v>
      </c>
      <c r="AC7" s="4">
        <v>2006</v>
      </c>
      <c r="AD7" s="4">
        <v>2009</v>
      </c>
      <c r="AE7" s="4">
        <v>2011</v>
      </c>
      <c r="AF7" s="4">
        <v>2013</v>
      </c>
      <c r="AG7" s="4">
        <v>2015</v>
      </c>
      <c r="AH7" s="4">
        <v>2017</v>
      </c>
      <c r="AI7" s="4">
        <v>2020</v>
      </c>
    </row>
    <row r="8" spans="1:35" x14ac:dyDescent="0.25">
      <c r="A8" s="1" t="s">
        <v>36</v>
      </c>
      <c r="B8" s="47">
        <v>45.206055045127869</v>
      </c>
      <c r="C8" s="49">
        <v>48.544955253601074</v>
      </c>
      <c r="D8" s="49">
        <v>44.644454121589661</v>
      </c>
      <c r="E8" s="47">
        <v>44.941213726997375</v>
      </c>
      <c r="F8" s="49">
        <v>48.056495189666748</v>
      </c>
      <c r="G8" s="49">
        <v>48.628196120262146</v>
      </c>
      <c r="H8" s="47">
        <v>45.860233902931213</v>
      </c>
      <c r="J8" s="1" t="s">
        <v>36</v>
      </c>
      <c r="K8" s="33">
        <v>1.9008276984095573</v>
      </c>
      <c r="L8" s="33">
        <v>2.0766202360391617</v>
      </c>
      <c r="M8" s="33">
        <v>1.6164349392056465</v>
      </c>
      <c r="N8" s="33">
        <v>2.3717349395155907</v>
      </c>
      <c r="O8" s="33">
        <v>1.172731164842844</v>
      </c>
      <c r="P8" s="33">
        <v>1.1945979669690132</v>
      </c>
      <c r="Q8" s="33">
        <v>0.62040318734943867</v>
      </c>
      <c r="S8" s="1" t="s">
        <v>36</v>
      </c>
      <c r="T8" s="1">
        <v>69908</v>
      </c>
      <c r="U8" s="1">
        <v>101324</v>
      </c>
      <c r="V8" s="1">
        <v>108878</v>
      </c>
      <c r="W8" s="40">
        <v>159353</v>
      </c>
      <c r="X8" s="34">
        <v>223616</v>
      </c>
      <c r="Y8" s="70">
        <v>378039</v>
      </c>
      <c r="Z8" s="70">
        <v>546471</v>
      </c>
      <c r="AB8" s="1" t="s">
        <v>36</v>
      </c>
      <c r="AC8" s="34">
        <v>869</v>
      </c>
      <c r="AD8" s="34">
        <v>827</v>
      </c>
      <c r="AE8" s="34">
        <v>1247</v>
      </c>
      <c r="AF8" s="34">
        <v>1602</v>
      </c>
      <c r="AG8" s="34">
        <v>2249</v>
      </c>
      <c r="AH8" s="34">
        <v>3219</v>
      </c>
      <c r="AI8" s="34">
        <v>3967</v>
      </c>
    </row>
    <row r="9" spans="1:35" ht="15.75" thickBot="1" x14ac:dyDescent="0.3">
      <c r="A9" s="5" t="s">
        <v>37</v>
      </c>
      <c r="B9" s="48">
        <v>54.793941974639893</v>
      </c>
      <c r="C9" s="48">
        <v>51.455044746398926</v>
      </c>
      <c r="D9" s="48">
        <v>55.355548858642578</v>
      </c>
      <c r="E9" s="48">
        <v>55.058789253234863</v>
      </c>
      <c r="F9" s="48">
        <v>51.943504810333252</v>
      </c>
      <c r="G9" s="48">
        <v>51.371806859970093</v>
      </c>
      <c r="H9" s="48">
        <v>54.139769077301025</v>
      </c>
      <c r="J9" s="5" t="s">
        <v>37</v>
      </c>
      <c r="K9" s="39">
        <v>1.9008276984095573</v>
      </c>
      <c r="L9" s="39">
        <v>2.0766202360391617</v>
      </c>
      <c r="M9" s="39">
        <v>1.6164349392056465</v>
      </c>
      <c r="N9" s="39">
        <v>2.3717349395155907</v>
      </c>
      <c r="O9" s="39">
        <v>1.172731164842844</v>
      </c>
      <c r="P9" s="39">
        <v>1.1945979669690132</v>
      </c>
      <c r="Q9" s="39">
        <v>0.62040318734943867</v>
      </c>
      <c r="S9" s="5" t="s">
        <v>37</v>
      </c>
      <c r="T9" s="5">
        <v>84735</v>
      </c>
      <c r="U9" s="5">
        <v>107398</v>
      </c>
      <c r="V9" s="5">
        <v>135000</v>
      </c>
      <c r="W9" s="35">
        <v>195228</v>
      </c>
      <c r="X9" s="35">
        <v>241703</v>
      </c>
      <c r="Y9" s="69">
        <v>399368</v>
      </c>
      <c r="Z9" s="69">
        <v>645130</v>
      </c>
      <c r="AB9" s="5" t="s">
        <v>37</v>
      </c>
      <c r="AC9" s="69">
        <v>1007</v>
      </c>
      <c r="AD9" s="69">
        <v>1002</v>
      </c>
      <c r="AE9" s="69">
        <v>1549</v>
      </c>
      <c r="AF9" s="69">
        <v>1953</v>
      </c>
      <c r="AG9" s="69">
        <v>2602</v>
      </c>
      <c r="AH9" s="35">
        <v>3592</v>
      </c>
      <c r="AI9" s="69">
        <v>4890</v>
      </c>
    </row>
    <row r="12" spans="1:35" x14ac:dyDescent="0.25">
      <c r="A12" s="141" t="s">
        <v>392</v>
      </c>
    </row>
    <row r="13" spans="1:35" ht="86.25" customHeight="1" x14ac:dyDescent="0.25">
      <c r="A13" s="245" t="s">
        <v>391</v>
      </c>
      <c r="B13" s="245"/>
      <c r="C13" s="245"/>
      <c r="D13" s="245"/>
      <c r="E13" s="245"/>
      <c r="F13" s="245"/>
      <c r="G13" s="245"/>
      <c r="H13" s="245"/>
    </row>
    <row r="14" spans="1:35" ht="25.5" customHeight="1" x14ac:dyDescent="0.25">
      <c r="A14" s="245" t="s">
        <v>394</v>
      </c>
      <c r="B14" s="245"/>
      <c r="C14" s="245"/>
      <c r="D14" s="245"/>
      <c r="E14" s="245"/>
      <c r="F14" s="245"/>
      <c r="G14" s="245"/>
      <c r="H14" s="245"/>
    </row>
    <row r="26" spans="7:7" x14ac:dyDescent="0.25">
      <c r="G26" s="98"/>
    </row>
    <row r="27" spans="7:7" x14ac:dyDescent="0.25">
      <c r="G27" s="98"/>
    </row>
  </sheetData>
  <mergeCells count="6">
    <mergeCell ref="A6:G6"/>
    <mergeCell ref="J6:P6"/>
    <mergeCell ref="S6:Y6"/>
    <mergeCell ref="AB6:AH6"/>
    <mergeCell ref="A13:H13"/>
    <mergeCell ref="A14:H14"/>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dimension ref="A1:AD17"/>
  <sheetViews>
    <sheetView showGridLines="0" workbookViewId="0">
      <selection activeCell="A16" sqref="A16:H16"/>
    </sheetView>
  </sheetViews>
  <sheetFormatPr baseColWidth="10" defaultRowHeight="15" x14ac:dyDescent="0.25"/>
  <cols>
    <col min="1" max="1" width="19.42578125" style="2" customWidth="1"/>
    <col min="2" max="2" width="13.7109375" style="2" customWidth="1"/>
    <col min="3" max="3" width="16.7109375" style="2" customWidth="1"/>
    <col min="4" max="4" width="7.7109375" style="2" customWidth="1"/>
    <col min="5" max="8" width="5.42578125" style="2" customWidth="1"/>
    <col min="9" max="9" width="27.42578125" style="2" bestFit="1" customWidth="1"/>
    <col min="10" max="10" width="11.42578125" style="2"/>
    <col min="11" max="11" width="16.42578125" style="2" customWidth="1"/>
    <col min="12" max="12" width="10.140625" style="2" customWidth="1"/>
    <col min="13" max="16" width="3" style="2" customWidth="1"/>
    <col min="17" max="17" width="27.42578125" style="2" bestFit="1" customWidth="1"/>
    <col min="18" max="18" width="11.42578125" style="2"/>
    <col min="19" max="19" width="18.5703125" style="2" customWidth="1"/>
    <col min="20" max="20" width="14.28515625" style="2" customWidth="1"/>
    <col min="21" max="24" width="4" style="2" customWidth="1"/>
    <col min="25" max="25" width="27.42578125" style="2" bestFit="1" customWidth="1"/>
    <col min="26" max="26" width="11.42578125" style="2"/>
    <col min="27" max="27" width="20.28515625" style="2" customWidth="1"/>
    <col min="28" max="16384" width="11.42578125" style="2"/>
  </cols>
  <sheetData>
    <row r="1" spans="1:30" x14ac:dyDescent="0.25">
      <c r="A1" s="151" t="s">
        <v>461</v>
      </c>
    </row>
    <row r="4" spans="1:30" ht="15.75" x14ac:dyDescent="0.25">
      <c r="A4" s="8" t="s">
        <v>432</v>
      </c>
      <c r="B4" s="8"/>
      <c r="C4" s="8"/>
      <c r="D4" s="8"/>
      <c r="E4" s="8"/>
      <c r="F4" s="8"/>
      <c r="G4" s="8"/>
    </row>
    <row r="5" spans="1:30" x14ac:dyDescent="0.25">
      <c r="A5" s="2" t="s">
        <v>304</v>
      </c>
    </row>
    <row r="8" spans="1:30" x14ac:dyDescent="0.25">
      <c r="A8" s="13" t="s">
        <v>305</v>
      </c>
      <c r="B8" s="13"/>
      <c r="C8" s="13"/>
      <c r="D8" s="13"/>
      <c r="I8" s="13" t="s">
        <v>3</v>
      </c>
      <c r="J8" s="13"/>
      <c r="K8" s="13"/>
      <c r="L8" s="13"/>
      <c r="Q8" s="13" t="s">
        <v>18</v>
      </c>
      <c r="R8" s="13"/>
      <c r="S8" s="13"/>
      <c r="T8" s="13"/>
      <c r="Y8" s="13" t="s">
        <v>19</v>
      </c>
      <c r="Z8" s="13"/>
      <c r="AA8" s="13"/>
      <c r="AB8" s="13"/>
    </row>
    <row r="9" spans="1:30" s="21" customFormat="1" ht="15.75" thickBot="1" x14ac:dyDescent="0.3">
      <c r="A9" s="18" t="s">
        <v>46</v>
      </c>
      <c r="B9" s="16" t="s">
        <v>36</v>
      </c>
      <c r="C9" s="16" t="s">
        <v>37</v>
      </c>
      <c r="D9" s="16" t="s">
        <v>56</v>
      </c>
      <c r="I9" s="18" t="s">
        <v>46</v>
      </c>
      <c r="J9" s="16" t="s">
        <v>36</v>
      </c>
      <c r="K9" s="16" t="s">
        <v>37</v>
      </c>
      <c r="L9" s="16" t="s">
        <v>56</v>
      </c>
      <c r="Q9" s="18" t="s">
        <v>46</v>
      </c>
      <c r="R9" s="16" t="s">
        <v>36</v>
      </c>
      <c r="S9" s="16" t="s">
        <v>37</v>
      </c>
      <c r="T9" s="16" t="s">
        <v>56</v>
      </c>
      <c r="U9" s="2"/>
      <c r="V9" s="2"/>
      <c r="Y9" s="18" t="s">
        <v>46</v>
      </c>
      <c r="Z9" s="16" t="s">
        <v>36</v>
      </c>
      <c r="AA9" s="16" t="s">
        <v>37</v>
      </c>
      <c r="AB9" s="16" t="s">
        <v>56</v>
      </c>
      <c r="AC9" s="2"/>
      <c r="AD9" s="2"/>
    </row>
    <row r="10" spans="1:30" x14ac:dyDescent="0.25">
      <c r="A10" s="1" t="s">
        <v>402</v>
      </c>
      <c r="B10" s="44">
        <v>11.805240146055931</v>
      </c>
      <c r="C10" s="44">
        <v>11.599555529983169</v>
      </c>
      <c r="D10" s="44">
        <v>11.690879676188679</v>
      </c>
      <c r="I10" s="1" t="s">
        <v>402</v>
      </c>
      <c r="J10" s="44">
        <v>3.4804741253263258E-2</v>
      </c>
      <c r="K10" s="44">
        <v>3.3651956041317072E-2</v>
      </c>
      <c r="L10" s="44">
        <v>3.1283348496076266E-2</v>
      </c>
      <c r="Q10" s="1" t="s">
        <v>402</v>
      </c>
      <c r="R10" s="70">
        <v>5981818</v>
      </c>
      <c r="S10" s="70">
        <v>7490719</v>
      </c>
      <c r="T10" s="70">
        <v>13472537</v>
      </c>
      <c r="Y10" s="1" t="s">
        <v>402</v>
      </c>
      <c r="Z10" s="70">
        <v>59021</v>
      </c>
      <c r="AA10" s="70">
        <v>72404</v>
      </c>
      <c r="AB10" s="40">
        <v>131425</v>
      </c>
    </row>
    <row r="11" spans="1:30" ht="15.75" thickBot="1" x14ac:dyDescent="0.3">
      <c r="A11" s="5" t="s">
        <v>45</v>
      </c>
      <c r="B11" s="48">
        <v>13.514435422305503</v>
      </c>
      <c r="C11" s="48">
        <v>13.344721141472728</v>
      </c>
      <c r="D11" s="48">
        <v>13.420961452925013</v>
      </c>
      <c r="I11" s="5" t="s">
        <v>45</v>
      </c>
      <c r="J11" s="48">
        <v>0.19024774014410215</v>
      </c>
      <c r="K11" s="48">
        <v>0.1470574599870417</v>
      </c>
      <c r="L11" s="48">
        <v>0.15572159095929819</v>
      </c>
      <c r="Q11" s="5" t="s">
        <v>45</v>
      </c>
      <c r="R11" s="69">
        <v>432270</v>
      </c>
      <c r="S11" s="69">
        <v>529982</v>
      </c>
      <c r="T11" s="69">
        <v>962252</v>
      </c>
      <c r="Y11" s="5" t="s">
        <v>45</v>
      </c>
      <c r="Z11" s="69">
        <v>3102</v>
      </c>
      <c r="AA11" s="69">
        <v>4004</v>
      </c>
      <c r="AB11" s="35">
        <v>7106</v>
      </c>
    </row>
    <row r="14" spans="1:30" x14ac:dyDescent="0.25">
      <c r="A14" s="141" t="s">
        <v>392</v>
      </c>
    </row>
    <row r="15" spans="1:30" ht="54.75" customHeight="1" x14ac:dyDescent="0.25">
      <c r="A15" s="245" t="s">
        <v>391</v>
      </c>
      <c r="B15" s="245"/>
      <c r="C15" s="245"/>
      <c r="D15" s="245"/>
      <c r="E15" s="245"/>
      <c r="F15" s="245"/>
      <c r="G15" s="245"/>
      <c r="H15" s="245"/>
    </row>
    <row r="16" spans="1:30" ht="25.5" customHeight="1" x14ac:dyDescent="0.25">
      <c r="A16" s="245" t="s">
        <v>403</v>
      </c>
      <c r="B16" s="245"/>
      <c r="C16" s="245"/>
      <c r="D16" s="245"/>
      <c r="E16" s="245"/>
      <c r="F16" s="245"/>
      <c r="G16" s="245"/>
      <c r="H16" s="245"/>
      <c r="I16" s="143"/>
      <c r="J16" s="143"/>
      <c r="K16" s="143"/>
      <c r="L16" s="143"/>
    </row>
    <row r="17" spans="1:8" ht="25.5" customHeight="1" x14ac:dyDescent="0.25">
      <c r="A17" s="245" t="s">
        <v>394</v>
      </c>
      <c r="B17" s="245"/>
      <c r="C17" s="245"/>
      <c r="D17" s="245"/>
      <c r="E17" s="245"/>
      <c r="F17" s="245"/>
      <c r="G17" s="245"/>
      <c r="H17" s="245"/>
    </row>
  </sheetData>
  <mergeCells count="3">
    <mergeCell ref="A15:H15"/>
    <mergeCell ref="A17:H17"/>
    <mergeCell ref="A16:H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0"/>
  <dimension ref="A1:AE17"/>
  <sheetViews>
    <sheetView showGridLines="0" zoomScaleNormal="100" workbookViewId="0"/>
  </sheetViews>
  <sheetFormatPr baseColWidth="10" defaultRowHeight="15" x14ac:dyDescent="0.25"/>
  <cols>
    <col min="1" max="1" width="19.42578125" style="2" customWidth="1"/>
    <col min="2" max="2" width="13.7109375" style="2" customWidth="1"/>
    <col min="3" max="3" width="16.7109375" style="2" customWidth="1"/>
    <col min="4" max="6" width="11.140625" style="2" customWidth="1"/>
    <col min="7" max="7" width="7.85546875" style="2" customWidth="1"/>
    <col min="8" max="8" width="5.42578125" style="2" customWidth="1"/>
    <col min="9" max="9" width="27.42578125" style="2" bestFit="1" customWidth="1"/>
    <col min="10" max="10" width="11.42578125" style="2"/>
    <col min="11" max="11" width="16.42578125" style="2" customWidth="1"/>
    <col min="12" max="12" width="15.140625" style="2" customWidth="1"/>
    <col min="13" max="13" width="11" style="2" customWidth="1"/>
    <col min="14" max="14" width="8" style="2" customWidth="1"/>
    <col min="15" max="15" width="9.140625" style="2" customWidth="1"/>
    <col min="16" max="16" width="3" style="2" customWidth="1"/>
    <col min="17" max="17" width="27.42578125" style="2" bestFit="1" customWidth="1"/>
    <col min="18" max="18" width="11.42578125" style="2"/>
    <col min="19" max="19" width="18.5703125" style="2" customWidth="1"/>
    <col min="20" max="20" width="12.28515625" style="2" customWidth="1"/>
    <col min="21" max="21" width="13.42578125" style="2" customWidth="1"/>
    <col min="22" max="22" width="12" style="2" bestFit="1" customWidth="1"/>
    <col min="23" max="23" width="10.85546875" style="2" customWidth="1"/>
    <col min="24" max="24" width="4" style="2" customWidth="1"/>
    <col min="25" max="25" width="27.42578125" style="2" bestFit="1" customWidth="1"/>
    <col min="26" max="26" width="11.42578125" style="2"/>
    <col min="27" max="27" width="20.28515625" style="2" customWidth="1"/>
    <col min="28" max="30" width="11.42578125" style="2"/>
    <col min="31" max="31" width="13.42578125" style="2" customWidth="1"/>
    <col min="32" max="16384" width="11.42578125" style="2"/>
  </cols>
  <sheetData>
    <row r="1" spans="1:31" x14ac:dyDescent="0.25">
      <c r="A1" s="151" t="s">
        <v>461</v>
      </c>
    </row>
    <row r="4" spans="1:31" ht="15.75" x14ac:dyDescent="0.25">
      <c r="A4" s="8" t="s">
        <v>670</v>
      </c>
      <c r="B4" s="8"/>
      <c r="C4" s="8"/>
      <c r="D4" s="8"/>
      <c r="E4" s="8"/>
      <c r="F4" s="8"/>
      <c r="G4" s="8"/>
    </row>
    <row r="5" spans="1:31" x14ac:dyDescent="0.25">
      <c r="A5" s="2" t="s">
        <v>304</v>
      </c>
    </row>
    <row r="8" spans="1:31" x14ac:dyDescent="0.25">
      <c r="A8" s="13" t="s">
        <v>305</v>
      </c>
      <c r="B8" s="13"/>
      <c r="C8" s="13"/>
      <c r="D8" s="13"/>
      <c r="E8" s="13"/>
      <c r="F8" s="13"/>
      <c r="I8" s="13" t="s">
        <v>3</v>
      </c>
      <c r="J8" s="13"/>
      <c r="K8" s="13"/>
      <c r="L8" s="13"/>
      <c r="M8" s="13"/>
      <c r="N8" s="13"/>
      <c r="Q8" s="13" t="s">
        <v>18</v>
      </c>
      <c r="R8" s="13"/>
      <c r="S8" s="13"/>
      <c r="T8" s="13"/>
      <c r="U8" s="13"/>
      <c r="V8" s="13"/>
      <c r="Y8" s="13" t="s">
        <v>19</v>
      </c>
      <c r="Z8" s="13"/>
      <c r="AA8" s="13"/>
      <c r="AB8" s="13"/>
      <c r="AC8" s="13"/>
      <c r="AD8" s="13"/>
    </row>
    <row r="9" spans="1:31" s="21" customFormat="1" ht="15.75" thickBot="1" x14ac:dyDescent="0.3">
      <c r="A9" s="18" t="s">
        <v>46</v>
      </c>
      <c r="B9" s="16" t="s">
        <v>122</v>
      </c>
      <c r="C9" s="16" t="s">
        <v>123</v>
      </c>
      <c r="D9" s="16" t="s">
        <v>124</v>
      </c>
      <c r="E9" s="16" t="s">
        <v>103</v>
      </c>
      <c r="F9" s="16" t="s">
        <v>56</v>
      </c>
      <c r="I9" s="18" t="s">
        <v>46</v>
      </c>
      <c r="J9" s="16" t="s">
        <v>122</v>
      </c>
      <c r="K9" s="16" t="s">
        <v>123</v>
      </c>
      <c r="L9" s="16" t="s">
        <v>124</v>
      </c>
      <c r="M9" s="16" t="s">
        <v>103</v>
      </c>
      <c r="N9" s="16" t="s">
        <v>56</v>
      </c>
      <c r="Q9" s="18" t="s">
        <v>46</v>
      </c>
      <c r="R9" s="16" t="s">
        <v>122</v>
      </c>
      <c r="S9" s="16" t="s">
        <v>123</v>
      </c>
      <c r="T9" s="16" t="s">
        <v>124</v>
      </c>
      <c r="U9" s="16" t="s">
        <v>103</v>
      </c>
      <c r="V9" s="16" t="s">
        <v>56</v>
      </c>
      <c r="W9" s="2"/>
      <c r="Y9" s="18" t="s">
        <v>46</v>
      </c>
      <c r="Z9" s="16" t="s">
        <v>122</v>
      </c>
      <c r="AA9" s="16" t="s">
        <v>123</v>
      </c>
      <c r="AB9" s="16" t="s">
        <v>124</v>
      </c>
      <c r="AC9" s="16" t="s">
        <v>103</v>
      </c>
      <c r="AD9" s="16" t="s">
        <v>56</v>
      </c>
      <c r="AE9" s="2"/>
    </row>
    <row r="10" spans="1:31" x14ac:dyDescent="0.25">
      <c r="A10" s="1" t="s">
        <v>402</v>
      </c>
      <c r="B10" s="49">
        <v>13.111070751702107</v>
      </c>
      <c r="C10" s="49">
        <v>12.670668570918505</v>
      </c>
      <c r="D10" s="49">
        <v>10.774740833494571</v>
      </c>
      <c r="E10" s="49">
        <v>8.2911830236496638</v>
      </c>
      <c r="F10" s="49">
        <v>11.690879676188679</v>
      </c>
      <c r="I10" s="1" t="s">
        <v>402</v>
      </c>
      <c r="J10" s="49">
        <v>2.881310444637375E-2</v>
      </c>
      <c r="K10" s="49">
        <v>4.695422377447684E-2</v>
      </c>
      <c r="L10" s="49">
        <v>4.1689457705653236E-2</v>
      </c>
      <c r="M10" s="49">
        <v>4.6314375963107071E-2</v>
      </c>
      <c r="N10" s="49">
        <v>3.1283348496076266E-2</v>
      </c>
      <c r="Q10" s="1" t="s">
        <v>402</v>
      </c>
      <c r="R10" s="34">
        <v>3149479</v>
      </c>
      <c r="S10" s="34">
        <v>3002404</v>
      </c>
      <c r="T10" s="34">
        <v>3287076</v>
      </c>
      <c r="U10" s="34">
        <v>3330280</v>
      </c>
      <c r="V10" s="34">
        <v>12769239</v>
      </c>
      <c r="Y10" s="1" t="s">
        <v>402</v>
      </c>
      <c r="Z10" s="34">
        <v>30263</v>
      </c>
      <c r="AA10" s="34">
        <v>30217</v>
      </c>
      <c r="AB10" s="34">
        <v>33771</v>
      </c>
      <c r="AC10" s="34">
        <v>37174</v>
      </c>
      <c r="AD10" s="34">
        <v>131425</v>
      </c>
    </row>
    <row r="11" spans="1:31" ht="15.75" thickBot="1" x14ac:dyDescent="0.3">
      <c r="A11" s="5" t="s">
        <v>45</v>
      </c>
      <c r="B11" s="48">
        <v>13.223589223788753</v>
      </c>
      <c r="C11" s="48">
        <v>13.523410343327738</v>
      </c>
      <c r="D11" s="48">
        <v>12.84168553598056</v>
      </c>
      <c r="E11" s="48">
        <v>11.204163994013257</v>
      </c>
      <c r="F11" s="48">
        <v>13.420961452925013</v>
      </c>
      <c r="I11" s="5" t="s">
        <v>45</v>
      </c>
      <c r="J11" s="48">
        <v>0.20636399557967325</v>
      </c>
      <c r="K11" s="48">
        <v>0.17633318600371453</v>
      </c>
      <c r="L11" s="48">
        <v>0.18403377695315562</v>
      </c>
      <c r="M11" s="48">
        <v>0.30418439066401776</v>
      </c>
      <c r="N11" s="48">
        <v>0.15572159095929822</v>
      </c>
      <c r="Q11" s="5" t="s">
        <v>45</v>
      </c>
      <c r="R11" s="69">
        <v>250589</v>
      </c>
      <c r="S11" s="69">
        <v>278189</v>
      </c>
      <c r="T11" s="69">
        <v>90535</v>
      </c>
      <c r="U11" s="69">
        <v>37416</v>
      </c>
      <c r="V11" s="69">
        <v>656729</v>
      </c>
      <c r="Y11" s="5" t="s">
        <v>45</v>
      </c>
      <c r="Z11" s="69">
        <v>2035</v>
      </c>
      <c r="AA11" s="69">
        <v>3218</v>
      </c>
      <c r="AB11" s="69">
        <v>1287</v>
      </c>
      <c r="AC11" s="69">
        <v>566</v>
      </c>
      <c r="AD11" s="69">
        <v>7106</v>
      </c>
    </row>
    <row r="14" spans="1:31" x14ac:dyDescent="0.25">
      <c r="A14" s="141" t="s">
        <v>392</v>
      </c>
    </row>
    <row r="15" spans="1:31" ht="54.75" customHeight="1" x14ac:dyDescent="0.25">
      <c r="A15" s="245" t="s">
        <v>391</v>
      </c>
      <c r="B15" s="245"/>
      <c r="C15" s="245"/>
      <c r="D15" s="245"/>
      <c r="E15" s="245"/>
      <c r="F15" s="245"/>
      <c r="G15" s="245"/>
      <c r="H15" s="245"/>
    </row>
    <row r="16" spans="1:31" ht="43.5" customHeight="1" x14ac:dyDescent="0.25">
      <c r="A16" s="245" t="s">
        <v>403</v>
      </c>
      <c r="B16" s="245"/>
      <c r="C16" s="245"/>
      <c r="D16" s="245"/>
      <c r="E16" s="245"/>
      <c r="F16" s="245"/>
      <c r="G16" s="245"/>
      <c r="H16" s="245"/>
      <c r="I16" s="143"/>
      <c r="J16" s="143"/>
      <c r="K16" s="143"/>
      <c r="L16" s="143"/>
    </row>
    <row r="17" spans="1:8" ht="25.5" customHeight="1" x14ac:dyDescent="0.25">
      <c r="A17" s="245" t="s">
        <v>394</v>
      </c>
      <c r="B17" s="245"/>
      <c r="C17" s="245"/>
      <c r="D17" s="245"/>
      <c r="E17" s="245"/>
      <c r="F17" s="245"/>
      <c r="G17" s="245"/>
      <c r="H17" s="245"/>
    </row>
  </sheetData>
  <mergeCells count="3">
    <mergeCell ref="A15:H15"/>
    <mergeCell ref="A17:H17"/>
    <mergeCell ref="A16:H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dimension ref="A1:AQ14"/>
  <sheetViews>
    <sheetView showGridLines="0" zoomScaleNormal="100" workbookViewId="0"/>
  </sheetViews>
  <sheetFormatPr baseColWidth="10" defaultRowHeight="15" x14ac:dyDescent="0.25"/>
  <cols>
    <col min="1" max="11" width="11.42578125" style="162" customWidth="1"/>
    <col min="12" max="12" width="17.85546875" style="162" bestFit="1" customWidth="1"/>
    <col min="13" max="33" width="11.42578125" style="162"/>
    <col min="34" max="34" width="13.28515625" style="162" customWidth="1"/>
    <col min="35" max="16384" width="11.42578125" style="162"/>
  </cols>
  <sheetData>
    <row r="1" spans="1:43" x14ac:dyDescent="0.25">
      <c r="A1" s="161" t="s">
        <v>461</v>
      </c>
    </row>
    <row r="4" spans="1:43" ht="15.75" x14ac:dyDescent="0.25">
      <c r="A4" s="163" t="s">
        <v>433</v>
      </c>
      <c r="B4" s="163"/>
      <c r="C4" s="163"/>
      <c r="D4" s="163"/>
      <c r="E4" s="163"/>
      <c r="F4" s="163"/>
      <c r="G4" s="163"/>
    </row>
    <row r="5" spans="1:43" x14ac:dyDescent="0.25">
      <c r="A5" s="162" t="s">
        <v>434</v>
      </c>
    </row>
    <row r="8" spans="1:43" x14ac:dyDescent="0.25">
      <c r="A8" s="196" t="s">
        <v>602</v>
      </c>
      <c r="B8" s="196"/>
      <c r="C8" s="196"/>
      <c r="D8" s="196"/>
      <c r="E8" s="196"/>
      <c r="F8" s="196"/>
      <c r="G8" s="196"/>
      <c r="H8" s="196"/>
      <c r="I8" s="196"/>
      <c r="J8" s="204"/>
      <c r="L8" s="196" t="s">
        <v>3</v>
      </c>
      <c r="M8" s="196"/>
      <c r="N8" s="196"/>
      <c r="O8" s="196"/>
      <c r="P8" s="196"/>
      <c r="Q8" s="196"/>
      <c r="R8" s="196"/>
      <c r="S8" s="196"/>
      <c r="T8" s="196"/>
      <c r="U8" s="196"/>
      <c r="W8" s="196" t="s">
        <v>18</v>
      </c>
      <c r="X8" s="204"/>
      <c r="Y8" s="204"/>
      <c r="Z8" s="204"/>
      <c r="AA8" s="204"/>
      <c r="AB8" s="204"/>
      <c r="AC8" s="204"/>
      <c r="AD8" s="204"/>
      <c r="AE8" s="204"/>
      <c r="AF8" s="204"/>
      <c r="AH8" s="196" t="s">
        <v>19</v>
      </c>
      <c r="AI8" s="204"/>
      <c r="AJ8" s="204"/>
      <c r="AK8" s="204"/>
      <c r="AL8" s="204"/>
      <c r="AM8" s="204"/>
      <c r="AN8" s="204"/>
      <c r="AO8" s="204"/>
      <c r="AP8" s="204"/>
      <c r="AQ8" s="204"/>
    </row>
    <row r="9" spans="1:43" s="207" customFormat="1" ht="15.75" thickBot="1" x14ac:dyDescent="0.3">
      <c r="A9" s="205" t="s">
        <v>59</v>
      </c>
      <c r="B9" s="206" t="s">
        <v>70</v>
      </c>
      <c r="C9" s="206" t="s">
        <v>5</v>
      </c>
      <c r="D9" s="206" t="s">
        <v>6</v>
      </c>
      <c r="E9" s="206" t="s">
        <v>7</v>
      </c>
      <c r="F9" s="206" t="s">
        <v>8</v>
      </c>
      <c r="G9" s="206" t="s">
        <v>9</v>
      </c>
      <c r="H9" s="206" t="s">
        <v>10</v>
      </c>
      <c r="I9" s="206" t="s">
        <v>69</v>
      </c>
      <c r="J9" s="206" t="s">
        <v>56</v>
      </c>
      <c r="L9" s="205" t="s">
        <v>59</v>
      </c>
      <c r="M9" s="206" t="s">
        <v>70</v>
      </c>
      <c r="N9" s="206" t="s">
        <v>5</v>
      </c>
      <c r="O9" s="206" t="s">
        <v>6</v>
      </c>
      <c r="P9" s="206" t="s">
        <v>7</v>
      </c>
      <c r="Q9" s="206" t="s">
        <v>8</v>
      </c>
      <c r="R9" s="206" t="s">
        <v>9</v>
      </c>
      <c r="S9" s="206" t="s">
        <v>10</v>
      </c>
      <c r="T9" s="206" t="s">
        <v>69</v>
      </c>
      <c r="U9" s="206" t="s">
        <v>56</v>
      </c>
      <c r="W9" s="205" t="s">
        <v>59</v>
      </c>
      <c r="X9" s="206" t="s">
        <v>70</v>
      </c>
      <c r="Y9" s="206" t="s">
        <v>5</v>
      </c>
      <c r="Z9" s="206" t="s">
        <v>6</v>
      </c>
      <c r="AA9" s="206" t="s">
        <v>7</v>
      </c>
      <c r="AB9" s="206" t="s">
        <v>8</v>
      </c>
      <c r="AC9" s="206" t="s">
        <v>9</v>
      </c>
      <c r="AD9" s="206" t="s">
        <v>10</v>
      </c>
      <c r="AE9" s="206" t="s">
        <v>69</v>
      </c>
      <c r="AF9" s="206" t="s">
        <v>56</v>
      </c>
      <c r="AH9" s="205" t="s">
        <v>59</v>
      </c>
      <c r="AI9" s="206" t="s">
        <v>70</v>
      </c>
      <c r="AJ9" s="206" t="s">
        <v>5</v>
      </c>
      <c r="AK9" s="206" t="s">
        <v>6</v>
      </c>
      <c r="AL9" s="206" t="s">
        <v>7</v>
      </c>
      <c r="AM9" s="206" t="s">
        <v>8</v>
      </c>
      <c r="AN9" s="206" t="s">
        <v>9</v>
      </c>
      <c r="AO9" s="206" t="s">
        <v>10</v>
      </c>
      <c r="AP9" s="206" t="s">
        <v>69</v>
      </c>
      <c r="AQ9" s="206" t="s">
        <v>56</v>
      </c>
    </row>
    <row r="10" spans="1:43" ht="15.75" thickBot="1" x14ac:dyDescent="0.3">
      <c r="A10" s="174" t="s">
        <v>603</v>
      </c>
      <c r="B10" s="208">
        <v>12.03936085049153</v>
      </c>
      <c r="C10" s="208">
        <v>12.896627113563834</v>
      </c>
      <c r="D10" s="208">
        <v>12.479238518345317</v>
      </c>
      <c r="E10" s="208">
        <v>11.238460193495746</v>
      </c>
      <c r="F10" s="208">
        <v>13.415728866788799</v>
      </c>
      <c r="G10" s="208">
        <v>14.997979898419244</v>
      </c>
      <c r="H10" s="208">
        <v>10.53422674566103</v>
      </c>
      <c r="I10" s="208">
        <v>14.215274394612409</v>
      </c>
      <c r="J10" s="208">
        <v>13.420961452925013</v>
      </c>
      <c r="L10" s="174" t="s">
        <v>3</v>
      </c>
      <c r="M10" s="208">
        <v>0.13279043900840259</v>
      </c>
      <c r="N10" s="208">
        <v>0.26749725937061203</v>
      </c>
      <c r="O10" s="208">
        <v>0.20032051716724833</v>
      </c>
      <c r="P10" s="208">
        <v>0.21824292826277689</v>
      </c>
      <c r="Q10" s="208">
        <v>0.67169233103145165</v>
      </c>
      <c r="R10" s="208">
        <v>0.18216849286396733</v>
      </c>
      <c r="S10" s="208">
        <v>0.29059032744449398</v>
      </c>
      <c r="T10" s="208">
        <v>0.22409455951383969</v>
      </c>
      <c r="U10" s="208">
        <v>0.15572159095929819</v>
      </c>
      <c r="W10" s="174" t="s">
        <v>604</v>
      </c>
      <c r="X10" s="177">
        <v>156145</v>
      </c>
      <c r="Y10" s="177">
        <v>56717</v>
      </c>
      <c r="Z10" s="177">
        <v>102642</v>
      </c>
      <c r="AA10" s="177">
        <v>68632</v>
      </c>
      <c r="AB10" s="177">
        <v>22926</v>
      </c>
      <c r="AC10" s="177">
        <v>382159</v>
      </c>
      <c r="AD10" s="177">
        <v>67009</v>
      </c>
      <c r="AE10" s="177">
        <v>104685</v>
      </c>
      <c r="AF10" s="177">
        <v>962252</v>
      </c>
      <c r="AH10" s="174" t="s">
        <v>604</v>
      </c>
      <c r="AI10" s="177">
        <v>1323</v>
      </c>
      <c r="AJ10" s="177">
        <v>541</v>
      </c>
      <c r="AK10" s="177">
        <v>822</v>
      </c>
      <c r="AL10" s="177">
        <v>920</v>
      </c>
      <c r="AM10" s="177">
        <v>184</v>
      </c>
      <c r="AN10" s="177">
        <v>2065</v>
      </c>
      <c r="AO10" s="177">
        <v>389</v>
      </c>
      <c r="AP10" s="177">
        <v>851</v>
      </c>
      <c r="AQ10" s="177">
        <v>7106</v>
      </c>
    </row>
    <row r="12" spans="1:43" x14ac:dyDescent="0.25">
      <c r="A12" s="178" t="s">
        <v>392</v>
      </c>
    </row>
    <row r="13" spans="1:43" ht="54.75" customHeight="1" x14ac:dyDescent="0.25">
      <c r="A13" s="248" t="s">
        <v>391</v>
      </c>
      <c r="B13" s="248"/>
      <c r="C13" s="248"/>
      <c r="D13" s="248"/>
      <c r="E13" s="248"/>
      <c r="F13" s="248"/>
      <c r="G13" s="248"/>
      <c r="H13" s="248"/>
    </row>
    <row r="14" spans="1:43" ht="25.5" customHeight="1" x14ac:dyDescent="0.25">
      <c r="A14" s="248" t="s">
        <v>394</v>
      </c>
      <c r="B14" s="248"/>
      <c r="C14" s="248"/>
      <c r="D14" s="248"/>
      <c r="E14" s="248"/>
      <c r="F14" s="248"/>
      <c r="G14" s="248"/>
      <c r="H14" s="248"/>
    </row>
  </sheetData>
  <mergeCells count="2">
    <mergeCell ref="A13:H13"/>
    <mergeCell ref="A14:H14"/>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2"/>
  <dimension ref="A1:AD17"/>
  <sheetViews>
    <sheetView showGridLines="0" zoomScaleNormal="100" workbookViewId="0"/>
  </sheetViews>
  <sheetFormatPr baseColWidth="10" defaultRowHeight="15" x14ac:dyDescent="0.25"/>
  <cols>
    <col min="1" max="1" width="19.42578125" style="2" customWidth="1"/>
    <col min="2" max="2" width="13.7109375" style="2" customWidth="1"/>
    <col min="3" max="3" width="16.7109375" style="2" customWidth="1"/>
    <col min="4" max="5" width="7" style="2" customWidth="1"/>
    <col min="6" max="8" width="5.42578125" style="2" customWidth="1"/>
    <col min="9" max="9" width="27.42578125" style="2" bestFit="1" customWidth="1"/>
    <col min="10" max="10" width="11.42578125" style="2"/>
    <col min="11" max="11" width="16.42578125" style="2" customWidth="1"/>
    <col min="12" max="12" width="9.85546875" style="2" customWidth="1"/>
    <col min="13" max="13" width="10.5703125" style="2" customWidth="1"/>
    <col min="14" max="16" width="3" style="2" customWidth="1"/>
    <col min="17" max="17" width="27.42578125" style="2" bestFit="1" customWidth="1"/>
    <col min="18" max="18" width="11.42578125" style="2"/>
    <col min="19" max="19" width="18.5703125" style="2" customWidth="1"/>
    <col min="20" max="20" width="9.85546875" style="2" bestFit="1" customWidth="1"/>
    <col min="21" max="21" width="10.85546875" style="2" bestFit="1" customWidth="1"/>
    <col min="22" max="24" width="4" style="2" customWidth="1"/>
    <col min="25" max="25" width="27.42578125" style="2" bestFit="1" customWidth="1"/>
    <col min="26" max="26" width="11.42578125" style="2"/>
    <col min="27" max="27" width="20.28515625" style="2" customWidth="1"/>
    <col min="28" max="16384" width="11.42578125" style="2"/>
  </cols>
  <sheetData>
    <row r="1" spans="1:30" x14ac:dyDescent="0.25">
      <c r="A1" s="151" t="s">
        <v>461</v>
      </c>
    </row>
    <row r="4" spans="1:30" ht="15.75" x14ac:dyDescent="0.25">
      <c r="A4" s="127" t="s">
        <v>435</v>
      </c>
      <c r="B4" s="8"/>
      <c r="C4" s="8"/>
      <c r="D4" s="8"/>
      <c r="E4" s="8"/>
      <c r="F4" s="8"/>
      <c r="G4" s="8"/>
    </row>
    <row r="5" spans="1:30" x14ac:dyDescent="0.25">
      <c r="A5" s="2" t="s">
        <v>304</v>
      </c>
    </row>
    <row r="8" spans="1:30" x14ac:dyDescent="0.25">
      <c r="A8" s="13" t="s">
        <v>17</v>
      </c>
      <c r="B8" s="13"/>
      <c r="C8" s="13"/>
      <c r="D8" s="13"/>
      <c r="E8" s="13"/>
      <c r="I8" s="13" t="s">
        <v>3</v>
      </c>
      <c r="J8" s="13"/>
      <c r="K8" s="13"/>
      <c r="L8" s="13"/>
      <c r="M8" s="13"/>
      <c r="Q8" s="13" t="s">
        <v>18</v>
      </c>
      <c r="R8" s="13"/>
      <c r="S8" s="13"/>
      <c r="T8" s="13"/>
      <c r="U8" s="13"/>
      <c r="Y8" s="13" t="s">
        <v>19</v>
      </c>
      <c r="Z8" s="13"/>
      <c r="AA8" s="13"/>
      <c r="AB8" s="13"/>
      <c r="AC8" s="13"/>
    </row>
    <row r="9" spans="1:30" s="21" customFormat="1" ht="15.75" thickBot="1" x14ac:dyDescent="0.3">
      <c r="A9" s="18" t="s">
        <v>46</v>
      </c>
      <c r="B9" s="16" t="s">
        <v>64</v>
      </c>
      <c r="C9" s="16" t="s">
        <v>26</v>
      </c>
      <c r="D9" s="16" t="s">
        <v>66</v>
      </c>
      <c r="E9" s="16" t="s">
        <v>56</v>
      </c>
      <c r="I9" s="18" t="s">
        <v>46</v>
      </c>
      <c r="J9" s="16" t="s">
        <v>64</v>
      </c>
      <c r="K9" s="16" t="s">
        <v>26</v>
      </c>
      <c r="L9" s="16" t="s">
        <v>66</v>
      </c>
      <c r="M9" s="16" t="s">
        <v>56</v>
      </c>
      <c r="Q9" s="18" t="s">
        <v>46</v>
      </c>
      <c r="R9" s="16" t="s">
        <v>64</v>
      </c>
      <c r="S9" s="16" t="s">
        <v>26</v>
      </c>
      <c r="T9" s="16" t="s">
        <v>66</v>
      </c>
      <c r="U9" s="16" t="s">
        <v>56</v>
      </c>
      <c r="V9" s="2"/>
      <c r="Y9" s="18" t="s">
        <v>46</v>
      </c>
      <c r="Z9" s="16" t="s">
        <v>64</v>
      </c>
      <c r="AA9" s="16" t="s">
        <v>26</v>
      </c>
      <c r="AB9" s="16" t="s">
        <v>66</v>
      </c>
      <c r="AC9" s="16" t="s">
        <v>56</v>
      </c>
      <c r="AD9" s="2"/>
    </row>
    <row r="10" spans="1:30" x14ac:dyDescent="0.25">
      <c r="A10" s="1" t="s">
        <v>402</v>
      </c>
      <c r="B10" s="49">
        <v>12.09463857501963</v>
      </c>
      <c r="C10" s="49">
        <v>12.340943941231011</v>
      </c>
      <c r="D10" s="49">
        <v>11.135194407192179</v>
      </c>
      <c r="E10" s="49">
        <v>11.690879676188679</v>
      </c>
      <c r="I10" s="1" t="s">
        <v>402</v>
      </c>
      <c r="J10" s="49">
        <v>7.3576294194251615E-2</v>
      </c>
      <c r="K10" s="49">
        <v>6.0096027600149433E-2</v>
      </c>
      <c r="L10" s="49">
        <v>3.6861281839527936E-2</v>
      </c>
      <c r="M10" s="49">
        <v>3.1283348496076266E-2</v>
      </c>
      <c r="Q10" s="1" t="s">
        <v>402</v>
      </c>
      <c r="R10" s="34">
        <v>1036702</v>
      </c>
      <c r="S10" s="34">
        <v>5384064</v>
      </c>
      <c r="T10" s="34">
        <v>7051771</v>
      </c>
      <c r="U10" s="34">
        <v>13472537</v>
      </c>
      <c r="Y10" s="1" t="s">
        <v>402</v>
      </c>
      <c r="Z10" s="34">
        <v>19729</v>
      </c>
      <c r="AA10" s="34">
        <v>26553</v>
      </c>
      <c r="AB10" s="34">
        <v>85143</v>
      </c>
      <c r="AC10" s="34">
        <v>131425</v>
      </c>
    </row>
    <row r="11" spans="1:30" ht="15.75" thickBot="1" x14ac:dyDescent="0.3">
      <c r="A11" s="5" t="s">
        <v>45</v>
      </c>
      <c r="B11" s="48">
        <v>11.889530519143038</v>
      </c>
      <c r="C11" s="48">
        <v>13.810980938272529</v>
      </c>
      <c r="D11" s="48">
        <v>13.21066415771201</v>
      </c>
      <c r="E11" s="48">
        <v>13.420961452925013</v>
      </c>
      <c r="I11" s="5" t="s">
        <v>45</v>
      </c>
      <c r="J11" s="48">
        <v>0.13179784299797823</v>
      </c>
      <c r="K11" s="48">
        <v>0.20219492778195797</v>
      </c>
      <c r="L11" s="48">
        <v>0.14442663228365668</v>
      </c>
      <c r="M11" s="48">
        <v>0.15572159095929819</v>
      </c>
      <c r="Q11" s="5" t="s">
        <v>45</v>
      </c>
      <c r="R11" s="69">
        <v>138536</v>
      </c>
      <c r="S11" s="69">
        <v>641967</v>
      </c>
      <c r="T11" s="69">
        <v>181749</v>
      </c>
      <c r="U11" s="69">
        <v>962252</v>
      </c>
      <c r="Y11" s="5" t="s">
        <v>45</v>
      </c>
      <c r="Z11" s="69">
        <v>2320</v>
      </c>
      <c r="AA11" s="69">
        <v>2722</v>
      </c>
      <c r="AB11" s="69">
        <v>2064</v>
      </c>
      <c r="AC11" s="69">
        <v>7106</v>
      </c>
    </row>
    <row r="14" spans="1:30" x14ac:dyDescent="0.25">
      <c r="A14" s="141" t="s">
        <v>392</v>
      </c>
    </row>
    <row r="15" spans="1:30" ht="54.75" customHeight="1" x14ac:dyDescent="0.25">
      <c r="A15" s="245" t="s">
        <v>391</v>
      </c>
      <c r="B15" s="245"/>
      <c r="C15" s="245"/>
      <c r="D15" s="245"/>
      <c r="E15" s="245"/>
      <c r="F15" s="245"/>
      <c r="G15" s="245"/>
      <c r="H15" s="245"/>
      <c r="I15" s="245"/>
    </row>
    <row r="16" spans="1:30" ht="25.5" customHeight="1" x14ac:dyDescent="0.25">
      <c r="A16" s="245" t="s">
        <v>403</v>
      </c>
      <c r="B16" s="245"/>
      <c r="C16" s="245"/>
      <c r="D16" s="245"/>
      <c r="E16" s="245"/>
      <c r="F16" s="245"/>
      <c r="G16" s="245"/>
      <c r="H16" s="245"/>
      <c r="I16" s="245"/>
      <c r="J16" s="245"/>
      <c r="K16" s="245"/>
      <c r="L16" s="245"/>
    </row>
    <row r="17" spans="1:9" ht="25.5" customHeight="1" x14ac:dyDescent="0.25">
      <c r="A17" s="245" t="s">
        <v>394</v>
      </c>
      <c r="B17" s="245"/>
      <c r="C17" s="245"/>
      <c r="D17" s="245"/>
      <c r="E17" s="245"/>
      <c r="F17" s="245"/>
      <c r="G17" s="245"/>
      <c r="H17" s="245"/>
      <c r="I17" s="245"/>
    </row>
  </sheetData>
  <mergeCells count="3">
    <mergeCell ref="A15:I15"/>
    <mergeCell ref="A17:I17"/>
    <mergeCell ref="A16:L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3"/>
  <dimension ref="A1:AM17"/>
  <sheetViews>
    <sheetView showGridLines="0" zoomScaleNormal="100" workbookViewId="0"/>
  </sheetViews>
  <sheetFormatPr baseColWidth="10" defaultColWidth="14.42578125" defaultRowHeight="15" x14ac:dyDescent="0.25"/>
  <cols>
    <col min="1" max="1" width="26" style="2" customWidth="1"/>
    <col min="2" max="10" width="14.42578125" style="2" customWidth="1"/>
    <col min="11" max="11" width="25" style="2" bestFit="1" customWidth="1"/>
    <col min="12" max="20" width="14.42578125" style="2" customWidth="1"/>
    <col min="21" max="21" width="26.85546875" style="2" bestFit="1" customWidth="1"/>
    <col min="22" max="30" width="14.42578125" style="2" customWidth="1"/>
    <col min="31" max="31" width="25" style="2" bestFit="1" customWidth="1"/>
    <col min="32" max="16384" width="14.42578125" style="2"/>
  </cols>
  <sheetData>
    <row r="1" spans="1:39" x14ac:dyDescent="0.25">
      <c r="A1" s="151" t="s">
        <v>461</v>
      </c>
    </row>
    <row r="4" spans="1:39" ht="15.75" x14ac:dyDescent="0.25">
      <c r="A4" s="8" t="s">
        <v>436</v>
      </c>
      <c r="B4" s="8"/>
      <c r="C4" s="8"/>
      <c r="D4" s="8"/>
      <c r="E4" s="8"/>
      <c r="F4" s="8"/>
      <c r="G4" s="8"/>
    </row>
    <row r="5" spans="1:39" x14ac:dyDescent="0.25">
      <c r="A5" s="2" t="s">
        <v>252</v>
      </c>
    </row>
    <row r="8" spans="1:39" x14ac:dyDescent="0.25">
      <c r="A8" s="13" t="s">
        <v>1</v>
      </c>
      <c r="B8" s="13"/>
      <c r="C8" s="13"/>
      <c r="D8" s="13"/>
      <c r="E8" s="13"/>
      <c r="F8" s="13"/>
      <c r="G8" s="13"/>
      <c r="H8" s="13"/>
      <c r="I8" s="13"/>
      <c r="K8" s="13" t="s">
        <v>3</v>
      </c>
      <c r="L8" s="13"/>
      <c r="M8" s="13"/>
      <c r="N8" s="13"/>
      <c r="O8" s="13"/>
      <c r="P8" s="13"/>
      <c r="Q8" s="13"/>
      <c r="R8" s="13"/>
      <c r="S8" s="13"/>
      <c r="U8" s="13" t="s">
        <v>18</v>
      </c>
      <c r="V8" s="13"/>
      <c r="W8" s="13"/>
      <c r="X8" s="13"/>
      <c r="Y8" s="13"/>
      <c r="Z8" s="13"/>
      <c r="AA8" s="24"/>
      <c r="AB8" s="24"/>
      <c r="AC8" s="24"/>
      <c r="AE8" s="13" t="s">
        <v>19</v>
      </c>
      <c r="AF8" s="13"/>
      <c r="AG8" s="13"/>
      <c r="AH8" s="13"/>
      <c r="AI8" s="13"/>
      <c r="AJ8" s="13"/>
      <c r="AK8" s="24"/>
      <c r="AL8" s="24"/>
      <c r="AM8" s="24"/>
    </row>
    <row r="9" spans="1:39" s="21" customFormat="1" ht="43.5" customHeight="1" thickBot="1" x14ac:dyDescent="0.3">
      <c r="A9" s="18" t="s">
        <v>46</v>
      </c>
      <c r="B9" s="16" t="s">
        <v>126</v>
      </c>
      <c r="C9" s="16" t="s">
        <v>127</v>
      </c>
      <c r="D9" s="16" t="s">
        <v>128</v>
      </c>
      <c r="E9" s="16" t="s">
        <v>129</v>
      </c>
      <c r="F9" s="16" t="s">
        <v>130</v>
      </c>
      <c r="G9" s="16" t="s">
        <v>131</v>
      </c>
      <c r="H9" s="16" t="s">
        <v>132</v>
      </c>
      <c r="I9" s="16" t="s">
        <v>125</v>
      </c>
      <c r="J9" s="2"/>
      <c r="K9" s="18" t="s">
        <v>46</v>
      </c>
      <c r="L9" s="16" t="s">
        <v>126</v>
      </c>
      <c r="M9" s="16" t="s">
        <v>127</v>
      </c>
      <c r="N9" s="16" t="s">
        <v>128</v>
      </c>
      <c r="O9" s="16" t="s">
        <v>129</v>
      </c>
      <c r="P9" s="16" t="s">
        <v>130</v>
      </c>
      <c r="Q9" s="16" t="s">
        <v>131</v>
      </c>
      <c r="R9" s="16" t="s">
        <v>132</v>
      </c>
      <c r="S9" s="16" t="s">
        <v>125</v>
      </c>
      <c r="U9" s="18" t="s">
        <v>46</v>
      </c>
      <c r="V9" s="16" t="s">
        <v>126</v>
      </c>
      <c r="W9" s="16" t="s">
        <v>127</v>
      </c>
      <c r="X9" s="16" t="s">
        <v>128</v>
      </c>
      <c r="Y9" s="16" t="s">
        <v>129</v>
      </c>
      <c r="Z9" s="16" t="s">
        <v>130</v>
      </c>
      <c r="AA9" s="16" t="s">
        <v>131</v>
      </c>
      <c r="AB9" s="16" t="s">
        <v>132</v>
      </c>
      <c r="AC9" s="16" t="s">
        <v>125</v>
      </c>
      <c r="AE9" s="18" t="s">
        <v>46</v>
      </c>
      <c r="AF9" s="16" t="s">
        <v>126</v>
      </c>
      <c r="AG9" s="16" t="s">
        <v>127</v>
      </c>
      <c r="AH9" s="16" t="s">
        <v>128</v>
      </c>
      <c r="AI9" s="16" t="s">
        <v>129</v>
      </c>
      <c r="AJ9" s="16" t="s">
        <v>130</v>
      </c>
      <c r="AK9" s="16" t="s">
        <v>131</v>
      </c>
      <c r="AL9" s="16" t="s">
        <v>132</v>
      </c>
      <c r="AM9" s="16" t="s">
        <v>125</v>
      </c>
    </row>
    <row r="10" spans="1:39" x14ac:dyDescent="0.25">
      <c r="A10" s="1" t="s">
        <v>402</v>
      </c>
      <c r="B10" s="118">
        <v>2.4462664499878883</v>
      </c>
      <c r="C10" s="118">
        <v>12.29248046875</v>
      </c>
      <c r="D10" s="118">
        <v>10.531861335039139</v>
      </c>
      <c r="E10" s="118">
        <v>12.493158131837845</v>
      </c>
      <c r="F10" s="118">
        <v>30.398306250572205</v>
      </c>
      <c r="G10" s="118">
        <v>12.260960042476654</v>
      </c>
      <c r="H10" s="118">
        <v>19.006749987602234</v>
      </c>
      <c r="I10" s="118">
        <v>0.57021747343242168</v>
      </c>
      <c r="K10" s="1" t="s">
        <v>402</v>
      </c>
      <c r="L10" s="118">
        <v>7.3542888276278973E-2</v>
      </c>
      <c r="M10" s="118">
        <v>0.14606205513700843</v>
      </c>
      <c r="N10" s="118">
        <v>0.12649401323869824</v>
      </c>
      <c r="O10" s="118">
        <v>0.14480502577498555</v>
      </c>
      <c r="P10" s="118">
        <v>0.37036563735455275</v>
      </c>
      <c r="Q10" s="118">
        <v>0.16145799309015274</v>
      </c>
      <c r="R10" s="118">
        <v>0.31402069143950939</v>
      </c>
      <c r="S10" s="118">
        <v>6.1656074831262231E-2</v>
      </c>
      <c r="U10" s="1" t="s">
        <v>402</v>
      </c>
      <c r="V10" s="103">
        <v>331716</v>
      </c>
      <c r="W10" s="103">
        <v>1452224</v>
      </c>
      <c r="X10" s="103">
        <v>1185337</v>
      </c>
      <c r="Y10" s="103">
        <v>1524083</v>
      </c>
      <c r="Z10" s="103">
        <v>3979826</v>
      </c>
      <c r="AA10" s="103">
        <v>1835680</v>
      </c>
      <c r="AB10" s="103">
        <v>3163671</v>
      </c>
      <c r="AC10" s="103">
        <v>218230</v>
      </c>
      <c r="AE10" s="1" t="s">
        <v>402</v>
      </c>
      <c r="AF10" s="103">
        <v>3531</v>
      </c>
      <c r="AG10" s="103">
        <v>16338</v>
      </c>
      <c r="AH10" s="103">
        <v>12936</v>
      </c>
      <c r="AI10" s="103">
        <v>15235</v>
      </c>
      <c r="AJ10" s="103">
        <v>38298</v>
      </c>
      <c r="AK10" s="103">
        <v>17219</v>
      </c>
      <c r="AL10" s="103">
        <v>27868</v>
      </c>
      <c r="AM10" s="103">
        <v>2008</v>
      </c>
    </row>
    <row r="11" spans="1:39" ht="15.75" thickBot="1" x14ac:dyDescent="0.3">
      <c r="A11" s="5" t="s">
        <v>45</v>
      </c>
      <c r="B11" s="115">
        <v>0.62671592459082603</v>
      </c>
      <c r="C11" s="115">
        <v>4.4726375490427017</v>
      </c>
      <c r="D11" s="115">
        <v>4.2237631976604462</v>
      </c>
      <c r="E11" s="115">
        <v>8.0968677997589111</v>
      </c>
      <c r="F11" s="115">
        <v>37.066397070884705</v>
      </c>
      <c r="G11" s="115">
        <v>8.865085244178772</v>
      </c>
      <c r="H11" s="115">
        <v>35.825043916702271</v>
      </c>
      <c r="I11" s="115">
        <v>0.82348957657814026</v>
      </c>
      <c r="K11" s="5" t="s">
        <v>45</v>
      </c>
      <c r="L11" s="115">
        <v>0.19792320672422647</v>
      </c>
      <c r="M11" s="115">
        <v>0.38881462533026934</v>
      </c>
      <c r="N11" s="115">
        <v>0.40202541276812553</v>
      </c>
      <c r="O11" s="115">
        <v>0.53474805317819118</v>
      </c>
      <c r="P11" s="115">
        <v>1.5255634672939777</v>
      </c>
      <c r="Q11" s="115">
        <v>0.70122824981808662</v>
      </c>
      <c r="R11" s="115">
        <v>2.6853501796722412</v>
      </c>
      <c r="S11" s="115">
        <v>0.30031350906938314</v>
      </c>
      <c r="U11" s="5" t="s">
        <v>45</v>
      </c>
      <c r="V11" s="104">
        <v>11540</v>
      </c>
      <c r="W11" s="104">
        <v>37757</v>
      </c>
      <c r="X11" s="104">
        <v>38051</v>
      </c>
      <c r="Y11" s="104">
        <v>75502</v>
      </c>
      <c r="Z11" s="104">
        <v>304739</v>
      </c>
      <c r="AA11" s="104">
        <v>109328</v>
      </c>
      <c r="AB11" s="104">
        <v>385335</v>
      </c>
      <c r="AC11" s="104">
        <v>23303</v>
      </c>
      <c r="AE11" s="5" t="s">
        <v>45</v>
      </c>
      <c r="AF11" s="104">
        <v>98</v>
      </c>
      <c r="AG11" s="104">
        <v>376</v>
      </c>
      <c r="AH11" s="104">
        <v>351</v>
      </c>
      <c r="AI11" s="104">
        <v>647</v>
      </c>
      <c r="AJ11" s="104">
        <v>2509</v>
      </c>
      <c r="AK11" s="104">
        <v>863</v>
      </c>
      <c r="AL11" s="104">
        <v>2262</v>
      </c>
      <c r="AM11" s="104">
        <v>191</v>
      </c>
    </row>
    <row r="14" spans="1:39" x14ac:dyDescent="0.25">
      <c r="A14" s="141" t="s">
        <v>392</v>
      </c>
    </row>
    <row r="15" spans="1:39" ht="54.75" customHeight="1" x14ac:dyDescent="0.25">
      <c r="A15" s="245" t="s">
        <v>391</v>
      </c>
      <c r="B15" s="245"/>
      <c r="C15" s="245"/>
      <c r="D15" s="245"/>
      <c r="E15" s="245"/>
      <c r="F15" s="245"/>
      <c r="G15" s="245"/>
      <c r="H15" s="245"/>
    </row>
    <row r="16" spans="1:39" ht="43.5" customHeight="1" x14ac:dyDescent="0.25">
      <c r="A16" s="245" t="s">
        <v>403</v>
      </c>
      <c r="B16" s="245"/>
      <c r="C16" s="245"/>
      <c r="D16" s="245"/>
      <c r="E16" s="245"/>
      <c r="F16" s="245"/>
      <c r="G16" s="245"/>
      <c r="H16" s="245"/>
      <c r="I16" s="143"/>
      <c r="J16" s="143"/>
      <c r="K16" s="143"/>
      <c r="L16" s="143"/>
    </row>
    <row r="17" spans="1:8" ht="25.5" customHeight="1" x14ac:dyDescent="0.25">
      <c r="A17" s="245" t="s">
        <v>394</v>
      </c>
      <c r="B17" s="245"/>
      <c r="C17" s="245"/>
      <c r="D17" s="245"/>
      <c r="E17" s="245"/>
      <c r="F17" s="245"/>
      <c r="G17" s="245"/>
      <c r="H17" s="245"/>
    </row>
  </sheetData>
  <mergeCells count="3">
    <mergeCell ref="A15:H15"/>
    <mergeCell ref="A17:H17"/>
    <mergeCell ref="A16:H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dimension ref="A1:AM18"/>
  <sheetViews>
    <sheetView showGridLines="0" workbookViewId="0">
      <selection activeCell="A10" sqref="A10:A11"/>
    </sheetView>
  </sheetViews>
  <sheetFormatPr baseColWidth="10" defaultColWidth="12.7109375" defaultRowHeight="15" x14ac:dyDescent="0.25"/>
  <cols>
    <col min="1" max="1" width="22.7109375" style="2" customWidth="1"/>
    <col min="2" max="9" width="12.7109375" style="2" customWidth="1"/>
    <col min="10" max="10" width="19" style="2" bestFit="1" customWidth="1"/>
    <col min="11" max="27" width="12.7109375" style="2" customWidth="1"/>
    <col min="28" max="28" width="19" style="2" bestFit="1" customWidth="1"/>
    <col min="29" max="16384" width="12.7109375" style="2"/>
  </cols>
  <sheetData>
    <row r="1" spans="1:39" x14ac:dyDescent="0.25">
      <c r="A1" s="151" t="s">
        <v>461</v>
      </c>
    </row>
    <row r="4" spans="1:39" ht="15.75" x14ac:dyDescent="0.25">
      <c r="A4" s="127" t="s">
        <v>459</v>
      </c>
      <c r="B4" s="127"/>
      <c r="C4" s="127"/>
      <c r="D4" s="127"/>
      <c r="E4" s="127"/>
      <c r="F4" s="127"/>
      <c r="G4" s="127"/>
      <c r="H4" s="127"/>
      <c r="I4" s="8"/>
      <c r="K4" s="127"/>
      <c r="L4" s="127"/>
      <c r="M4" s="127"/>
      <c r="N4" s="127"/>
      <c r="O4" s="127"/>
      <c r="P4" s="127"/>
      <c r="Q4" s="128"/>
      <c r="R4" s="128"/>
      <c r="S4" s="128"/>
      <c r="T4" s="127"/>
      <c r="U4" s="127"/>
      <c r="V4" s="127"/>
      <c r="W4" s="127"/>
      <c r="X4" s="127"/>
      <c r="Y4" s="127"/>
      <c r="Z4" s="128"/>
      <c r="AA4" s="128"/>
      <c r="AB4" s="128"/>
      <c r="AC4" s="127"/>
      <c r="AD4" s="127"/>
      <c r="AE4" s="127"/>
      <c r="AF4" s="127"/>
      <c r="AG4" s="127"/>
      <c r="AH4" s="127"/>
    </row>
    <row r="5" spans="1:39" x14ac:dyDescent="0.25">
      <c r="A5" s="2" t="s">
        <v>133</v>
      </c>
      <c r="K5" s="128"/>
      <c r="L5" s="128"/>
      <c r="M5" s="128"/>
      <c r="N5" s="128"/>
      <c r="O5" s="128"/>
      <c r="P5" s="128"/>
      <c r="Q5" s="128"/>
      <c r="R5" s="128"/>
      <c r="S5" s="128"/>
      <c r="T5" s="128"/>
      <c r="U5" s="128"/>
      <c r="V5" s="128"/>
      <c r="W5" s="128"/>
      <c r="X5" s="128"/>
      <c r="Y5" s="128"/>
      <c r="Z5" s="128"/>
      <c r="AA5" s="128"/>
      <c r="AB5" s="128"/>
      <c r="AC5" s="128"/>
      <c r="AD5" s="128"/>
      <c r="AE5" s="128"/>
      <c r="AF5" s="128"/>
      <c r="AG5" s="128"/>
      <c r="AH5" s="128"/>
    </row>
    <row r="8" spans="1:39" x14ac:dyDescent="0.25">
      <c r="A8" s="13" t="s">
        <v>17</v>
      </c>
      <c r="B8" s="13"/>
      <c r="C8" s="13"/>
      <c r="D8" s="13"/>
      <c r="E8" s="13"/>
      <c r="F8" s="13"/>
      <c r="G8" s="13"/>
      <c r="H8" s="13"/>
      <c r="J8" s="13" t="s">
        <v>3</v>
      </c>
      <c r="K8" s="13"/>
      <c r="L8" s="13"/>
      <c r="M8" s="13"/>
      <c r="N8" s="13"/>
      <c r="O8" s="13"/>
      <c r="P8" s="13"/>
      <c r="Q8" s="13"/>
      <c r="S8" s="13" t="s">
        <v>18</v>
      </c>
      <c r="T8" s="13"/>
      <c r="U8" s="13"/>
      <c r="V8" s="13"/>
      <c r="W8" s="13"/>
      <c r="X8" s="13"/>
      <c r="Y8" s="13"/>
      <c r="Z8" s="13"/>
      <c r="AB8" s="13" t="s">
        <v>19</v>
      </c>
      <c r="AC8" s="13"/>
      <c r="AD8" s="13"/>
      <c r="AE8" s="13"/>
      <c r="AF8" s="13"/>
      <c r="AG8" s="13"/>
      <c r="AH8" s="13"/>
      <c r="AI8" s="13"/>
    </row>
    <row r="9" spans="1:39" s="21" customFormat="1" ht="15.75" thickBot="1" x14ac:dyDescent="0.3">
      <c r="A9" s="18" t="s">
        <v>46</v>
      </c>
      <c r="B9" s="16">
        <v>2006</v>
      </c>
      <c r="C9" s="16">
        <v>2009</v>
      </c>
      <c r="D9" s="16">
        <v>2011</v>
      </c>
      <c r="E9" s="16">
        <v>2013</v>
      </c>
      <c r="F9" s="16">
        <v>2015</v>
      </c>
      <c r="G9" s="16">
        <v>2017</v>
      </c>
      <c r="H9" s="16">
        <v>2020</v>
      </c>
      <c r="J9" s="15" t="s">
        <v>46</v>
      </c>
      <c r="K9" s="18">
        <v>2006</v>
      </c>
      <c r="L9" s="18">
        <v>2009</v>
      </c>
      <c r="M9" s="18">
        <v>2011</v>
      </c>
      <c r="N9" s="18">
        <v>2013</v>
      </c>
      <c r="O9" s="18">
        <v>2015</v>
      </c>
      <c r="P9" s="18">
        <v>2017</v>
      </c>
      <c r="Q9" s="16">
        <v>2020</v>
      </c>
      <c r="S9" s="15" t="s">
        <v>46</v>
      </c>
      <c r="T9" s="16">
        <v>2006</v>
      </c>
      <c r="U9" s="16">
        <v>2009</v>
      </c>
      <c r="V9" s="16">
        <v>2011</v>
      </c>
      <c r="W9" s="16">
        <v>2013</v>
      </c>
      <c r="X9" s="16">
        <v>2015</v>
      </c>
      <c r="Y9" s="16">
        <v>2017</v>
      </c>
      <c r="Z9" s="16">
        <v>2020</v>
      </c>
      <c r="AB9" s="15" t="s">
        <v>46</v>
      </c>
      <c r="AC9" s="16">
        <v>2006</v>
      </c>
      <c r="AD9" s="16">
        <v>2009</v>
      </c>
      <c r="AE9" s="16">
        <v>2011</v>
      </c>
      <c r="AF9" s="16">
        <v>2013</v>
      </c>
      <c r="AG9" s="16">
        <v>2015</v>
      </c>
      <c r="AH9" s="16">
        <v>2017</v>
      </c>
      <c r="AI9" s="16">
        <v>2020</v>
      </c>
      <c r="AK9" s="2"/>
      <c r="AL9" s="2"/>
      <c r="AM9" s="2"/>
    </row>
    <row r="10" spans="1:39" x14ac:dyDescent="0.25">
      <c r="A10" s="1" t="s">
        <v>402</v>
      </c>
      <c r="B10" s="106">
        <v>57.190597057342529</v>
      </c>
      <c r="C10" s="106">
        <v>55.525511503219604</v>
      </c>
      <c r="D10" s="106">
        <v>55.688774585723877</v>
      </c>
      <c r="E10" s="106">
        <v>56.83434009552002</v>
      </c>
      <c r="F10" s="106">
        <v>57.732999324798584</v>
      </c>
      <c r="G10" s="106">
        <v>58.316731452941895</v>
      </c>
      <c r="H10" s="106">
        <v>53.733277320861816</v>
      </c>
      <c r="J10" s="1" t="s">
        <v>402</v>
      </c>
      <c r="K10" s="144">
        <v>0.1998252933844924</v>
      </c>
      <c r="L10" s="144">
        <v>0.25538844056427479</v>
      </c>
      <c r="M10" s="144">
        <v>0.33950149081647396</v>
      </c>
      <c r="N10" s="144">
        <v>0.27072136290371418</v>
      </c>
      <c r="O10" s="144">
        <v>0.18471318762749434</v>
      </c>
      <c r="P10" s="144">
        <v>0.19997656345367432</v>
      </c>
      <c r="Q10" s="106">
        <v>0.20302180200815201</v>
      </c>
      <c r="S10" s="1" t="s">
        <v>402</v>
      </c>
      <c r="T10" s="101">
        <v>6971689</v>
      </c>
      <c r="U10" s="101">
        <v>7033031</v>
      </c>
      <c r="V10" s="101">
        <v>7267063</v>
      </c>
      <c r="W10" s="101">
        <v>7489844</v>
      </c>
      <c r="X10" s="101">
        <v>7772797</v>
      </c>
      <c r="Y10" s="101">
        <v>7896575</v>
      </c>
      <c r="Z10" s="101">
        <v>7768469</v>
      </c>
      <c r="AB10" s="1" t="s">
        <v>402</v>
      </c>
      <c r="AC10" s="101">
        <v>107980</v>
      </c>
      <c r="AD10" s="101">
        <v>98957</v>
      </c>
      <c r="AE10" s="101">
        <v>83161</v>
      </c>
      <c r="AF10" s="101">
        <v>92295</v>
      </c>
      <c r="AG10" s="101">
        <v>115567</v>
      </c>
      <c r="AH10" s="101">
        <v>94683</v>
      </c>
      <c r="AI10" s="101">
        <v>73644</v>
      </c>
    </row>
    <row r="11" spans="1:39" ht="15.75" thickBot="1" x14ac:dyDescent="0.3">
      <c r="A11" s="5" t="s">
        <v>45</v>
      </c>
      <c r="B11" s="43">
        <v>66.153961420059204</v>
      </c>
      <c r="C11" s="43">
        <v>67.66127347946167</v>
      </c>
      <c r="D11" s="43">
        <v>70.211952924728394</v>
      </c>
      <c r="E11" s="43">
        <v>75.001627206802368</v>
      </c>
      <c r="F11" s="43">
        <v>76.740497350692749</v>
      </c>
      <c r="G11" s="43">
        <v>81.348955631256104</v>
      </c>
      <c r="H11" s="43">
        <v>75.593334436416626</v>
      </c>
      <c r="J11" s="5" t="s">
        <v>45</v>
      </c>
      <c r="K11" s="53">
        <v>2.0406626164913177</v>
      </c>
      <c r="L11" s="53">
        <v>2.735733799636364</v>
      </c>
      <c r="M11" s="53">
        <v>1.6292249783873558</v>
      </c>
      <c r="N11" s="53">
        <v>1.4119410887360573</v>
      </c>
      <c r="O11" s="53">
        <v>1.1586531065404415</v>
      </c>
      <c r="P11" s="53">
        <v>1.1809928342700005</v>
      </c>
      <c r="Q11" s="43">
        <v>1.1550403200089931</v>
      </c>
      <c r="S11" s="5" t="s">
        <v>45</v>
      </c>
      <c r="T11" s="69">
        <v>89460</v>
      </c>
      <c r="U11" s="69">
        <v>123879</v>
      </c>
      <c r="V11" s="69">
        <v>147245</v>
      </c>
      <c r="W11" s="69">
        <v>230510</v>
      </c>
      <c r="X11" s="69">
        <v>310898</v>
      </c>
      <c r="Y11" s="69">
        <v>551912</v>
      </c>
      <c r="Z11" s="69">
        <v>771721</v>
      </c>
      <c r="AB11" s="5" t="s">
        <v>45</v>
      </c>
      <c r="AC11" s="69">
        <v>1003</v>
      </c>
      <c r="AD11" s="69">
        <v>1013</v>
      </c>
      <c r="AE11" s="69">
        <v>1653</v>
      </c>
      <c r="AF11" s="69">
        <v>2153</v>
      </c>
      <c r="AG11" s="69">
        <v>3119</v>
      </c>
      <c r="AH11" s="69">
        <v>4539</v>
      </c>
      <c r="AI11" s="69">
        <v>5480</v>
      </c>
    </row>
    <row r="14" spans="1:39" x14ac:dyDescent="0.25">
      <c r="A14" s="141" t="s">
        <v>392</v>
      </c>
    </row>
    <row r="15" spans="1:39" ht="54.75" customHeight="1" x14ac:dyDescent="0.25">
      <c r="A15" s="245" t="s">
        <v>391</v>
      </c>
      <c r="B15" s="245"/>
      <c r="C15" s="245"/>
      <c r="D15" s="245"/>
      <c r="E15" s="245"/>
      <c r="F15" s="245"/>
      <c r="G15" s="245"/>
      <c r="H15" s="245"/>
    </row>
    <row r="16" spans="1:39" ht="44.25" customHeight="1" x14ac:dyDescent="0.25">
      <c r="A16" s="245" t="s">
        <v>403</v>
      </c>
      <c r="B16" s="245"/>
      <c r="C16" s="245"/>
      <c r="D16" s="245"/>
      <c r="E16" s="245"/>
      <c r="F16" s="245"/>
      <c r="G16" s="245"/>
      <c r="H16" s="245"/>
      <c r="I16" s="143"/>
      <c r="J16" s="143"/>
      <c r="K16" s="143"/>
      <c r="L16" s="143"/>
    </row>
    <row r="17" spans="1:16" ht="25.5" customHeight="1" x14ac:dyDescent="0.25">
      <c r="A17" s="245" t="s">
        <v>458</v>
      </c>
      <c r="B17" s="245"/>
      <c r="C17" s="245"/>
      <c r="D17" s="245"/>
      <c r="E17" s="245"/>
      <c r="F17" s="245"/>
      <c r="G17" s="245"/>
      <c r="H17" s="245"/>
      <c r="I17" s="143"/>
      <c r="J17" s="143"/>
      <c r="K17" s="143"/>
      <c r="L17" s="143"/>
      <c r="M17" s="143"/>
      <c r="N17" s="143"/>
      <c r="O17" s="143"/>
      <c r="P17" s="143"/>
    </row>
    <row r="18" spans="1:16" x14ac:dyDescent="0.25">
      <c r="A18" s="245" t="s">
        <v>394</v>
      </c>
      <c r="B18" s="245"/>
      <c r="C18" s="245"/>
      <c r="D18" s="245"/>
      <c r="E18" s="245"/>
      <c r="F18" s="245"/>
      <c r="G18" s="245"/>
      <c r="H18" s="245"/>
    </row>
  </sheetData>
  <mergeCells count="4">
    <mergeCell ref="A15:H15"/>
    <mergeCell ref="A18:H18"/>
    <mergeCell ref="A16:H16"/>
    <mergeCell ref="A17:H17"/>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dimension ref="A1:U17"/>
  <sheetViews>
    <sheetView showGridLines="0" workbookViewId="0"/>
  </sheetViews>
  <sheetFormatPr baseColWidth="10" defaultColWidth="10.7109375" defaultRowHeight="15" x14ac:dyDescent="0.25"/>
  <cols>
    <col min="1" max="16384" width="10.7109375" style="2"/>
  </cols>
  <sheetData>
    <row r="1" spans="1:21" x14ac:dyDescent="0.25">
      <c r="A1" s="151" t="s">
        <v>461</v>
      </c>
    </row>
    <row r="4" spans="1:21" ht="15.75" x14ac:dyDescent="0.25">
      <c r="A4" s="127" t="s">
        <v>345</v>
      </c>
      <c r="B4" s="8"/>
      <c r="C4" s="8"/>
      <c r="D4" s="8"/>
      <c r="E4" s="8"/>
    </row>
    <row r="5" spans="1:21" x14ac:dyDescent="0.25">
      <c r="A5" s="2" t="s">
        <v>306</v>
      </c>
    </row>
    <row r="8" spans="1:21" x14ac:dyDescent="0.25">
      <c r="A8" s="13" t="s">
        <v>121</v>
      </c>
      <c r="B8" s="13"/>
      <c r="C8" s="13"/>
      <c r="D8" s="13"/>
      <c r="F8" s="13" t="s">
        <v>3</v>
      </c>
      <c r="G8" s="13"/>
      <c r="H8" s="13"/>
      <c r="I8" s="13"/>
      <c r="K8" s="13" t="s">
        <v>18</v>
      </c>
      <c r="L8" s="13"/>
      <c r="M8" s="13"/>
      <c r="N8" s="13"/>
      <c r="P8" s="13" t="s">
        <v>19</v>
      </c>
      <c r="Q8" s="13"/>
      <c r="R8" s="13"/>
      <c r="S8" s="13"/>
    </row>
    <row r="9" spans="1:21" s="21" customFormat="1" ht="15.75" thickBot="1" x14ac:dyDescent="0.3">
      <c r="A9" s="18" t="s">
        <v>46</v>
      </c>
      <c r="B9" s="16" t="s">
        <v>36</v>
      </c>
      <c r="C9" s="16" t="s">
        <v>37</v>
      </c>
      <c r="D9" s="16" t="s">
        <v>56</v>
      </c>
      <c r="F9" s="18" t="s">
        <v>46</v>
      </c>
      <c r="G9" s="16" t="s">
        <v>36</v>
      </c>
      <c r="H9" s="16" t="s">
        <v>37</v>
      </c>
      <c r="I9" s="16" t="s">
        <v>56</v>
      </c>
      <c r="K9" s="18" t="s">
        <v>46</v>
      </c>
      <c r="L9" s="16" t="s">
        <v>36</v>
      </c>
      <c r="M9" s="16" t="s">
        <v>37</v>
      </c>
      <c r="N9" s="16" t="s">
        <v>56</v>
      </c>
      <c r="O9" s="2"/>
      <c r="P9" s="18" t="s">
        <v>46</v>
      </c>
      <c r="Q9" s="16" t="s">
        <v>36</v>
      </c>
      <c r="R9" s="16" t="s">
        <v>37</v>
      </c>
      <c r="S9" s="16" t="s">
        <v>56</v>
      </c>
      <c r="T9" s="2"/>
      <c r="U9" s="2"/>
    </row>
    <row r="10" spans="1:21" x14ac:dyDescent="0.25">
      <c r="A10" s="1" t="s">
        <v>402</v>
      </c>
      <c r="B10" s="44">
        <v>64.270645380020142</v>
      </c>
      <c r="C10" s="44">
        <v>45.18277645111084</v>
      </c>
      <c r="D10" s="44">
        <v>53.733277320861816</v>
      </c>
      <c r="F10" s="1" t="s">
        <v>402</v>
      </c>
      <c r="G10" s="44">
        <v>0.27983346953988075</v>
      </c>
      <c r="H10" s="44">
        <v>0.27300287038087845</v>
      </c>
      <c r="I10" s="47">
        <v>0.20302180200815201</v>
      </c>
      <c r="K10" s="1" t="s">
        <v>402</v>
      </c>
      <c r="L10" s="101">
        <v>4162352</v>
      </c>
      <c r="M10" s="101">
        <v>3606117</v>
      </c>
      <c r="N10" s="101">
        <v>7768469</v>
      </c>
      <c r="P10" s="1" t="s">
        <v>402</v>
      </c>
      <c r="Q10" s="101">
        <v>40178</v>
      </c>
      <c r="R10" s="101">
        <v>33466</v>
      </c>
      <c r="S10" s="101">
        <v>73644</v>
      </c>
    </row>
    <row r="11" spans="1:21" ht="15.75" thickBot="1" x14ac:dyDescent="0.3">
      <c r="A11" s="5" t="s">
        <v>45</v>
      </c>
      <c r="B11" s="43">
        <v>84.476304054260254</v>
      </c>
      <c r="C11" s="43">
        <v>68.279474973678589</v>
      </c>
      <c r="D11" s="43">
        <v>75.593334436416626</v>
      </c>
      <c r="F11" s="5" t="s">
        <v>45</v>
      </c>
      <c r="G11" s="43">
        <v>1.1691526509821415</v>
      </c>
      <c r="H11" s="43">
        <v>1.4564977958798409</v>
      </c>
      <c r="I11" s="48">
        <v>1.1550403200089931</v>
      </c>
      <c r="K11" s="5" t="s">
        <v>45</v>
      </c>
      <c r="L11" s="69">
        <v>389429</v>
      </c>
      <c r="M11" s="69">
        <v>382292</v>
      </c>
      <c r="N11" s="69">
        <v>771721</v>
      </c>
      <c r="P11" s="5" t="s">
        <v>45</v>
      </c>
      <c r="Q11" s="69">
        <v>2722</v>
      </c>
      <c r="R11" s="69">
        <v>2758</v>
      </c>
      <c r="S11" s="69">
        <v>5480</v>
      </c>
    </row>
    <row r="14" spans="1:21" x14ac:dyDescent="0.25">
      <c r="A14" s="141" t="s">
        <v>392</v>
      </c>
    </row>
    <row r="15" spans="1:21" ht="54.75" customHeight="1" x14ac:dyDescent="0.25">
      <c r="A15" s="245" t="s">
        <v>391</v>
      </c>
      <c r="B15" s="245"/>
      <c r="C15" s="245"/>
      <c r="D15" s="245"/>
      <c r="E15" s="245"/>
      <c r="F15" s="245"/>
      <c r="G15" s="245"/>
      <c r="H15" s="245"/>
    </row>
    <row r="16" spans="1:21" ht="25.5" customHeight="1" x14ac:dyDescent="0.25">
      <c r="A16" s="245" t="s">
        <v>403</v>
      </c>
      <c r="B16" s="245"/>
      <c r="C16" s="245"/>
      <c r="D16" s="245"/>
      <c r="E16" s="245"/>
      <c r="F16" s="245"/>
      <c r="G16" s="245"/>
      <c r="H16" s="245"/>
      <c r="I16" s="245"/>
      <c r="J16" s="245"/>
      <c r="K16" s="245"/>
      <c r="L16" s="245"/>
    </row>
    <row r="17" spans="1:8" ht="25.5" customHeight="1" x14ac:dyDescent="0.25">
      <c r="A17" s="245" t="s">
        <v>394</v>
      </c>
      <c r="B17" s="245"/>
      <c r="C17" s="245"/>
      <c r="D17" s="245"/>
      <c r="E17" s="245"/>
      <c r="F17" s="245"/>
      <c r="G17" s="245"/>
      <c r="H17" s="245"/>
    </row>
  </sheetData>
  <mergeCells count="3">
    <mergeCell ref="A15:H15"/>
    <mergeCell ref="A17:H17"/>
    <mergeCell ref="A16:L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6"/>
  <dimension ref="A1:AA17"/>
  <sheetViews>
    <sheetView showGridLines="0" zoomScaleNormal="100" workbookViewId="0"/>
  </sheetViews>
  <sheetFormatPr baseColWidth="10" defaultColWidth="12.5703125" defaultRowHeight="15" x14ac:dyDescent="0.25"/>
  <cols>
    <col min="1" max="1" width="20.42578125" style="2" customWidth="1"/>
    <col min="2" max="7" width="12.5703125" style="2" customWidth="1"/>
    <col min="8" max="8" width="21.85546875" style="2" customWidth="1"/>
    <col min="9" max="14" width="12.5703125" style="2" customWidth="1"/>
    <col min="15" max="15" width="20.85546875" style="2" customWidth="1"/>
    <col min="16" max="16384" width="12.5703125" style="2"/>
  </cols>
  <sheetData>
    <row r="1" spans="1:27" x14ac:dyDescent="0.25">
      <c r="A1" s="151" t="s">
        <v>461</v>
      </c>
    </row>
    <row r="4" spans="1:27" ht="15.75" x14ac:dyDescent="0.25">
      <c r="A4" s="8" t="s">
        <v>346</v>
      </c>
      <c r="B4" s="8"/>
      <c r="C4" s="8"/>
      <c r="D4" s="8"/>
      <c r="E4" s="8"/>
      <c r="F4" s="8"/>
      <c r="G4" s="8"/>
    </row>
    <row r="5" spans="1:27" x14ac:dyDescent="0.25">
      <c r="A5" s="2" t="s">
        <v>307</v>
      </c>
    </row>
    <row r="8" spans="1:27" x14ac:dyDescent="0.25">
      <c r="A8" s="13" t="s">
        <v>121</v>
      </c>
      <c r="B8" s="13"/>
      <c r="C8" s="13"/>
      <c r="D8" s="13"/>
      <c r="E8" s="13"/>
      <c r="F8" s="13"/>
      <c r="H8" s="13" t="s">
        <v>3</v>
      </c>
      <c r="I8" s="13"/>
      <c r="J8" s="13"/>
      <c r="K8" s="13"/>
      <c r="L8" s="13"/>
      <c r="M8" s="13"/>
      <c r="O8" s="13" t="s">
        <v>18</v>
      </c>
      <c r="P8" s="13"/>
      <c r="Q8" s="13"/>
      <c r="R8" s="13"/>
      <c r="S8" s="13"/>
      <c r="T8" s="13"/>
      <c r="V8" s="13" t="s">
        <v>19</v>
      </c>
      <c r="W8" s="13"/>
      <c r="X8" s="13"/>
      <c r="Y8" s="13"/>
      <c r="Z8" s="13"/>
      <c r="AA8" s="13"/>
    </row>
    <row r="9" spans="1:27" s="21" customFormat="1" ht="15.75" thickBot="1" x14ac:dyDescent="0.3">
      <c r="A9" s="18" t="s">
        <v>46</v>
      </c>
      <c r="B9" s="16" t="s">
        <v>168</v>
      </c>
      <c r="C9" s="16" t="s">
        <v>123</v>
      </c>
      <c r="D9" s="16" t="s">
        <v>124</v>
      </c>
      <c r="E9" s="16" t="s">
        <v>103</v>
      </c>
      <c r="F9" s="16" t="s">
        <v>56</v>
      </c>
      <c r="H9" s="18" t="s">
        <v>46</v>
      </c>
      <c r="I9" s="16" t="s">
        <v>168</v>
      </c>
      <c r="J9" s="16" t="s">
        <v>123</v>
      </c>
      <c r="K9" s="16" t="s">
        <v>124</v>
      </c>
      <c r="L9" s="16" t="s">
        <v>103</v>
      </c>
      <c r="M9" s="16" t="s">
        <v>56</v>
      </c>
      <c r="O9" s="18" t="s">
        <v>46</v>
      </c>
      <c r="P9" s="16" t="s">
        <v>168</v>
      </c>
      <c r="Q9" s="16" t="s">
        <v>123</v>
      </c>
      <c r="R9" s="16" t="s">
        <v>124</v>
      </c>
      <c r="S9" s="16" t="s">
        <v>103</v>
      </c>
      <c r="T9" s="16" t="s">
        <v>56</v>
      </c>
      <c r="V9" s="18" t="s">
        <v>46</v>
      </c>
      <c r="W9" s="16" t="s">
        <v>168</v>
      </c>
      <c r="X9" s="16" t="s">
        <v>123</v>
      </c>
      <c r="Y9" s="16" t="s">
        <v>124</v>
      </c>
      <c r="Z9" s="16" t="s">
        <v>103</v>
      </c>
      <c r="AA9" s="16" t="s">
        <v>56</v>
      </c>
    </row>
    <row r="10" spans="1:27" x14ac:dyDescent="0.25">
      <c r="A10" s="1" t="s">
        <v>402</v>
      </c>
      <c r="B10" s="44">
        <v>41.385346651077271</v>
      </c>
      <c r="C10" s="44">
        <v>79.503440856933594</v>
      </c>
      <c r="D10" s="44">
        <v>70.983207225799561</v>
      </c>
      <c r="E10" s="44">
        <v>27.511030435562134</v>
      </c>
      <c r="F10" s="44">
        <v>53.733277320861816</v>
      </c>
      <c r="H10" s="1" t="s">
        <v>402</v>
      </c>
      <c r="I10" s="44">
        <v>0.42470972985029221</v>
      </c>
      <c r="J10" s="44">
        <v>0.57869451120495796</v>
      </c>
      <c r="K10" s="44">
        <v>0.37223943509161472</v>
      </c>
      <c r="L10" s="44">
        <v>0.31308599282056093</v>
      </c>
      <c r="M10" s="44">
        <v>0.20302180200815201</v>
      </c>
      <c r="O10" s="1" t="s">
        <v>402</v>
      </c>
      <c r="P10" s="70">
        <v>1665814</v>
      </c>
      <c r="Q10" s="70">
        <v>2631020</v>
      </c>
      <c r="R10" s="70">
        <v>2468889</v>
      </c>
      <c r="S10" s="70">
        <v>1002746</v>
      </c>
      <c r="T10" s="40">
        <v>7768469</v>
      </c>
      <c r="V10" s="1" t="s">
        <v>402</v>
      </c>
      <c r="W10" s="70">
        <v>15387</v>
      </c>
      <c r="X10" s="70">
        <v>24239</v>
      </c>
      <c r="Y10" s="70">
        <v>23786</v>
      </c>
      <c r="Z10" s="70">
        <v>10232</v>
      </c>
      <c r="AA10" s="40">
        <v>73644</v>
      </c>
    </row>
    <row r="11" spans="1:27" ht="15.75" thickBot="1" x14ac:dyDescent="0.3">
      <c r="A11" s="5" t="s">
        <v>45</v>
      </c>
      <c r="B11" s="43">
        <v>67.772799730300903</v>
      </c>
      <c r="C11" s="43">
        <v>85.392504930496216</v>
      </c>
      <c r="D11" s="43">
        <v>79.48574423789978</v>
      </c>
      <c r="E11" s="43">
        <v>36.938604712486267</v>
      </c>
      <c r="F11" s="43">
        <v>75.593334436416626</v>
      </c>
      <c r="H11" s="5" t="s">
        <v>45</v>
      </c>
      <c r="I11" s="43">
        <v>2.3675557225942612</v>
      </c>
      <c r="J11" s="43">
        <v>0.97202714532613754</v>
      </c>
      <c r="K11" s="43">
        <v>1.8073201179504395</v>
      </c>
      <c r="L11" s="43">
        <v>2.7929104864597321</v>
      </c>
      <c r="M11" s="43">
        <v>1.1550403200089931</v>
      </c>
      <c r="O11" s="5" t="s">
        <v>45</v>
      </c>
      <c r="P11" s="69">
        <v>222145</v>
      </c>
      <c r="Q11" s="69">
        <v>392528</v>
      </c>
      <c r="R11" s="69">
        <v>132308</v>
      </c>
      <c r="S11" s="69">
        <v>24740</v>
      </c>
      <c r="T11" s="35">
        <v>771721</v>
      </c>
      <c r="V11" s="5" t="s">
        <v>45</v>
      </c>
      <c r="W11" s="69">
        <v>1466</v>
      </c>
      <c r="X11" s="69">
        <v>2755</v>
      </c>
      <c r="Y11" s="69">
        <v>1042</v>
      </c>
      <c r="Z11" s="69">
        <v>217</v>
      </c>
      <c r="AA11" s="35">
        <v>5480</v>
      </c>
    </row>
    <row r="14" spans="1:27" x14ac:dyDescent="0.25">
      <c r="A14" s="141" t="s">
        <v>392</v>
      </c>
    </row>
    <row r="15" spans="1:27" ht="54.75" customHeight="1" x14ac:dyDescent="0.25">
      <c r="A15" s="245" t="s">
        <v>391</v>
      </c>
      <c r="B15" s="245"/>
      <c r="C15" s="245"/>
      <c r="D15" s="245"/>
      <c r="E15" s="245"/>
      <c r="F15" s="245"/>
      <c r="G15" s="245"/>
      <c r="H15" s="245"/>
    </row>
    <row r="16" spans="1:27" ht="25.5" customHeight="1" x14ac:dyDescent="0.25">
      <c r="A16" s="245" t="s">
        <v>403</v>
      </c>
      <c r="B16" s="245"/>
      <c r="C16" s="245"/>
      <c r="D16" s="245"/>
      <c r="E16" s="245"/>
      <c r="F16" s="245"/>
      <c r="G16" s="245"/>
      <c r="H16" s="245"/>
      <c r="I16" s="245"/>
      <c r="J16" s="245"/>
      <c r="K16" s="245"/>
      <c r="L16" s="245"/>
    </row>
    <row r="17" spans="1:8" ht="25.5" customHeight="1" x14ac:dyDescent="0.25">
      <c r="A17" s="245" t="s">
        <v>394</v>
      </c>
      <c r="B17" s="245"/>
      <c r="C17" s="245"/>
      <c r="D17" s="245"/>
      <c r="E17" s="245"/>
      <c r="F17" s="245"/>
      <c r="G17" s="245"/>
      <c r="H17" s="245"/>
    </row>
  </sheetData>
  <mergeCells count="3">
    <mergeCell ref="A15:H15"/>
    <mergeCell ref="A17:H17"/>
    <mergeCell ref="A16:L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dimension ref="A1:AE23"/>
  <sheetViews>
    <sheetView showGridLines="0" workbookViewId="0"/>
  </sheetViews>
  <sheetFormatPr baseColWidth="10" defaultRowHeight="15" x14ac:dyDescent="0.25"/>
  <cols>
    <col min="1" max="1" width="19.42578125" style="2" customWidth="1"/>
    <col min="2" max="2" width="13.7109375" style="2" customWidth="1"/>
    <col min="3" max="3" width="16.7109375" style="2" customWidth="1"/>
    <col min="4" max="6" width="11.140625" style="2" customWidth="1"/>
    <col min="7" max="7" width="10.85546875" style="2" customWidth="1"/>
    <col min="8" max="8" width="5.42578125" style="2" customWidth="1"/>
    <col min="9" max="9" width="27.42578125" style="2" bestFit="1" customWidth="1"/>
    <col min="10" max="10" width="11.42578125" style="2"/>
    <col min="11" max="11" width="16.42578125" style="2" customWidth="1"/>
    <col min="12" max="12" width="8" style="2" customWidth="1"/>
    <col min="13" max="13" width="11" style="2" customWidth="1"/>
    <col min="14" max="14" width="8" style="2" customWidth="1"/>
    <col min="15" max="15" width="10" style="2" customWidth="1"/>
    <col min="16" max="16" width="6.7109375" style="2" customWidth="1"/>
    <col min="17" max="17" width="27.42578125" style="2" bestFit="1" customWidth="1"/>
    <col min="18" max="18" width="11.42578125" style="2"/>
    <col min="19" max="19" width="18.5703125" style="2" customWidth="1"/>
    <col min="20" max="20" width="10" style="2" customWidth="1"/>
    <col min="21" max="21" width="13.42578125" style="2" customWidth="1"/>
    <col min="22" max="22" width="10.85546875" style="2" customWidth="1"/>
    <col min="23" max="23" width="10" style="2" customWidth="1"/>
    <col min="24" max="24" width="4" style="2" customWidth="1"/>
    <col min="25" max="25" width="27.42578125" style="2" bestFit="1" customWidth="1"/>
    <col min="26" max="26" width="11.42578125" style="2"/>
    <col min="27" max="27" width="20.28515625" style="2" customWidth="1"/>
    <col min="28" max="16384" width="11.42578125" style="2"/>
  </cols>
  <sheetData>
    <row r="1" spans="1:31" x14ac:dyDescent="0.25">
      <c r="A1" s="151" t="s">
        <v>461</v>
      </c>
    </row>
    <row r="4" spans="1:31" ht="15.75" x14ac:dyDescent="0.25">
      <c r="A4" s="8" t="s">
        <v>437</v>
      </c>
      <c r="B4" s="8"/>
      <c r="C4" s="8"/>
      <c r="D4" s="8"/>
      <c r="E4" s="8"/>
      <c r="F4" s="8"/>
      <c r="G4" s="8"/>
    </row>
    <row r="5" spans="1:31" x14ac:dyDescent="0.25">
      <c r="A5" s="2" t="s">
        <v>306</v>
      </c>
    </row>
    <row r="8" spans="1:31" x14ac:dyDescent="0.25">
      <c r="A8" s="13" t="s">
        <v>121</v>
      </c>
      <c r="B8" s="13"/>
      <c r="C8" s="13"/>
      <c r="D8" s="13"/>
      <c r="E8" s="13"/>
      <c r="F8" s="13"/>
      <c r="G8" s="13"/>
      <c r="I8" s="13" t="s">
        <v>3</v>
      </c>
      <c r="J8" s="13"/>
      <c r="K8" s="13"/>
      <c r="L8" s="13"/>
      <c r="M8" s="13"/>
      <c r="N8" s="13"/>
      <c r="O8" s="13"/>
      <c r="Q8" s="13" t="s">
        <v>18</v>
      </c>
      <c r="R8" s="13"/>
      <c r="S8" s="13"/>
      <c r="T8" s="13"/>
      <c r="U8" s="13"/>
      <c r="V8" s="13"/>
      <c r="W8" s="13"/>
      <c r="Y8" s="13" t="s">
        <v>19</v>
      </c>
      <c r="Z8" s="13"/>
      <c r="AA8" s="13"/>
      <c r="AB8" s="13"/>
      <c r="AC8" s="13"/>
      <c r="AD8" s="13"/>
      <c r="AE8" s="13"/>
    </row>
    <row r="9" spans="1:31" s="21" customFormat="1" ht="15.75" thickBot="1" x14ac:dyDescent="0.3">
      <c r="A9" s="18" t="s">
        <v>46</v>
      </c>
      <c r="B9" s="16" t="s">
        <v>94</v>
      </c>
      <c r="C9" s="16" t="s">
        <v>95</v>
      </c>
      <c r="D9" s="16" t="s">
        <v>96</v>
      </c>
      <c r="E9" s="16" t="s">
        <v>97</v>
      </c>
      <c r="F9" s="16" t="s">
        <v>98</v>
      </c>
      <c r="G9" s="16" t="s">
        <v>56</v>
      </c>
      <c r="I9" s="18" t="s">
        <v>46</v>
      </c>
      <c r="J9" s="16" t="s">
        <v>94</v>
      </c>
      <c r="K9" s="16" t="s">
        <v>95</v>
      </c>
      <c r="L9" s="16" t="s">
        <v>96</v>
      </c>
      <c r="M9" s="16" t="s">
        <v>97</v>
      </c>
      <c r="N9" s="16" t="s">
        <v>98</v>
      </c>
      <c r="O9" s="16" t="s">
        <v>56</v>
      </c>
      <c r="Q9" s="18" t="s">
        <v>46</v>
      </c>
      <c r="R9" s="16" t="s">
        <v>94</v>
      </c>
      <c r="S9" s="16" t="s">
        <v>95</v>
      </c>
      <c r="T9" s="16" t="s">
        <v>96</v>
      </c>
      <c r="U9" s="16" t="s">
        <v>97</v>
      </c>
      <c r="V9" s="16" t="s">
        <v>98</v>
      </c>
      <c r="W9" s="16" t="s">
        <v>56</v>
      </c>
      <c r="Y9" s="18" t="s">
        <v>46</v>
      </c>
      <c r="Z9" s="16" t="s">
        <v>94</v>
      </c>
      <c r="AA9" s="16" t="s">
        <v>95</v>
      </c>
      <c r="AB9" s="16" t="s">
        <v>96</v>
      </c>
      <c r="AC9" s="16" t="s">
        <v>97</v>
      </c>
      <c r="AD9" s="16" t="s">
        <v>98</v>
      </c>
      <c r="AE9" s="16" t="s">
        <v>56</v>
      </c>
    </row>
    <row r="10" spans="1:31" x14ac:dyDescent="0.25">
      <c r="A10" s="1" t="s">
        <v>402</v>
      </c>
      <c r="B10" s="44">
        <v>35.246211290359497</v>
      </c>
      <c r="C10" s="44">
        <v>45.894366502761841</v>
      </c>
      <c r="D10" s="44">
        <v>53.692626953125</v>
      </c>
      <c r="E10" s="44">
        <v>63.160628080368042</v>
      </c>
      <c r="F10" s="44">
        <v>74.153697490692139</v>
      </c>
      <c r="G10" s="44">
        <v>53.733277320861816</v>
      </c>
      <c r="H10" s="44"/>
      <c r="I10" s="1" t="s">
        <v>402</v>
      </c>
      <c r="J10" s="44">
        <v>0.37727365270256996</v>
      </c>
      <c r="K10" s="44">
        <v>0.39597772993147373</v>
      </c>
      <c r="L10" s="44">
        <v>0.35954145714640617</v>
      </c>
      <c r="M10" s="44">
        <v>0.40910043753683567</v>
      </c>
      <c r="N10" s="44">
        <v>0.5058185663074255</v>
      </c>
      <c r="O10" s="44">
        <v>0.20302180200815201</v>
      </c>
      <c r="P10" s="44"/>
      <c r="Q10" s="1" t="s">
        <v>402</v>
      </c>
      <c r="R10" s="70">
        <v>1010997</v>
      </c>
      <c r="S10" s="70">
        <v>1452833</v>
      </c>
      <c r="T10" s="70">
        <v>1662349</v>
      </c>
      <c r="U10" s="70">
        <v>1776027</v>
      </c>
      <c r="V10" s="70">
        <v>1861877</v>
      </c>
      <c r="W10" s="70">
        <v>7768469</v>
      </c>
      <c r="Y10" s="1" t="s">
        <v>402</v>
      </c>
      <c r="Z10" s="70">
        <v>10242</v>
      </c>
      <c r="AA10" s="70">
        <v>14462</v>
      </c>
      <c r="AB10" s="70">
        <v>15914</v>
      </c>
      <c r="AC10" s="70">
        <v>17153</v>
      </c>
      <c r="AD10" s="70">
        <v>15829</v>
      </c>
      <c r="AE10" s="40">
        <v>73644</v>
      </c>
    </row>
    <row r="11" spans="1:31" ht="15.75" thickBot="1" x14ac:dyDescent="0.3">
      <c r="A11" s="5" t="s">
        <v>45</v>
      </c>
      <c r="B11" s="43">
        <v>51.651149988174438</v>
      </c>
      <c r="C11" s="43">
        <v>63.737809658050537</v>
      </c>
      <c r="D11" s="43">
        <v>78.314840793609619</v>
      </c>
      <c r="E11" s="43">
        <v>85.152870416641235</v>
      </c>
      <c r="F11" s="43">
        <v>86.986851692199707</v>
      </c>
      <c r="G11" s="43">
        <v>75.593334436416626</v>
      </c>
      <c r="I11" s="5" t="s">
        <v>45</v>
      </c>
      <c r="J11" s="43">
        <v>1.9748764112591743</v>
      </c>
      <c r="K11" s="43">
        <v>1.3425403274595737</v>
      </c>
      <c r="L11" s="43">
        <v>3.3623792231082916</v>
      </c>
      <c r="M11" s="43">
        <v>1.4978514984250069</v>
      </c>
      <c r="N11" s="43">
        <v>1.3125845231115818</v>
      </c>
      <c r="O11" s="43">
        <v>1.1550403200089931</v>
      </c>
      <c r="Q11" s="5" t="s">
        <v>45</v>
      </c>
      <c r="R11" s="69">
        <v>63299</v>
      </c>
      <c r="S11" s="69">
        <v>129375</v>
      </c>
      <c r="T11" s="69">
        <v>199305</v>
      </c>
      <c r="U11" s="69">
        <v>201814</v>
      </c>
      <c r="V11" s="69">
        <v>171826</v>
      </c>
      <c r="W11" s="69">
        <v>771721</v>
      </c>
      <c r="Y11" s="5" t="s">
        <v>45</v>
      </c>
      <c r="Z11" s="69">
        <v>608</v>
      </c>
      <c r="AA11" s="69">
        <v>1117</v>
      </c>
      <c r="AB11" s="69">
        <v>1237</v>
      </c>
      <c r="AC11" s="69">
        <v>1421</v>
      </c>
      <c r="AD11" s="69">
        <v>1068</v>
      </c>
      <c r="AE11" s="35">
        <v>5480</v>
      </c>
    </row>
    <row r="14" spans="1:31" x14ac:dyDescent="0.25">
      <c r="A14" s="141" t="s">
        <v>392</v>
      </c>
    </row>
    <row r="15" spans="1:31" ht="15" customHeight="1" x14ac:dyDescent="0.25">
      <c r="A15" s="255" t="s">
        <v>425</v>
      </c>
      <c r="B15" s="255"/>
      <c r="C15" s="255"/>
      <c r="D15" s="255"/>
      <c r="E15" s="255"/>
      <c r="F15" s="255"/>
      <c r="G15" s="255"/>
      <c r="H15" s="255"/>
      <c r="I15" s="255"/>
      <c r="J15" s="255"/>
    </row>
    <row r="16" spans="1:31" ht="13.5" customHeight="1" x14ac:dyDescent="0.25">
      <c r="A16" s="255" t="s">
        <v>426</v>
      </c>
      <c r="B16" s="255"/>
      <c r="C16" s="255"/>
      <c r="D16" s="255"/>
      <c r="E16" s="255"/>
      <c r="F16" s="255"/>
      <c r="G16" s="255"/>
      <c r="H16" s="255"/>
      <c r="I16" s="255"/>
      <c r="J16" s="255"/>
    </row>
    <row r="17" spans="1:12" x14ac:dyDescent="0.25">
      <c r="A17" s="256" t="s">
        <v>427</v>
      </c>
      <c r="B17" s="256"/>
      <c r="C17" s="256"/>
      <c r="D17" s="256"/>
      <c r="E17" s="256"/>
      <c r="F17" s="256"/>
      <c r="G17" s="256"/>
      <c r="H17" s="256"/>
      <c r="I17" s="256"/>
      <c r="J17" s="256"/>
    </row>
    <row r="18" spans="1:12" x14ac:dyDescent="0.25">
      <c r="A18" s="255" t="s">
        <v>428</v>
      </c>
      <c r="B18" s="255"/>
      <c r="C18" s="255"/>
      <c r="D18" s="255"/>
      <c r="E18" s="255"/>
      <c r="F18" s="255"/>
      <c r="G18" s="255"/>
      <c r="H18" s="255"/>
      <c r="I18" s="255"/>
      <c r="J18" s="255"/>
    </row>
    <row r="19" spans="1:12" x14ac:dyDescent="0.25">
      <c r="A19" s="245" t="s">
        <v>390</v>
      </c>
      <c r="B19" s="245"/>
      <c r="C19" s="245"/>
      <c r="D19" s="245"/>
      <c r="E19" s="245"/>
      <c r="F19" s="245"/>
      <c r="G19" s="245"/>
      <c r="H19" s="245"/>
      <c r="I19" s="245"/>
      <c r="J19" s="245"/>
    </row>
    <row r="20" spans="1:12" x14ac:dyDescent="0.25">
      <c r="A20" s="257" t="s">
        <v>424</v>
      </c>
      <c r="B20" s="257"/>
      <c r="C20" s="257"/>
      <c r="D20" s="257"/>
      <c r="E20" s="257"/>
      <c r="F20" s="257"/>
      <c r="G20" s="257"/>
      <c r="H20" s="257"/>
      <c r="I20" s="257"/>
      <c r="J20" s="257"/>
    </row>
    <row r="21" spans="1:12" ht="25.5" customHeight="1" x14ac:dyDescent="0.25">
      <c r="A21" s="245" t="s">
        <v>454</v>
      </c>
      <c r="B21" s="245"/>
      <c r="C21" s="245"/>
      <c r="D21" s="245"/>
      <c r="E21" s="245"/>
      <c r="F21" s="245"/>
      <c r="G21" s="245"/>
      <c r="H21" s="245"/>
      <c r="I21" s="245"/>
      <c r="J21" s="245"/>
      <c r="K21" s="245"/>
      <c r="L21" s="245"/>
    </row>
    <row r="22" spans="1:12" x14ac:dyDescent="0.25">
      <c r="A22" s="245"/>
      <c r="B22" s="245"/>
      <c r="C22" s="245"/>
      <c r="D22" s="245"/>
      <c r="E22" s="245"/>
      <c r="F22" s="245"/>
      <c r="G22" s="245"/>
      <c r="H22" s="245"/>
    </row>
    <row r="23" spans="1:12" x14ac:dyDescent="0.25">
      <c r="A23" s="245" t="s">
        <v>394</v>
      </c>
      <c r="B23" s="245"/>
      <c r="C23" s="245"/>
      <c r="D23" s="245"/>
      <c r="E23" s="245"/>
      <c r="F23" s="245"/>
      <c r="G23" s="245"/>
      <c r="H23" s="245"/>
    </row>
  </sheetData>
  <mergeCells count="9">
    <mergeCell ref="A19:J19"/>
    <mergeCell ref="A20:J20"/>
    <mergeCell ref="A22:H22"/>
    <mergeCell ref="A23:H23"/>
    <mergeCell ref="A21:L21"/>
    <mergeCell ref="A15:J15"/>
    <mergeCell ref="A16:J16"/>
    <mergeCell ref="A17:J17"/>
    <mergeCell ref="A18:J18"/>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dimension ref="A1:AC17"/>
  <sheetViews>
    <sheetView showGridLines="0" workbookViewId="0"/>
  </sheetViews>
  <sheetFormatPr baseColWidth="10" defaultRowHeight="15" x14ac:dyDescent="0.25"/>
  <cols>
    <col min="1" max="1" width="19.42578125" style="2" customWidth="1"/>
    <col min="2" max="2" width="13.7109375" style="2" customWidth="1"/>
    <col min="3" max="3" width="16.7109375" style="2" customWidth="1"/>
    <col min="4" max="6" width="11.140625" style="2" customWidth="1"/>
    <col min="7" max="8" width="5.42578125" style="2" customWidth="1"/>
    <col min="9" max="9" width="27.42578125" style="2" bestFit="1" customWidth="1"/>
    <col min="10" max="10" width="11.42578125" style="2"/>
    <col min="11" max="11" width="16.42578125" style="2" customWidth="1"/>
    <col min="12" max="12" width="8" style="2" customWidth="1"/>
    <col min="13" max="13" width="11" style="2" customWidth="1"/>
    <col min="14" max="14" width="8" style="2" customWidth="1"/>
    <col min="15" max="16" width="3" style="2" customWidth="1"/>
    <col min="17" max="17" width="27.42578125" style="2" bestFit="1" customWidth="1"/>
    <col min="18" max="18" width="11.42578125" style="2"/>
    <col min="19" max="19" width="18.5703125" style="2" customWidth="1"/>
    <col min="20" max="20" width="10" style="2" customWidth="1"/>
    <col min="21" max="21" width="13.42578125" style="2" customWidth="1"/>
    <col min="22" max="22" width="8" style="2" customWidth="1"/>
    <col min="23" max="24" width="4" style="2" customWidth="1"/>
    <col min="25" max="25" width="27.42578125" style="2" bestFit="1" customWidth="1"/>
    <col min="26" max="26" width="11.42578125" style="2"/>
    <col min="27" max="27" width="20.28515625" style="2" customWidth="1"/>
    <col min="28" max="16384" width="11.42578125" style="2"/>
  </cols>
  <sheetData>
    <row r="1" spans="1:29" x14ac:dyDescent="0.25">
      <c r="A1" s="151" t="s">
        <v>461</v>
      </c>
    </row>
    <row r="4" spans="1:29" ht="15.75" x14ac:dyDescent="0.25">
      <c r="A4" s="8" t="s">
        <v>347</v>
      </c>
      <c r="B4" s="8"/>
      <c r="C4" s="8"/>
      <c r="D4" s="8"/>
      <c r="E4" s="8"/>
      <c r="F4" s="8"/>
      <c r="G4" s="8"/>
    </row>
    <row r="5" spans="1:29" x14ac:dyDescent="0.25">
      <c r="A5" s="2" t="s">
        <v>398</v>
      </c>
    </row>
    <row r="8" spans="1:29" x14ac:dyDescent="0.25">
      <c r="A8" s="13" t="s">
        <v>121</v>
      </c>
      <c r="B8" s="13"/>
      <c r="C8" s="13"/>
      <c r="D8" s="13"/>
      <c r="E8" s="13"/>
      <c r="I8" s="13" t="s">
        <v>3</v>
      </c>
      <c r="J8" s="13"/>
      <c r="K8" s="13"/>
      <c r="L8" s="13"/>
      <c r="M8" s="13"/>
      <c r="Q8" s="13" t="s">
        <v>18</v>
      </c>
      <c r="R8" s="13"/>
      <c r="S8" s="13"/>
      <c r="T8" s="13"/>
      <c r="U8" s="13"/>
      <c r="Y8" s="13" t="s">
        <v>19</v>
      </c>
      <c r="Z8" s="13"/>
      <c r="AA8" s="13"/>
      <c r="AB8" s="13"/>
      <c r="AC8" s="13"/>
    </row>
    <row r="9" spans="1:29" s="21" customFormat="1" ht="15.75" thickBot="1" x14ac:dyDescent="0.3">
      <c r="A9" s="18" t="s">
        <v>46</v>
      </c>
      <c r="B9" s="16" t="s">
        <v>64</v>
      </c>
      <c r="C9" s="16" t="s">
        <v>26</v>
      </c>
      <c r="D9" s="16" t="s">
        <v>66</v>
      </c>
      <c r="E9" s="16" t="s">
        <v>56</v>
      </c>
      <c r="I9" s="18" t="s">
        <v>46</v>
      </c>
      <c r="J9" s="16" t="s">
        <v>64</v>
      </c>
      <c r="K9" s="16" t="s">
        <v>26</v>
      </c>
      <c r="L9" s="16" t="s">
        <v>66</v>
      </c>
      <c r="M9" s="16" t="s">
        <v>56</v>
      </c>
      <c r="Q9" s="18" t="s">
        <v>46</v>
      </c>
      <c r="R9" s="16" t="s">
        <v>64</v>
      </c>
      <c r="S9" s="16" t="s">
        <v>26</v>
      </c>
      <c r="T9" s="16" t="s">
        <v>66</v>
      </c>
      <c r="U9" s="16" t="s">
        <v>56</v>
      </c>
      <c r="Y9" s="18" t="s">
        <v>46</v>
      </c>
      <c r="Z9" s="16" t="s">
        <v>64</v>
      </c>
      <c r="AA9" s="16" t="s">
        <v>26</v>
      </c>
      <c r="AB9" s="16" t="s">
        <v>66</v>
      </c>
      <c r="AC9" s="16" t="s">
        <v>56</v>
      </c>
    </row>
    <row r="10" spans="1:29" x14ac:dyDescent="0.25">
      <c r="A10" s="1" t="s">
        <v>402</v>
      </c>
      <c r="B10" s="44">
        <v>55.197620391845703</v>
      </c>
      <c r="C10" s="44">
        <v>56.787317991256714</v>
      </c>
      <c r="D10" s="44">
        <v>51.174283027648926</v>
      </c>
      <c r="E10" s="44">
        <v>53.733277320861816</v>
      </c>
      <c r="I10" s="1" t="s">
        <v>402</v>
      </c>
      <c r="J10" s="44">
        <v>0.4577350802719593</v>
      </c>
      <c r="K10" s="44">
        <v>0.3984557930380106</v>
      </c>
      <c r="L10" s="44">
        <v>0.24291630834341049</v>
      </c>
      <c r="M10" s="44">
        <v>0.20302180200815201</v>
      </c>
      <c r="Q10" s="1" t="s">
        <v>402</v>
      </c>
      <c r="R10" s="101">
        <v>617854</v>
      </c>
      <c r="S10" s="101">
        <v>3287335</v>
      </c>
      <c r="T10" s="101">
        <v>3863280</v>
      </c>
      <c r="U10" s="101">
        <v>7768469</v>
      </c>
      <c r="Y10" s="1" t="s">
        <v>402</v>
      </c>
      <c r="Z10" s="101">
        <v>11581</v>
      </c>
      <c r="AA10" s="101">
        <v>16119</v>
      </c>
      <c r="AB10" s="101">
        <v>45944</v>
      </c>
      <c r="AC10" s="101">
        <v>73644</v>
      </c>
    </row>
    <row r="11" spans="1:29" ht="15.75" thickBot="1" x14ac:dyDescent="0.3">
      <c r="A11" s="5" t="s">
        <v>45</v>
      </c>
      <c r="B11" s="43">
        <v>68.686419725418091</v>
      </c>
      <c r="C11" s="43">
        <v>78.156501054763794</v>
      </c>
      <c r="D11" s="43">
        <v>71.931886672973633</v>
      </c>
      <c r="E11" s="43">
        <v>75.593334436416626</v>
      </c>
      <c r="I11" s="5" t="s">
        <v>45</v>
      </c>
      <c r="J11" s="43">
        <v>1.268287654966116</v>
      </c>
      <c r="K11" s="43">
        <v>1.5393052250146866</v>
      </c>
      <c r="L11" s="43">
        <v>1.2273133732378483</v>
      </c>
      <c r="M11" s="43">
        <v>1.1550403200089931</v>
      </c>
      <c r="Q11" s="5" t="s">
        <v>45</v>
      </c>
      <c r="R11" s="69">
        <v>102294</v>
      </c>
      <c r="S11" s="69">
        <v>530023</v>
      </c>
      <c r="T11" s="69">
        <v>139404</v>
      </c>
      <c r="U11" s="69">
        <v>771721</v>
      </c>
      <c r="Y11" s="5" t="s">
        <v>45</v>
      </c>
      <c r="Z11" s="69">
        <v>1700</v>
      </c>
      <c r="AA11" s="69">
        <v>2204</v>
      </c>
      <c r="AB11" s="69">
        <v>1576</v>
      </c>
      <c r="AC11" s="69">
        <v>5480</v>
      </c>
    </row>
    <row r="14" spans="1:29" x14ac:dyDescent="0.25">
      <c r="A14" s="141" t="s">
        <v>392</v>
      </c>
      <c r="I14" s="141"/>
      <c r="J14" s="141"/>
      <c r="K14" s="141"/>
      <c r="L14" s="141"/>
      <c r="M14" s="141"/>
      <c r="N14" s="141"/>
    </row>
    <row r="15" spans="1:29" ht="67.5" customHeight="1" x14ac:dyDescent="0.25">
      <c r="A15" s="245" t="s">
        <v>391</v>
      </c>
      <c r="B15" s="245"/>
      <c r="C15" s="245"/>
      <c r="D15" s="245"/>
      <c r="E15" s="245"/>
      <c r="F15" s="245"/>
      <c r="G15" s="245"/>
      <c r="H15" s="245"/>
      <c r="I15" s="258"/>
      <c r="J15" s="258"/>
      <c r="K15" s="258"/>
      <c r="L15" s="258"/>
      <c r="M15" s="258"/>
      <c r="N15" s="258"/>
    </row>
    <row r="16" spans="1:29" ht="25.5" customHeight="1" x14ac:dyDescent="0.25">
      <c r="A16" s="245" t="s">
        <v>403</v>
      </c>
      <c r="B16" s="245"/>
      <c r="C16" s="245"/>
      <c r="D16" s="245"/>
      <c r="E16" s="245"/>
      <c r="F16" s="245"/>
      <c r="G16" s="245"/>
      <c r="H16" s="245"/>
      <c r="I16" s="245"/>
      <c r="J16" s="245"/>
      <c r="K16" s="245"/>
      <c r="L16" s="245"/>
    </row>
    <row r="17" spans="1:14" ht="17.25" customHeight="1" x14ac:dyDescent="0.25">
      <c r="A17" s="245" t="s">
        <v>394</v>
      </c>
      <c r="B17" s="245"/>
      <c r="C17" s="245"/>
      <c r="D17" s="245"/>
      <c r="E17" s="245"/>
      <c r="F17" s="245"/>
      <c r="G17" s="245"/>
      <c r="H17" s="245"/>
      <c r="I17" s="142"/>
      <c r="J17" s="141"/>
      <c r="K17" s="141"/>
      <c r="L17" s="141"/>
      <c r="M17" s="141"/>
      <c r="N17" s="141"/>
    </row>
  </sheetData>
  <mergeCells count="4">
    <mergeCell ref="A15:H15"/>
    <mergeCell ref="A17:H17"/>
    <mergeCell ref="I15:N15"/>
    <mergeCell ref="A16:L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D15"/>
  <sheetViews>
    <sheetView showGridLines="0" zoomScaleNormal="100" workbookViewId="0"/>
  </sheetViews>
  <sheetFormatPr baseColWidth="10" defaultRowHeight="15" x14ac:dyDescent="0.25"/>
  <cols>
    <col min="1" max="1" width="21" style="162" customWidth="1"/>
    <col min="2" max="2" width="16.85546875" style="162" bestFit="1" customWidth="1"/>
    <col min="3" max="3" width="13.7109375" style="162" customWidth="1"/>
    <col min="4" max="4" width="12.28515625" style="162" bestFit="1" customWidth="1"/>
    <col min="5" max="5" width="14.140625" style="162" customWidth="1"/>
    <col min="6" max="6" width="13.140625" style="162" bestFit="1" customWidth="1"/>
    <col min="7" max="8" width="5.5703125" style="162" customWidth="1"/>
    <col min="9" max="9" width="27.42578125" style="162" bestFit="1" customWidth="1"/>
    <col min="10" max="14" width="19.7109375" style="162" customWidth="1"/>
    <col min="15" max="16" width="3.7109375" style="162" customWidth="1"/>
    <col min="17" max="17" width="27.42578125" style="162" bestFit="1" customWidth="1"/>
    <col min="18" max="18" width="15.85546875" style="162" customWidth="1"/>
    <col min="19" max="22" width="16.42578125" style="162" customWidth="1"/>
    <col min="23" max="24" width="3.85546875" style="162" customWidth="1"/>
    <col min="25" max="25" width="27.42578125" style="162" bestFit="1" customWidth="1"/>
    <col min="26" max="30" width="18.85546875" style="162" customWidth="1"/>
    <col min="31" max="16384" width="11.42578125" style="162"/>
  </cols>
  <sheetData>
    <row r="1" spans="1:30" x14ac:dyDescent="0.25">
      <c r="A1" s="161" t="s">
        <v>461</v>
      </c>
    </row>
    <row r="2" spans="1:30" ht="15.75" x14ac:dyDescent="0.25">
      <c r="A2" s="163" t="s">
        <v>656</v>
      </c>
      <c r="B2" s="163"/>
      <c r="C2" s="163"/>
      <c r="D2" s="163"/>
      <c r="E2" s="163"/>
      <c r="F2" s="163"/>
      <c r="G2" s="163"/>
    </row>
    <row r="6" spans="1:30" s="179" customFormat="1" x14ac:dyDescent="0.25">
      <c r="A6" s="254" t="s">
        <v>2</v>
      </c>
      <c r="B6" s="254"/>
      <c r="C6" s="254"/>
      <c r="D6" s="254"/>
      <c r="E6" s="254"/>
      <c r="F6" s="254"/>
      <c r="I6" s="254" t="s">
        <v>3</v>
      </c>
      <c r="J6" s="254"/>
      <c r="K6" s="254"/>
      <c r="L6" s="254"/>
      <c r="M6" s="254"/>
      <c r="N6" s="254"/>
      <c r="Q6" s="254" t="s">
        <v>18</v>
      </c>
      <c r="R6" s="254"/>
      <c r="S6" s="254"/>
      <c r="T6" s="254"/>
      <c r="U6" s="254"/>
      <c r="V6" s="254"/>
      <c r="Y6" s="254" t="s">
        <v>19</v>
      </c>
      <c r="Z6" s="254"/>
      <c r="AA6" s="254"/>
      <c r="AB6" s="254"/>
      <c r="AC6" s="254"/>
      <c r="AD6" s="254"/>
    </row>
    <row r="7" spans="1:30" s="182" customFormat="1" ht="15.75" thickBot="1" x14ac:dyDescent="0.3">
      <c r="A7" s="180" t="s">
        <v>452</v>
      </c>
      <c r="B7" s="181" t="s">
        <v>214</v>
      </c>
      <c r="C7" s="181" t="s">
        <v>213</v>
      </c>
      <c r="D7" s="181" t="s">
        <v>39</v>
      </c>
      <c r="E7" s="181" t="s">
        <v>40</v>
      </c>
      <c r="F7" s="181" t="s">
        <v>41</v>
      </c>
      <c r="I7" s="180" t="s">
        <v>452</v>
      </c>
      <c r="J7" s="181" t="s">
        <v>214</v>
      </c>
      <c r="K7" s="181" t="s">
        <v>213</v>
      </c>
      <c r="L7" s="181" t="s">
        <v>39</v>
      </c>
      <c r="M7" s="181" t="s">
        <v>40</v>
      </c>
      <c r="N7" s="181" t="s">
        <v>41</v>
      </c>
      <c r="Q7" s="180" t="s">
        <v>452</v>
      </c>
      <c r="R7" s="181" t="s">
        <v>214</v>
      </c>
      <c r="S7" s="181" t="s">
        <v>213</v>
      </c>
      <c r="T7" s="181" t="s">
        <v>39</v>
      </c>
      <c r="U7" s="181" t="s">
        <v>40</v>
      </c>
      <c r="V7" s="181" t="s">
        <v>41</v>
      </c>
      <c r="Y7" s="180" t="s">
        <v>452</v>
      </c>
      <c r="Z7" s="181" t="s">
        <v>214</v>
      </c>
      <c r="AA7" s="181" t="s">
        <v>213</v>
      </c>
      <c r="AB7" s="181" t="s">
        <v>39</v>
      </c>
      <c r="AC7" s="181" t="s">
        <v>40</v>
      </c>
      <c r="AD7" s="181" t="s">
        <v>41</v>
      </c>
    </row>
    <row r="8" spans="1:30" x14ac:dyDescent="0.25">
      <c r="A8" s="183" t="s">
        <v>597</v>
      </c>
      <c r="B8" s="184">
        <v>19.556528329849243</v>
      </c>
      <c r="C8" s="184">
        <v>22.396419942378998</v>
      </c>
      <c r="D8" s="184">
        <v>18.413524329662323</v>
      </c>
      <c r="E8" s="184">
        <v>19.352835416793823</v>
      </c>
      <c r="F8" s="184">
        <v>20.280691981315613</v>
      </c>
      <c r="I8" s="183" t="s">
        <v>597</v>
      </c>
      <c r="J8" s="184">
        <v>0.16866744263097644</v>
      </c>
      <c r="K8" s="184">
        <v>0.17272477271035314</v>
      </c>
      <c r="L8" s="184">
        <v>0.15915771946310997</v>
      </c>
      <c r="M8" s="184">
        <v>0.1501216203905642</v>
      </c>
      <c r="N8" s="184">
        <v>0.23467284627258778</v>
      </c>
      <c r="Q8" s="183" t="s">
        <v>597</v>
      </c>
      <c r="R8" s="185">
        <v>3514739</v>
      </c>
      <c r="S8" s="185">
        <v>4025130</v>
      </c>
      <c r="T8" s="185">
        <v>3309316</v>
      </c>
      <c r="U8" s="185">
        <v>3478131</v>
      </c>
      <c r="V8" s="185">
        <v>3644887</v>
      </c>
      <c r="Y8" s="183" t="s">
        <v>597</v>
      </c>
      <c r="Z8" s="185">
        <v>32803</v>
      </c>
      <c r="AA8" s="185">
        <v>37861</v>
      </c>
      <c r="AB8" s="185">
        <v>30670</v>
      </c>
      <c r="AC8" s="185">
        <v>34239</v>
      </c>
      <c r="AD8" s="185">
        <v>37889</v>
      </c>
    </row>
    <row r="9" spans="1:30" ht="15.75" thickBot="1" x14ac:dyDescent="0.3">
      <c r="A9" s="174" t="s">
        <v>45</v>
      </c>
      <c r="B9" s="175">
        <v>14.326608180999756</v>
      </c>
      <c r="C9" s="175">
        <v>27.507445216178894</v>
      </c>
      <c r="D9" s="175">
        <v>38.576251268386841</v>
      </c>
      <c r="E9" s="175">
        <v>13.969022035598755</v>
      </c>
      <c r="F9" s="175">
        <v>5.6206732988357544</v>
      </c>
      <c r="I9" s="174" t="s">
        <v>45</v>
      </c>
      <c r="J9" s="175">
        <v>0.8625946007668972</v>
      </c>
      <c r="K9" s="175">
        <v>0.98794456571340561</v>
      </c>
      <c r="L9" s="175">
        <v>0.80707510933279991</v>
      </c>
      <c r="M9" s="175">
        <v>0.69565749727189541</v>
      </c>
      <c r="N9" s="175">
        <v>0.39185639470815659</v>
      </c>
      <c r="Q9" s="174" t="s">
        <v>45</v>
      </c>
      <c r="R9" s="177">
        <v>170716</v>
      </c>
      <c r="S9" s="177">
        <v>327779</v>
      </c>
      <c r="T9" s="177">
        <v>459675</v>
      </c>
      <c r="U9" s="177">
        <v>166455</v>
      </c>
      <c r="V9" s="177">
        <v>66976</v>
      </c>
      <c r="Y9" s="174" t="s">
        <v>45</v>
      </c>
      <c r="Z9" s="177">
        <v>1257</v>
      </c>
      <c r="AA9" s="177">
        <v>2387</v>
      </c>
      <c r="AB9" s="177">
        <v>3306</v>
      </c>
      <c r="AC9" s="177">
        <v>1313</v>
      </c>
      <c r="AD9" s="177">
        <v>594</v>
      </c>
    </row>
    <row r="12" spans="1:30" x14ac:dyDescent="0.25">
      <c r="A12" s="178" t="s">
        <v>392</v>
      </c>
    </row>
    <row r="13" spans="1:30" ht="72" customHeight="1" x14ac:dyDescent="0.25">
      <c r="A13" s="248" t="s">
        <v>391</v>
      </c>
      <c r="B13" s="248"/>
      <c r="C13" s="248"/>
      <c r="D13" s="248"/>
      <c r="E13" s="248"/>
      <c r="F13" s="248"/>
      <c r="G13" s="248"/>
      <c r="H13" s="248"/>
    </row>
    <row r="14" spans="1:30" ht="25.5" customHeight="1" x14ac:dyDescent="0.25">
      <c r="A14" s="248" t="s">
        <v>403</v>
      </c>
      <c r="B14" s="248"/>
      <c r="C14" s="248"/>
      <c r="D14" s="248"/>
      <c r="E14" s="248"/>
      <c r="F14" s="248"/>
      <c r="G14" s="248"/>
      <c r="H14" s="248"/>
    </row>
    <row r="15" spans="1:30" x14ac:dyDescent="0.25">
      <c r="A15" s="248" t="s">
        <v>394</v>
      </c>
      <c r="B15" s="248"/>
      <c r="C15" s="248"/>
      <c r="D15" s="248"/>
      <c r="E15" s="248"/>
      <c r="F15" s="248"/>
      <c r="G15" s="248"/>
      <c r="H15" s="248"/>
    </row>
  </sheetData>
  <mergeCells count="7">
    <mergeCell ref="Q6:V6"/>
    <mergeCell ref="Y6:AD6"/>
    <mergeCell ref="A6:F6"/>
    <mergeCell ref="I6:N6"/>
    <mergeCell ref="A13:H13"/>
    <mergeCell ref="A15:H15"/>
    <mergeCell ref="A14:H14"/>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dimension ref="A1:AL18"/>
  <sheetViews>
    <sheetView showGridLines="0" zoomScale="85" zoomScaleNormal="85" workbookViewId="0">
      <selection activeCell="H20" sqref="H20:H21"/>
    </sheetView>
  </sheetViews>
  <sheetFormatPr baseColWidth="10" defaultColWidth="19" defaultRowHeight="15" x14ac:dyDescent="0.25"/>
  <cols>
    <col min="1" max="1" width="19" style="2" customWidth="1"/>
    <col min="2" max="7" width="12.7109375" style="2" customWidth="1"/>
    <col min="8" max="10" width="19" style="2" customWidth="1"/>
    <col min="11" max="16" width="12.7109375" style="2" customWidth="1"/>
    <col min="17" max="19" width="19" style="2" customWidth="1"/>
    <col min="20" max="25" width="12.7109375" style="2" customWidth="1"/>
    <col min="26" max="28" width="19" style="2" customWidth="1"/>
    <col min="29" max="34" width="12.7109375" style="2" customWidth="1"/>
    <col min="35" max="16384" width="19" style="2"/>
  </cols>
  <sheetData>
    <row r="1" spans="1:38" x14ac:dyDescent="0.25">
      <c r="A1" s="151" t="s">
        <v>461</v>
      </c>
    </row>
    <row r="4" spans="1:38" s="128" customFormat="1" ht="15.75" x14ac:dyDescent="0.25">
      <c r="A4" s="127" t="s">
        <v>642</v>
      </c>
      <c r="B4" s="127"/>
      <c r="C4" s="127"/>
      <c r="D4" s="127"/>
      <c r="E4" s="127"/>
      <c r="F4" s="127"/>
      <c r="G4" s="127"/>
      <c r="H4" s="127"/>
      <c r="I4" s="127"/>
      <c r="K4" s="127"/>
      <c r="L4" s="127"/>
      <c r="M4" s="127"/>
      <c r="N4" s="127"/>
      <c r="O4" s="127"/>
      <c r="P4" s="127"/>
      <c r="T4" s="127"/>
      <c r="U4" s="127"/>
      <c r="V4" s="127"/>
      <c r="W4" s="127"/>
      <c r="X4" s="127"/>
      <c r="Y4" s="127"/>
      <c r="AC4" s="127"/>
      <c r="AD4" s="127"/>
      <c r="AE4" s="127"/>
      <c r="AF4" s="127"/>
      <c r="AG4" s="127"/>
      <c r="AH4" s="127"/>
    </row>
    <row r="5" spans="1:38" x14ac:dyDescent="0.25">
      <c r="A5" s="2" t="s">
        <v>306</v>
      </c>
    </row>
    <row r="8" spans="1:38" x14ac:dyDescent="0.25">
      <c r="A8" s="13" t="s">
        <v>121</v>
      </c>
      <c r="B8" s="13"/>
      <c r="C8" s="13"/>
      <c r="D8" s="13"/>
      <c r="E8" s="13"/>
      <c r="F8" s="13"/>
      <c r="G8" s="13"/>
      <c r="H8" s="13"/>
      <c r="J8" s="13" t="s">
        <v>3</v>
      </c>
      <c r="K8" s="13"/>
      <c r="L8" s="13"/>
      <c r="M8" s="13"/>
      <c r="N8" s="13"/>
      <c r="O8" s="13"/>
      <c r="P8" s="13"/>
      <c r="Q8" s="13"/>
      <c r="S8" s="13" t="s">
        <v>18</v>
      </c>
      <c r="T8" s="13"/>
      <c r="U8" s="13"/>
      <c r="V8" s="13"/>
      <c r="W8" s="13"/>
      <c r="X8" s="13"/>
      <c r="Y8" s="13"/>
      <c r="Z8" s="13"/>
      <c r="AB8" s="13" t="s">
        <v>19</v>
      </c>
      <c r="AC8" s="13"/>
      <c r="AD8" s="13"/>
      <c r="AE8" s="13"/>
      <c r="AF8" s="13"/>
      <c r="AG8" s="13"/>
      <c r="AH8" s="13"/>
      <c r="AI8" s="13"/>
    </row>
    <row r="9" spans="1:38" s="21" customFormat="1" ht="15.75" thickBot="1" x14ac:dyDescent="0.3">
      <c r="A9" s="18" t="s">
        <v>46</v>
      </c>
      <c r="B9" s="16">
        <v>2006</v>
      </c>
      <c r="C9" s="16">
        <v>2009</v>
      </c>
      <c r="D9" s="16">
        <v>2011</v>
      </c>
      <c r="E9" s="16">
        <v>2013</v>
      </c>
      <c r="F9" s="16">
        <v>2015</v>
      </c>
      <c r="G9" s="16">
        <v>2017</v>
      </c>
      <c r="H9" s="16">
        <v>2020</v>
      </c>
      <c r="J9" s="15" t="s">
        <v>46</v>
      </c>
      <c r="K9" s="16">
        <v>2006</v>
      </c>
      <c r="L9" s="16">
        <v>2009</v>
      </c>
      <c r="M9" s="16">
        <v>2011</v>
      </c>
      <c r="N9" s="16">
        <v>2013</v>
      </c>
      <c r="O9" s="16">
        <v>2015</v>
      </c>
      <c r="P9" s="16">
        <v>2017</v>
      </c>
      <c r="Q9" s="16">
        <v>2020</v>
      </c>
      <c r="S9" s="15" t="s">
        <v>46</v>
      </c>
      <c r="T9" s="16">
        <v>2006</v>
      </c>
      <c r="U9" s="16">
        <v>2009</v>
      </c>
      <c r="V9" s="16">
        <v>2011</v>
      </c>
      <c r="W9" s="16">
        <v>2013</v>
      </c>
      <c r="X9" s="16">
        <v>2015</v>
      </c>
      <c r="Y9" s="16">
        <v>2017</v>
      </c>
      <c r="Z9" s="16">
        <v>2020</v>
      </c>
      <c r="AA9" s="2"/>
      <c r="AB9" s="15" t="s">
        <v>46</v>
      </c>
      <c r="AC9" s="16">
        <v>2006</v>
      </c>
      <c r="AD9" s="16">
        <v>2009</v>
      </c>
      <c r="AE9" s="16">
        <v>2011</v>
      </c>
      <c r="AF9" s="16">
        <v>2013</v>
      </c>
      <c r="AG9" s="16">
        <v>2015</v>
      </c>
      <c r="AH9" s="16">
        <v>2017</v>
      </c>
      <c r="AI9" s="16">
        <v>2020</v>
      </c>
      <c r="AJ9" s="2"/>
      <c r="AK9" s="2"/>
      <c r="AL9" s="2"/>
    </row>
    <row r="10" spans="1:38" x14ac:dyDescent="0.25">
      <c r="A10" s="1" t="s">
        <v>402</v>
      </c>
      <c r="B10" s="44">
        <v>52.983647584915161</v>
      </c>
      <c r="C10" s="44">
        <v>49.808105826377869</v>
      </c>
      <c r="D10" s="44">
        <v>51.346385478973389</v>
      </c>
      <c r="E10" s="44">
        <v>52.766597270965576</v>
      </c>
      <c r="F10" s="44">
        <v>53.366923332214355</v>
      </c>
      <c r="G10" s="44">
        <v>53.703522682189941</v>
      </c>
      <c r="H10" s="44">
        <v>46.829491853713989</v>
      </c>
      <c r="J10" s="1" t="s">
        <v>402</v>
      </c>
      <c r="K10" s="44">
        <v>0.20305553916841745</v>
      </c>
      <c r="L10" s="44">
        <v>0.24755632039159536</v>
      </c>
      <c r="M10" s="44">
        <v>0.3436448285356164</v>
      </c>
      <c r="N10" s="44">
        <v>0.28154063038527966</v>
      </c>
      <c r="O10" s="44">
        <v>0.18566090147942305</v>
      </c>
      <c r="P10" s="44">
        <v>0.20279679447412491</v>
      </c>
      <c r="Q10" s="44">
        <v>0.24350921157747507</v>
      </c>
      <c r="S10" s="1" t="s">
        <v>402</v>
      </c>
      <c r="T10" s="70">
        <v>6458850</v>
      </c>
      <c r="U10" s="70">
        <v>6308847</v>
      </c>
      <c r="V10" s="70">
        <v>6700406</v>
      </c>
      <c r="W10" s="70">
        <v>6953782</v>
      </c>
      <c r="X10" s="70">
        <v>7184977</v>
      </c>
      <c r="Y10" s="70">
        <v>7271908</v>
      </c>
      <c r="Z10" s="70">
        <v>6770357</v>
      </c>
      <c r="AB10" s="1" t="s">
        <v>402</v>
      </c>
      <c r="AC10" s="70">
        <v>100717</v>
      </c>
      <c r="AD10" s="70">
        <v>89002</v>
      </c>
      <c r="AE10" s="70">
        <v>76998</v>
      </c>
      <c r="AF10" s="70">
        <v>85597</v>
      </c>
      <c r="AG10" s="70">
        <v>106841</v>
      </c>
      <c r="AH10" s="70">
        <v>87284</v>
      </c>
      <c r="AI10" s="70">
        <v>64218</v>
      </c>
    </row>
    <row r="11" spans="1:38" ht="15.75" thickBot="1" x14ac:dyDescent="0.3">
      <c r="A11" s="5" t="s">
        <v>45</v>
      </c>
      <c r="B11" s="43">
        <v>62.799674272537231</v>
      </c>
      <c r="C11" s="43">
        <v>62.292242050170898</v>
      </c>
      <c r="D11" s="43">
        <v>66.19221568107605</v>
      </c>
      <c r="E11" s="43">
        <v>71.92457914352417</v>
      </c>
      <c r="F11" s="43">
        <v>72.354239225387573</v>
      </c>
      <c r="G11" s="43">
        <v>75.319623947143555</v>
      </c>
      <c r="H11" s="43">
        <v>67.775213718414307</v>
      </c>
      <c r="J11" s="5" t="s">
        <v>45</v>
      </c>
      <c r="K11" s="43">
        <v>2.1556975319981575</v>
      </c>
      <c r="L11" s="43">
        <v>2.91568823158741</v>
      </c>
      <c r="M11" s="43">
        <v>1.8356259912252426</v>
      </c>
      <c r="N11" s="43">
        <v>1.4996849931776524</v>
      </c>
      <c r="O11" s="43">
        <v>1.3272575102746487</v>
      </c>
      <c r="P11" s="43">
        <v>1.5824522823095322</v>
      </c>
      <c r="Q11" s="43">
        <v>1.4643804170191288</v>
      </c>
      <c r="S11" s="5" t="s">
        <v>45</v>
      </c>
      <c r="T11" s="69">
        <v>84924</v>
      </c>
      <c r="U11" s="69">
        <v>114049</v>
      </c>
      <c r="V11" s="69">
        <v>138815</v>
      </c>
      <c r="W11" s="69">
        <v>221053</v>
      </c>
      <c r="X11" s="69">
        <v>293128</v>
      </c>
      <c r="Y11" s="69">
        <v>511006</v>
      </c>
      <c r="Z11" s="69">
        <v>691907</v>
      </c>
      <c r="AB11" s="5" t="s">
        <v>45</v>
      </c>
      <c r="AC11" s="69">
        <v>957</v>
      </c>
      <c r="AD11" s="69">
        <v>913</v>
      </c>
      <c r="AE11" s="69">
        <v>1557</v>
      </c>
      <c r="AF11" s="69">
        <v>2051</v>
      </c>
      <c r="AG11" s="69">
        <v>2929</v>
      </c>
      <c r="AH11" s="69">
        <v>4207</v>
      </c>
      <c r="AI11" s="69">
        <v>4826</v>
      </c>
    </row>
    <row r="14" spans="1:38" x14ac:dyDescent="0.25">
      <c r="A14" s="141" t="s">
        <v>392</v>
      </c>
      <c r="I14" s="141"/>
      <c r="J14" s="141"/>
      <c r="K14" s="141"/>
      <c r="L14" s="141"/>
      <c r="M14" s="141"/>
      <c r="N14" s="141"/>
    </row>
    <row r="15" spans="1:38" ht="67.5" customHeight="1" x14ac:dyDescent="0.25">
      <c r="A15" s="245" t="s">
        <v>391</v>
      </c>
      <c r="B15" s="245"/>
      <c r="C15" s="245"/>
      <c r="D15" s="245"/>
      <c r="E15" s="245"/>
      <c r="F15" s="245"/>
      <c r="G15" s="245"/>
      <c r="H15" s="245"/>
      <c r="I15" s="258"/>
      <c r="J15" s="258"/>
      <c r="K15" s="258"/>
      <c r="L15" s="258"/>
      <c r="M15" s="258"/>
      <c r="N15" s="258"/>
    </row>
    <row r="16" spans="1:38" ht="25.5" customHeight="1" x14ac:dyDescent="0.25">
      <c r="A16" s="245" t="s">
        <v>403</v>
      </c>
      <c r="B16" s="245"/>
      <c r="C16" s="245"/>
      <c r="D16" s="245"/>
      <c r="E16" s="245"/>
      <c r="F16" s="245"/>
      <c r="G16" s="245"/>
      <c r="H16" s="245"/>
      <c r="I16" s="245"/>
      <c r="J16" s="245"/>
      <c r="K16" s="245"/>
      <c r="L16" s="245"/>
    </row>
    <row r="17" spans="1:16" ht="25.5" customHeight="1" x14ac:dyDescent="0.25">
      <c r="A17" s="245" t="s">
        <v>458</v>
      </c>
      <c r="B17" s="245"/>
      <c r="C17" s="245"/>
      <c r="D17" s="245"/>
      <c r="E17" s="245"/>
      <c r="F17" s="245"/>
      <c r="G17" s="245"/>
      <c r="H17" s="245"/>
      <c r="I17" s="143"/>
      <c r="J17" s="143"/>
      <c r="K17" s="143"/>
      <c r="L17" s="143"/>
      <c r="M17" s="143"/>
      <c r="N17" s="143"/>
      <c r="O17" s="143"/>
      <c r="P17" s="143"/>
    </row>
    <row r="18" spans="1:16" ht="17.25" customHeight="1" x14ac:dyDescent="0.25">
      <c r="A18" s="245" t="s">
        <v>394</v>
      </c>
      <c r="B18" s="245"/>
      <c r="C18" s="245"/>
      <c r="D18" s="245"/>
      <c r="E18" s="245"/>
      <c r="F18" s="245"/>
      <c r="G18" s="245"/>
      <c r="H18" s="245"/>
      <c r="I18" s="142"/>
      <c r="J18" s="141"/>
      <c r="K18" s="141"/>
      <c r="L18" s="141"/>
      <c r="M18" s="141"/>
      <c r="N18" s="141"/>
    </row>
  </sheetData>
  <mergeCells count="5">
    <mergeCell ref="A15:H15"/>
    <mergeCell ref="I15:N15"/>
    <mergeCell ref="A18:H18"/>
    <mergeCell ref="A16:L16"/>
    <mergeCell ref="A17:H17"/>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dimension ref="A1:U17"/>
  <sheetViews>
    <sheetView showGridLines="0" zoomScaleNormal="100" workbookViewId="0"/>
  </sheetViews>
  <sheetFormatPr baseColWidth="10" defaultColWidth="10" defaultRowHeight="15" x14ac:dyDescent="0.25"/>
  <cols>
    <col min="1" max="1" width="19.7109375" style="2" customWidth="1"/>
    <col min="2" max="5" width="10" style="2" customWidth="1"/>
    <col min="6" max="6" width="19.28515625" style="2" bestFit="1" customWidth="1"/>
    <col min="7" max="10" width="10" style="2" customWidth="1"/>
    <col min="11" max="11" width="20.140625" style="2" bestFit="1" customWidth="1"/>
    <col min="12" max="15" width="10" style="2" customWidth="1"/>
    <col min="16" max="16" width="19.28515625" style="2" bestFit="1" customWidth="1"/>
    <col min="17" max="16384" width="10" style="2"/>
  </cols>
  <sheetData>
    <row r="1" spans="1:21" x14ac:dyDescent="0.25">
      <c r="A1" s="151" t="s">
        <v>461</v>
      </c>
    </row>
    <row r="4" spans="1:21" ht="15.75" x14ac:dyDescent="0.25">
      <c r="A4" s="8" t="s">
        <v>348</v>
      </c>
      <c r="B4" s="8"/>
      <c r="C4" s="8"/>
      <c r="D4" s="8"/>
      <c r="E4" s="8"/>
    </row>
    <row r="5" spans="1:21" x14ac:dyDescent="0.25">
      <c r="A5" s="2" t="s">
        <v>306</v>
      </c>
    </row>
    <row r="8" spans="1:21" x14ac:dyDescent="0.25">
      <c r="A8" s="13" t="s">
        <v>121</v>
      </c>
      <c r="B8" s="13"/>
      <c r="C8" s="13"/>
      <c r="D8" s="13"/>
      <c r="F8" s="13" t="s">
        <v>3</v>
      </c>
      <c r="G8" s="13"/>
      <c r="H8" s="13"/>
      <c r="I8" s="13"/>
      <c r="K8" s="13" t="s">
        <v>18</v>
      </c>
      <c r="L8" s="13"/>
      <c r="M8" s="13"/>
      <c r="N8" s="13"/>
      <c r="P8" s="13" t="s">
        <v>19</v>
      </c>
      <c r="Q8" s="13"/>
      <c r="R8" s="13"/>
      <c r="S8" s="13"/>
    </row>
    <row r="9" spans="1:21" s="21" customFormat="1" ht="15.75" thickBot="1" x14ac:dyDescent="0.3">
      <c r="A9" s="18" t="s">
        <v>46</v>
      </c>
      <c r="B9" s="16" t="s">
        <v>36</v>
      </c>
      <c r="C9" s="16" t="s">
        <v>37</v>
      </c>
      <c r="D9" s="16" t="s">
        <v>56</v>
      </c>
      <c r="F9" s="18" t="s">
        <v>46</v>
      </c>
      <c r="G9" s="16" t="s">
        <v>36</v>
      </c>
      <c r="H9" s="16" t="s">
        <v>37</v>
      </c>
      <c r="I9" s="16" t="s">
        <v>56</v>
      </c>
      <c r="K9" s="18" t="s">
        <v>46</v>
      </c>
      <c r="L9" s="16" t="s">
        <v>36</v>
      </c>
      <c r="M9" s="16" t="s">
        <v>37</v>
      </c>
      <c r="N9" s="16" t="s">
        <v>56</v>
      </c>
      <c r="O9" s="2"/>
      <c r="P9" s="18" t="s">
        <v>46</v>
      </c>
      <c r="Q9" s="16" t="s">
        <v>36</v>
      </c>
      <c r="R9" s="16" t="s">
        <v>37</v>
      </c>
      <c r="S9" s="16" t="s">
        <v>56</v>
      </c>
      <c r="T9" s="2"/>
      <c r="U9" s="2"/>
    </row>
    <row r="10" spans="1:21" x14ac:dyDescent="0.25">
      <c r="A10" s="1" t="s">
        <v>402</v>
      </c>
      <c r="B10" s="49">
        <v>56.737858057022095</v>
      </c>
      <c r="C10" s="49">
        <v>38.789397478103638</v>
      </c>
      <c r="D10" s="49">
        <v>46.829491853713989</v>
      </c>
      <c r="F10" s="1" t="s">
        <v>402</v>
      </c>
      <c r="G10" s="44">
        <v>0.30669798143208027</v>
      </c>
      <c r="H10" s="44">
        <v>0.38414825685322285</v>
      </c>
      <c r="I10" s="44">
        <v>0.24350921157747507</v>
      </c>
      <c r="K10" s="1" t="s">
        <v>402</v>
      </c>
      <c r="L10" s="70">
        <v>3674507</v>
      </c>
      <c r="M10" s="70">
        <v>3095850</v>
      </c>
      <c r="N10" s="40">
        <v>6770357</v>
      </c>
      <c r="P10" s="1" t="s">
        <v>402</v>
      </c>
      <c r="Q10" s="34">
        <v>35398</v>
      </c>
      <c r="R10" s="34">
        <v>28820</v>
      </c>
      <c r="S10" s="34">
        <v>64218</v>
      </c>
    </row>
    <row r="11" spans="1:21" ht="15.75" thickBot="1" x14ac:dyDescent="0.3">
      <c r="A11" s="5" t="s">
        <v>45</v>
      </c>
      <c r="B11" s="48">
        <v>77.547985315322876</v>
      </c>
      <c r="C11" s="48">
        <v>59.728735685348511</v>
      </c>
      <c r="D11" s="48">
        <v>67.775213718414307</v>
      </c>
      <c r="F11" s="5" t="s">
        <v>45</v>
      </c>
      <c r="G11" s="43">
        <v>1.5330078080296516</v>
      </c>
      <c r="H11" s="43">
        <v>1.7708636820316315</v>
      </c>
      <c r="I11" s="43">
        <v>1.4643804170191288</v>
      </c>
      <c r="K11" s="5" t="s">
        <v>45</v>
      </c>
      <c r="L11" s="69">
        <v>357490</v>
      </c>
      <c r="M11" s="69">
        <v>334417</v>
      </c>
      <c r="N11" s="35">
        <v>691907</v>
      </c>
      <c r="P11" s="5" t="s">
        <v>45</v>
      </c>
      <c r="Q11" s="69">
        <v>2452</v>
      </c>
      <c r="R11" s="69">
        <v>2374</v>
      </c>
      <c r="S11" s="69">
        <v>4826</v>
      </c>
    </row>
    <row r="14" spans="1:21" x14ac:dyDescent="0.25">
      <c r="A14" s="141" t="s">
        <v>392</v>
      </c>
      <c r="I14" s="141"/>
      <c r="J14" s="141"/>
      <c r="K14" s="141"/>
      <c r="L14" s="141"/>
      <c r="M14" s="141"/>
      <c r="N14" s="141"/>
    </row>
    <row r="15" spans="1:21" ht="67.5" customHeight="1" x14ac:dyDescent="0.25">
      <c r="A15" s="245" t="s">
        <v>391</v>
      </c>
      <c r="B15" s="245"/>
      <c r="C15" s="245"/>
      <c r="D15" s="245"/>
      <c r="E15" s="245"/>
      <c r="F15" s="245"/>
      <c r="G15" s="245"/>
      <c r="H15" s="245"/>
      <c r="I15" s="258"/>
      <c r="J15" s="258"/>
      <c r="K15" s="258"/>
      <c r="L15" s="258"/>
      <c r="M15" s="258"/>
      <c r="N15" s="258"/>
    </row>
    <row r="16" spans="1:21" ht="25.5" customHeight="1" x14ac:dyDescent="0.25">
      <c r="A16" s="245" t="s">
        <v>403</v>
      </c>
      <c r="B16" s="245"/>
      <c r="C16" s="245"/>
      <c r="D16" s="245"/>
      <c r="E16" s="245"/>
      <c r="F16" s="245"/>
      <c r="G16" s="245"/>
      <c r="H16" s="245"/>
      <c r="I16" s="245"/>
      <c r="J16" s="245"/>
      <c r="K16" s="245"/>
      <c r="L16" s="245"/>
    </row>
    <row r="17" spans="1:14" ht="17.25" customHeight="1" x14ac:dyDescent="0.25">
      <c r="A17" s="245" t="s">
        <v>394</v>
      </c>
      <c r="B17" s="245"/>
      <c r="C17" s="245"/>
      <c r="D17" s="245"/>
      <c r="E17" s="245"/>
      <c r="F17" s="245"/>
      <c r="G17" s="245"/>
      <c r="H17" s="245"/>
      <c r="I17" s="142"/>
      <c r="J17" s="141"/>
      <c r="K17" s="141"/>
      <c r="L17" s="141"/>
      <c r="M17" s="141"/>
      <c r="N17" s="141"/>
    </row>
  </sheetData>
  <mergeCells count="4">
    <mergeCell ref="A15:H15"/>
    <mergeCell ref="I15:N15"/>
    <mergeCell ref="A17:H17"/>
    <mergeCell ref="A16:L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1"/>
  <dimension ref="A1:AA17"/>
  <sheetViews>
    <sheetView showGridLines="0" zoomScaleNormal="100" workbookViewId="0"/>
  </sheetViews>
  <sheetFormatPr baseColWidth="10" defaultColWidth="20" defaultRowHeight="15" x14ac:dyDescent="0.25"/>
  <cols>
    <col min="1" max="7" width="20" style="2" customWidth="1"/>
    <col min="8" max="8" width="19.28515625" style="2" bestFit="1" customWidth="1"/>
    <col min="9" max="14" width="20" style="2" customWidth="1"/>
    <col min="15" max="15" width="20.140625" style="2" bestFit="1" customWidth="1"/>
    <col min="16" max="16384" width="20" style="2"/>
  </cols>
  <sheetData>
    <row r="1" spans="1:27" x14ac:dyDescent="0.25">
      <c r="A1" s="151" t="s">
        <v>461</v>
      </c>
    </row>
    <row r="4" spans="1:27" ht="15.75" x14ac:dyDescent="0.25">
      <c r="A4" s="8" t="s">
        <v>349</v>
      </c>
      <c r="B4" s="8"/>
      <c r="C4" s="8"/>
      <c r="D4" s="8"/>
      <c r="E4" s="8"/>
      <c r="F4" s="8"/>
      <c r="G4" s="8"/>
    </row>
    <row r="5" spans="1:27" x14ac:dyDescent="0.25">
      <c r="A5" s="2" t="s">
        <v>306</v>
      </c>
    </row>
    <row r="8" spans="1:27" x14ac:dyDescent="0.25">
      <c r="A8" s="13" t="s">
        <v>121</v>
      </c>
      <c r="B8" s="13"/>
      <c r="C8" s="13"/>
      <c r="D8" s="13"/>
      <c r="E8" s="13"/>
      <c r="F8" s="13"/>
      <c r="H8" s="13" t="s">
        <v>3</v>
      </c>
      <c r="I8" s="13"/>
      <c r="J8" s="13"/>
      <c r="K8" s="13"/>
      <c r="L8" s="13"/>
      <c r="M8" s="13"/>
      <c r="O8" s="13" t="s">
        <v>18</v>
      </c>
      <c r="P8" s="13"/>
      <c r="Q8" s="13"/>
      <c r="R8" s="13"/>
      <c r="S8" s="13"/>
      <c r="T8" s="13"/>
      <c r="V8" s="13" t="s">
        <v>19</v>
      </c>
      <c r="W8" s="13"/>
      <c r="X8" s="13"/>
      <c r="Y8" s="13"/>
      <c r="Z8" s="13"/>
      <c r="AA8" s="13"/>
    </row>
    <row r="9" spans="1:27" ht="15.75" thickBot="1" x14ac:dyDescent="0.3">
      <c r="A9" s="18" t="s">
        <v>46</v>
      </c>
      <c r="B9" s="16" t="s">
        <v>168</v>
      </c>
      <c r="C9" s="16" t="s">
        <v>123</v>
      </c>
      <c r="D9" s="16" t="s">
        <v>124</v>
      </c>
      <c r="E9" s="16" t="s">
        <v>103</v>
      </c>
      <c r="F9" s="16" t="s">
        <v>56</v>
      </c>
      <c r="G9" s="21"/>
      <c r="H9" s="18" t="s">
        <v>46</v>
      </c>
      <c r="I9" s="16" t="s">
        <v>168</v>
      </c>
      <c r="J9" s="16" t="s">
        <v>123</v>
      </c>
      <c r="K9" s="16" t="s">
        <v>124</v>
      </c>
      <c r="L9" s="16" t="s">
        <v>103</v>
      </c>
      <c r="M9" s="16" t="s">
        <v>56</v>
      </c>
      <c r="N9" s="21"/>
      <c r="O9" s="18" t="s">
        <v>46</v>
      </c>
      <c r="P9" s="16" t="s">
        <v>168</v>
      </c>
      <c r="Q9" s="16" t="s">
        <v>123</v>
      </c>
      <c r="R9" s="16" t="s">
        <v>124</v>
      </c>
      <c r="S9" s="16" t="s">
        <v>103</v>
      </c>
      <c r="T9" s="16" t="s">
        <v>56</v>
      </c>
      <c r="U9" s="21"/>
      <c r="V9" s="18" t="s">
        <v>46</v>
      </c>
      <c r="W9" s="16" t="s">
        <v>168</v>
      </c>
      <c r="X9" s="16" t="s">
        <v>123</v>
      </c>
      <c r="Y9" s="16" t="s">
        <v>124</v>
      </c>
      <c r="Z9" s="16" t="s">
        <v>103</v>
      </c>
      <c r="AA9" s="16" t="s">
        <v>56</v>
      </c>
    </row>
    <row r="10" spans="1:27" x14ac:dyDescent="0.25">
      <c r="A10" s="1" t="s">
        <v>402</v>
      </c>
      <c r="B10" s="49">
        <v>31.885379552841187</v>
      </c>
      <c r="C10" s="49">
        <v>71.530914306640625</v>
      </c>
      <c r="D10" s="49">
        <v>63.635265827178955</v>
      </c>
      <c r="E10" s="49">
        <v>24.868452548980713</v>
      </c>
      <c r="F10" s="49">
        <v>46.829491853713989</v>
      </c>
      <c r="H10" s="1" t="s">
        <v>402</v>
      </c>
      <c r="I10" s="49">
        <v>0.45792642049491405</v>
      </c>
      <c r="J10" s="49">
        <v>0.58416384272277355</v>
      </c>
      <c r="K10" s="49">
        <v>0.40304940193891525</v>
      </c>
      <c r="L10" s="49">
        <v>0.29974337667226791</v>
      </c>
      <c r="M10" s="49">
        <v>0.24350921157747507</v>
      </c>
      <c r="O10" s="1" t="s">
        <v>402</v>
      </c>
      <c r="P10" s="34">
        <v>1283428</v>
      </c>
      <c r="Q10" s="34">
        <v>2367184</v>
      </c>
      <c r="R10" s="34">
        <v>2213318</v>
      </c>
      <c r="S10" s="34">
        <v>906427</v>
      </c>
      <c r="T10" s="70">
        <v>6770357</v>
      </c>
      <c r="V10" s="1" t="s">
        <v>402</v>
      </c>
      <c r="W10" s="34">
        <v>12008</v>
      </c>
      <c r="X10" s="34">
        <v>21684</v>
      </c>
      <c r="Y10" s="34">
        <v>21307</v>
      </c>
      <c r="Z10" s="34">
        <v>9219</v>
      </c>
      <c r="AA10" s="70">
        <v>64218</v>
      </c>
    </row>
    <row r="11" spans="1:27" ht="15.75" thickBot="1" x14ac:dyDescent="0.3">
      <c r="A11" s="5" t="s">
        <v>45</v>
      </c>
      <c r="B11" s="48">
        <v>58.967167139053345</v>
      </c>
      <c r="C11" s="48">
        <v>77.929842472076416</v>
      </c>
      <c r="D11" s="48">
        <v>72.021865844726563</v>
      </c>
      <c r="E11" s="48">
        <v>30.633360147476196</v>
      </c>
      <c r="F11" s="48">
        <v>67.775213718414307</v>
      </c>
      <c r="H11" s="5" t="s">
        <v>45</v>
      </c>
      <c r="I11" s="48">
        <v>2.8645621612668037</v>
      </c>
      <c r="J11" s="48">
        <v>1.3354234397411346</v>
      </c>
      <c r="K11" s="48">
        <v>1.8728289753198624</v>
      </c>
      <c r="L11" s="48">
        <v>2.4957496672868729</v>
      </c>
      <c r="M11" s="48">
        <v>1.4643804170191288</v>
      </c>
      <c r="O11" s="5" t="s">
        <v>45</v>
      </c>
      <c r="P11" s="69">
        <v>193282</v>
      </c>
      <c r="Q11" s="69">
        <v>358224</v>
      </c>
      <c r="R11" s="69">
        <v>119884</v>
      </c>
      <c r="S11" s="69">
        <v>20517</v>
      </c>
      <c r="T11" s="69">
        <v>691907</v>
      </c>
      <c r="V11" s="5" t="s">
        <v>45</v>
      </c>
      <c r="W11" s="69">
        <v>1234</v>
      </c>
      <c r="X11" s="69">
        <v>2472</v>
      </c>
      <c r="Y11" s="69">
        <v>932</v>
      </c>
      <c r="Z11" s="69">
        <v>188</v>
      </c>
      <c r="AA11" s="69">
        <v>4826</v>
      </c>
    </row>
    <row r="14" spans="1:27" x14ac:dyDescent="0.25">
      <c r="A14" s="141" t="s">
        <v>392</v>
      </c>
      <c r="I14" s="141"/>
      <c r="J14" s="141"/>
      <c r="K14" s="141"/>
      <c r="L14" s="141"/>
      <c r="M14" s="141"/>
      <c r="N14" s="141"/>
    </row>
    <row r="15" spans="1:27" ht="67.5" customHeight="1" x14ac:dyDescent="0.25">
      <c r="A15" s="245" t="s">
        <v>391</v>
      </c>
      <c r="B15" s="245"/>
      <c r="C15" s="245"/>
      <c r="D15" s="245"/>
      <c r="E15" s="245"/>
      <c r="F15" s="245"/>
      <c r="G15" s="245"/>
      <c r="H15" s="245"/>
      <c r="I15" s="258"/>
      <c r="J15" s="258"/>
      <c r="K15" s="258"/>
      <c r="L15" s="258"/>
      <c r="M15" s="258"/>
      <c r="N15" s="258"/>
    </row>
    <row r="16" spans="1:27" ht="25.5" customHeight="1" x14ac:dyDescent="0.25">
      <c r="A16" s="245" t="s">
        <v>403</v>
      </c>
      <c r="B16" s="245"/>
      <c r="C16" s="245"/>
      <c r="D16" s="245"/>
      <c r="E16" s="245"/>
      <c r="F16" s="245"/>
      <c r="G16" s="143"/>
      <c r="H16" s="143"/>
      <c r="I16" s="143"/>
      <c r="J16" s="143"/>
      <c r="K16" s="143"/>
      <c r="L16" s="143"/>
    </row>
    <row r="17" spans="1:14" ht="17.25" customHeight="1" x14ac:dyDescent="0.25">
      <c r="A17" s="245" t="s">
        <v>394</v>
      </c>
      <c r="B17" s="245"/>
      <c r="C17" s="245"/>
      <c r="D17" s="245"/>
      <c r="E17" s="245"/>
      <c r="F17" s="245"/>
      <c r="G17" s="245"/>
      <c r="H17" s="245"/>
      <c r="I17" s="142"/>
      <c r="J17" s="141"/>
      <c r="K17" s="141"/>
      <c r="L17" s="141"/>
      <c r="M17" s="141"/>
      <c r="N17" s="141"/>
    </row>
  </sheetData>
  <mergeCells count="4">
    <mergeCell ref="A15:H15"/>
    <mergeCell ref="I15:N15"/>
    <mergeCell ref="A17:H17"/>
    <mergeCell ref="A16:F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3"/>
  <dimension ref="A1:AE24"/>
  <sheetViews>
    <sheetView showGridLines="0" zoomScale="90" zoomScaleNormal="90" workbookViewId="0"/>
  </sheetViews>
  <sheetFormatPr baseColWidth="10" defaultColWidth="12.7109375" defaultRowHeight="15" x14ac:dyDescent="0.25"/>
  <cols>
    <col min="1" max="1" width="21.7109375" style="2" customWidth="1"/>
    <col min="2" max="8" width="12.7109375" style="2" customWidth="1"/>
    <col min="9" max="9" width="19" style="2" bestFit="1" customWidth="1"/>
    <col min="10" max="16" width="12.7109375" style="2" customWidth="1"/>
    <col min="17" max="17" width="20.140625" style="2" bestFit="1" customWidth="1"/>
    <col min="18" max="24" width="12.7109375" style="2" customWidth="1"/>
    <col min="25" max="25" width="19" style="2" bestFit="1" customWidth="1"/>
    <col min="26" max="16384" width="12.7109375" style="2"/>
  </cols>
  <sheetData>
    <row r="1" spans="1:31" x14ac:dyDescent="0.25">
      <c r="A1" s="151" t="s">
        <v>461</v>
      </c>
    </row>
    <row r="4" spans="1:31" ht="15.75" x14ac:dyDescent="0.25">
      <c r="A4" s="8" t="s">
        <v>350</v>
      </c>
      <c r="B4" s="8"/>
      <c r="C4" s="8"/>
      <c r="D4" s="8"/>
      <c r="E4" s="8"/>
      <c r="F4" s="8"/>
      <c r="G4" s="8"/>
    </row>
    <row r="5" spans="1:31" x14ac:dyDescent="0.25">
      <c r="A5" s="2" t="s">
        <v>306</v>
      </c>
    </row>
    <row r="8" spans="1:31" x14ac:dyDescent="0.25">
      <c r="A8" s="13" t="s">
        <v>121</v>
      </c>
      <c r="B8" s="13"/>
      <c r="C8" s="13"/>
      <c r="D8" s="13"/>
      <c r="E8" s="13"/>
      <c r="F8" s="13"/>
      <c r="G8" s="13"/>
      <c r="I8" s="13" t="s">
        <v>3</v>
      </c>
      <c r="J8" s="13"/>
      <c r="K8" s="13"/>
      <c r="L8" s="13"/>
      <c r="M8" s="13"/>
      <c r="N8" s="13"/>
      <c r="O8" s="13"/>
      <c r="Q8" s="13" t="s">
        <v>18</v>
      </c>
      <c r="R8" s="13"/>
      <c r="S8" s="13"/>
      <c r="T8" s="13"/>
      <c r="U8" s="13"/>
      <c r="V8" s="13"/>
      <c r="W8" s="13"/>
      <c r="Y8" s="13" t="s">
        <v>19</v>
      </c>
      <c r="Z8" s="13"/>
      <c r="AA8" s="13"/>
      <c r="AB8" s="13"/>
      <c r="AC8" s="13"/>
      <c r="AD8" s="13"/>
      <c r="AE8" s="13"/>
    </row>
    <row r="9" spans="1:31" s="21" customFormat="1" ht="15.75" thickBot="1" x14ac:dyDescent="0.3">
      <c r="A9" s="18" t="s">
        <v>46</v>
      </c>
      <c r="B9" s="16" t="s">
        <v>94</v>
      </c>
      <c r="C9" s="16" t="s">
        <v>95</v>
      </c>
      <c r="D9" s="16" t="s">
        <v>96</v>
      </c>
      <c r="E9" s="16" t="s">
        <v>97</v>
      </c>
      <c r="F9" s="16" t="s">
        <v>98</v>
      </c>
      <c r="G9" s="16" t="s">
        <v>56</v>
      </c>
      <c r="I9" s="18" t="s">
        <v>46</v>
      </c>
      <c r="J9" s="16" t="s">
        <v>94</v>
      </c>
      <c r="K9" s="16" t="s">
        <v>95</v>
      </c>
      <c r="L9" s="16" t="s">
        <v>96</v>
      </c>
      <c r="M9" s="16" t="s">
        <v>97</v>
      </c>
      <c r="N9" s="16" t="s">
        <v>98</v>
      </c>
      <c r="O9" s="16" t="s">
        <v>56</v>
      </c>
      <c r="Q9" s="18" t="s">
        <v>46</v>
      </c>
      <c r="R9" s="16" t="s">
        <v>94</v>
      </c>
      <c r="S9" s="16" t="s">
        <v>95</v>
      </c>
      <c r="T9" s="16" t="s">
        <v>96</v>
      </c>
      <c r="U9" s="16" t="s">
        <v>97</v>
      </c>
      <c r="V9" s="16" t="s">
        <v>98</v>
      </c>
      <c r="W9" s="16" t="s">
        <v>56</v>
      </c>
      <c r="Y9" s="18" t="s">
        <v>46</v>
      </c>
      <c r="Z9" s="16" t="s">
        <v>94</v>
      </c>
      <c r="AA9" s="16" t="s">
        <v>95</v>
      </c>
      <c r="AB9" s="16" t="s">
        <v>96</v>
      </c>
      <c r="AC9" s="16" t="s">
        <v>97</v>
      </c>
      <c r="AD9" s="16" t="s">
        <v>98</v>
      </c>
      <c r="AE9" s="16" t="s">
        <v>56</v>
      </c>
    </row>
    <row r="10" spans="1:31" x14ac:dyDescent="0.25">
      <c r="A10" s="1" t="s">
        <v>402</v>
      </c>
      <c r="B10" s="49">
        <v>23.804056644439697</v>
      </c>
      <c r="C10" s="49">
        <v>37.610664963722229</v>
      </c>
      <c r="D10" s="49">
        <v>46.863564848899841</v>
      </c>
      <c r="E10" s="49">
        <v>58.697986602783203</v>
      </c>
      <c r="F10" s="49">
        <v>71.335470676422119</v>
      </c>
      <c r="G10" s="49">
        <v>46.829491853713989</v>
      </c>
      <c r="I10" s="1" t="s">
        <v>402</v>
      </c>
      <c r="J10" s="49">
        <v>0.32756528817117214</v>
      </c>
      <c r="K10" s="49">
        <v>0.36519772838801146</v>
      </c>
      <c r="L10" s="49">
        <v>0.6438152864575386</v>
      </c>
      <c r="M10" s="49">
        <v>0.41796835139393806</v>
      </c>
      <c r="N10" s="49">
        <v>0.52491072565317154</v>
      </c>
      <c r="O10" s="49">
        <v>0.24350921157747507</v>
      </c>
      <c r="Q10" s="1" t="s">
        <v>402</v>
      </c>
      <c r="R10" s="34">
        <v>682792</v>
      </c>
      <c r="S10" s="34">
        <v>1190604</v>
      </c>
      <c r="T10" s="34">
        <v>1450918</v>
      </c>
      <c r="U10" s="34">
        <v>1650541</v>
      </c>
      <c r="V10" s="34">
        <v>1791116</v>
      </c>
      <c r="W10" s="34">
        <v>6770357</v>
      </c>
      <c r="Y10" s="1" t="s">
        <v>402</v>
      </c>
      <c r="Z10" s="34">
        <v>6897</v>
      </c>
      <c r="AA10" s="34">
        <v>11977</v>
      </c>
      <c r="AB10" s="34">
        <v>14119</v>
      </c>
      <c r="AC10" s="34">
        <v>15944</v>
      </c>
      <c r="AD10" s="34">
        <v>15237</v>
      </c>
      <c r="AE10" s="34">
        <v>64218</v>
      </c>
    </row>
    <row r="11" spans="1:31" ht="15.75" thickBot="1" x14ac:dyDescent="0.3">
      <c r="A11" s="5" t="s">
        <v>45</v>
      </c>
      <c r="B11" s="48">
        <v>36.630463600158691</v>
      </c>
      <c r="C11" s="48">
        <v>53.770321607589722</v>
      </c>
      <c r="D11" s="48">
        <v>69.480377435684204</v>
      </c>
      <c r="E11" s="48">
        <v>79.496794939041138</v>
      </c>
      <c r="F11" s="48">
        <v>84.310817718505859</v>
      </c>
      <c r="G11" s="48">
        <v>67.775213718414307</v>
      </c>
      <c r="I11" s="5" t="s">
        <v>45</v>
      </c>
      <c r="J11" s="48">
        <v>1.9721174612641335</v>
      </c>
      <c r="K11" s="48">
        <v>1.2247379869222641</v>
      </c>
      <c r="L11" s="48">
        <v>4.7082222998142242</v>
      </c>
      <c r="M11" s="48">
        <v>1.4821280725300312</v>
      </c>
      <c r="N11" s="48">
        <v>1.4010223560035229</v>
      </c>
      <c r="O11" s="48">
        <v>1.4643804170191288</v>
      </c>
      <c r="Q11" s="5" t="s">
        <v>45</v>
      </c>
      <c r="R11" s="69">
        <v>44891</v>
      </c>
      <c r="S11" s="69">
        <v>109143</v>
      </c>
      <c r="T11" s="69">
        <v>176822</v>
      </c>
      <c r="U11" s="69">
        <v>188409</v>
      </c>
      <c r="V11" s="69">
        <v>166540</v>
      </c>
      <c r="W11" s="35">
        <v>691907</v>
      </c>
      <c r="Y11" s="5" t="s">
        <v>45</v>
      </c>
      <c r="Z11" s="69">
        <v>427</v>
      </c>
      <c r="AA11" s="69">
        <v>933</v>
      </c>
      <c r="AB11" s="69">
        <v>1083</v>
      </c>
      <c r="AC11" s="69">
        <v>1319</v>
      </c>
      <c r="AD11" s="69">
        <v>1035</v>
      </c>
      <c r="AE11" s="35">
        <v>4826</v>
      </c>
    </row>
    <row r="14" spans="1:31" x14ac:dyDescent="0.25">
      <c r="A14" s="141" t="s">
        <v>392</v>
      </c>
    </row>
    <row r="15" spans="1:31" ht="15" customHeight="1" x14ac:dyDescent="0.25">
      <c r="A15" s="255" t="s">
        <v>425</v>
      </c>
      <c r="B15" s="255"/>
      <c r="C15" s="255"/>
      <c r="D15" s="255"/>
      <c r="E15" s="255"/>
      <c r="F15" s="255"/>
      <c r="G15" s="255"/>
      <c r="H15" s="255"/>
      <c r="I15" s="255"/>
      <c r="J15" s="255"/>
    </row>
    <row r="16" spans="1:31" ht="13.5" customHeight="1" x14ac:dyDescent="0.25">
      <c r="A16" s="255" t="s">
        <v>426</v>
      </c>
      <c r="B16" s="255"/>
      <c r="C16" s="255"/>
      <c r="D16" s="255"/>
      <c r="E16" s="255"/>
      <c r="F16" s="255"/>
      <c r="G16" s="255"/>
      <c r="H16" s="255"/>
      <c r="I16" s="255"/>
      <c r="J16" s="255"/>
    </row>
    <row r="17" spans="1:12" x14ac:dyDescent="0.25">
      <c r="A17" s="256" t="s">
        <v>427</v>
      </c>
      <c r="B17" s="256"/>
      <c r="C17" s="256"/>
      <c r="D17" s="256"/>
      <c r="E17" s="256"/>
      <c r="F17" s="256"/>
      <c r="G17" s="256"/>
      <c r="H17" s="256"/>
      <c r="I17" s="256"/>
      <c r="J17" s="256"/>
    </row>
    <row r="18" spans="1:12" x14ac:dyDescent="0.25">
      <c r="A18" s="255" t="s">
        <v>428</v>
      </c>
      <c r="B18" s="255"/>
      <c r="C18" s="255"/>
      <c r="D18" s="255"/>
      <c r="E18" s="255"/>
      <c r="F18" s="255"/>
      <c r="G18" s="255"/>
      <c r="H18" s="255"/>
      <c r="I18" s="255"/>
      <c r="J18" s="255"/>
    </row>
    <row r="19" spans="1:12" x14ac:dyDescent="0.25">
      <c r="A19" s="245" t="s">
        <v>390</v>
      </c>
      <c r="B19" s="245"/>
      <c r="C19" s="245"/>
      <c r="D19" s="245"/>
      <c r="E19" s="245"/>
      <c r="F19" s="245"/>
      <c r="G19" s="245"/>
      <c r="H19" s="245"/>
      <c r="I19" s="245"/>
      <c r="J19" s="245"/>
    </row>
    <row r="20" spans="1:12" x14ac:dyDescent="0.25">
      <c r="A20" s="257" t="s">
        <v>424</v>
      </c>
      <c r="B20" s="257"/>
      <c r="C20" s="257"/>
      <c r="D20" s="257"/>
      <c r="E20" s="257"/>
      <c r="F20" s="257"/>
      <c r="G20" s="257"/>
      <c r="H20" s="257"/>
      <c r="I20" s="257"/>
      <c r="J20" s="257"/>
    </row>
    <row r="21" spans="1:12" ht="25.5" customHeight="1" x14ac:dyDescent="0.25">
      <c r="A21" s="245" t="s">
        <v>454</v>
      </c>
      <c r="B21" s="245"/>
      <c r="C21" s="245"/>
      <c r="D21" s="245"/>
      <c r="E21" s="245"/>
      <c r="F21" s="245"/>
      <c r="G21" s="245"/>
      <c r="H21" s="245"/>
      <c r="I21" s="245"/>
      <c r="J21" s="245"/>
      <c r="K21" s="245"/>
      <c r="L21" s="245"/>
    </row>
    <row r="22" spans="1:12" ht="25.5" customHeight="1" x14ac:dyDescent="0.25">
      <c r="A22" s="245" t="s">
        <v>403</v>
      </c>
      <c r="B22" s="245"/>
      <c r="C22" s="245"/>
      <c r="D22" s="245"/>
      <c r="E22" s="245"/>
      <c r="F22" s="245"/>
      <c r="G22" s="245"/>
      <c r="H22" s="245"/>
      <c r="I22" s="245"/>
      <c r="J22" s="245"/>
      <c r="K22" s="245"/>
      <c r="L22" s="245"/>
    </row>
    <row r="23" spans="1:12" x14ac:dyDescent="0.25">
      <c r="A23" s="245"/>
      <c r="B23" s="245"/>
      <c r="C23" s="245"/>
      <c r="D23" s="245"/>
      <c r="E23" s="245"/>
      <c r="F23" s="245"/>
      <c r="G23" s="245"/>
      <c r="H23" s="245"/>
    </row>
    <row r="24" spans="1:12" x14ac:dyDescent="0.25">
      <c r="A24" s="245" t="s">
        <v>394</v>
      </c>
      <c r="B24" s="245"/>
      <c r="C24" s="245"/>
      <c r="D24" s="245"/>
      <c r="E24" s="245"/>
      <c r="F24" s="245"/>
      <c r="G24" s="245"/>
      <c r="H24" s="245"/>
    </row>
  </sheetData>
  <mergeCells count="10">
    <mergeCell ref="A23:H23"/>
    <mergeCell ref="A24:H24"/>
    <mergeCell ref="A21:L21"/>
    <mergeCell ref="A22:L22"/>
    <mergeCell ref="A15:J15"/>
    <mergeCell ref="A16:J16"/>
    <mergeCell ref="A17:J17"/>
    <mergeCell ref="A18:J18"/>
    <mergeCell ref="A19:J19"/>
    <mergeCell ref="A20:J20"/>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dimension ref="A1:AC17"/>
  <sheetViews>
    <sheetView showGridLines="0" workbookViewId="0">
      <selection activeCell="B1" sqref="B1"/>
    </sheetView>
  </sheetViews>
  <sheetFormatPr baseColWidth="10" defaultRowHeight="15" x14ac:dyDescent="0.25"/>
  <cols>
    <col min="1" max="1" width="19.42578125" style="2" customWidth="1"/>
    <col min="2" max="2" width="11.85546875" style="2" customWidth="1"/>
    <col min="3" max="3" width="14.7109375" style="2" customWidth="1"/>
    <col min="4" max="5" width="11.140625" style="2" customWidth="1"/>
    <col min="6" max="6" width="4.7109375" style="2" customWidth="1"/>
    <col min="7" max="7" width="4.5703125" style="2" customWidth="1"/>
    <col min="8" max="8" width="5.42578125" style="2" customWidth="1"/>
    <col min="9" max="9" width="27.42578125" style="2" bestFit="1" customWidth="1"/>
    <col min="10" max="10" width="11.42578125" style="2"/>
    <col min="11" max="11" width="16.42578125" style="2" customWidth="1"/>
    <col min="12" max="12" width="10.85546875" style="2" customWidth="1"/>
    <col min="13" max="13" width="11" style="2" customWidth="1"/>
    <col min="14" max="14" width="2.7109375" style="2" customWidth="1"/>
    <col min="15" max="15" width="4.42578125" style="2" customWidth="1"/>
    <col min="16" max="16" width="3" style="2" customWidth="1"/>
    <col min="17" max="17" width="27.42578125" style="2" bestFit="1" customWidth="1"/>
    <col min="18" max="18" width="11.42578125" style="2"/>
    <col min="19" max="19" width="15.5703125" style="2" customWidth="1"/>
    <col min="20" max="21" width="11" style="2" customWidth="1"/>
    <col min="22" max="23" width="5.7109375" style="2" customWidth="1"/>
    <col min="24" max="24" width="4" style="2" customWidth="1"/>
    <col min="25" max="25" width="27.42578125" style="2" bestFit="1" customWidth="1"/>
    <col min="26" max="26" width="11.42578125" style="2"/>
    <col min="27" max="27" width="14.42578125" style="2" customWidth="1"/>
    <col min="28" max="16384" width="11.42578125" style="2"/>
  </cols>
  <sheetData>
    <row r="1" spans="1:29" x14ac:dyDescent="0.25">
      <c r="A1" s="151" t="s">
        <v>461</v>
      </c>
    </row>
    <row r="4" spans="1:29" ht="15.75" x14ac:dyDescent="0.25">
      <c r="A4" s="8" t="s">
        <v>351</v>
      </c>
      <c r="B4" s="8"/>
      <c r="C4" s="8"/>
      <c r="D4" s="8"/>
      <c r="E4" s="8"/>
      <c r="F4" s="8"/>
      <c r="G4" s="8"/>
    </row>
    <row r="5" spans="1:29" x14ac:dyDescent="0.25">
      <c r="A5" s="2" t="s">
        <v>306</v>
      </c>
    </row>
    <row r="8" spans="1:29" x14ac:dyDescent="0.25">
      <c r="A8" s="13" t="s">
        <v>121</v>
      </c>
      <c r="B8" s="13"/>
      <c r="C8" s="13"/>
      <c r="D8" s="13"/>
      <c r="E8" s="13"/>
      <c r="I8" s="13" t="s">
        <v>3</v>
      </c>
      <c r="J8" s="13"/>
      <c r="K8" s="13"/>
      <c r="L8" s="13"/>
      <c r="M8" s="13"/>
      <c r="Q8" s="13" t="s">
        <v>18</v>
      </c>
      <c r="R8" s="13"/>
      <c r="S8" s="13"/>
      <c r="T8" s="13"/>
      <c r="U8" s="13"/>
      <c r="Y8" s="13" t="s">
        <v>19</v>
      </c>
      <c r="Z8" s="13"/>
      <c r="AA8" s="13"/>
      <c r="AB8" s="13"/>
      <c r="AC8" s="13"/>
    </row>
    <row r="9" spans="1:29" s="21" customFormat="1" ht="15.75" thickBot="1" x14ac:dyDescent="0.3">
      <c r="A9" s="18" t="s">
        <v>46</v>
      </c>
      <c r="B9" s="16" t="s">
        <v>64</v>
      </c>
      <c r="C9" s="16" t="s">
        <v>26</v>
      </c>
      <c r="D9" s="16" t="s">
        <v>66</v>
      </c>
      <c r="E9" s="16" t="s">
        <v>56</v>
      </c>
      <c r="I9" s="18" t="s">
        <v>46</v>
      </c>
      <c r="J9" s="16" t="s">
        <v>64</v>
      </c>
      <c r="K9" s="16" t="s">
        <v>26</v>
      </c>
      <c r="L9" s="16" t="s">
        <v>66</v>
      </c>
      <c r="M9" s="16" t="s">
        <v>56</v>
      </c>
      <c r="Q9" s="18" t="s">
        <v>46</v>
      </c>
      <c r="R9" s="16" t="s">
        <v>64</v>
      </c>
      <c r="S9" s="16" t="s">
        <v>26</v>
      </c>
      <c r="T9" s="16" t="s">
        <v>66</v>
      </c>
      <c r="U9" s="16" t="s">
        <v>56</v>
      </c>
      <c r="Y9" s="18" t="s">
        <v>46</v>
      </c>
      <c r="Z9" s="16" t="s">
        <v>64</v>
      </c>
      <c r="AA9" s="16" t="s">
        <v>26</v>
      </c>
      <c r="AB9" s="16" t="s">
        <v>66</v>
      </c>
      <c r="AC9" s="16" t="s">
        <v>56</v>
      </c>
    </row>
    <row r="10" spans="1:29" x14ac:dyDescent="0.25">
      <c r="A10" s="1" t="s">
        <v>402</v>
      </c>
      <c r="B10" s="49">
        <v>47.880151867866516</v>
      </c>
      <c r="C10" s="49">
        <v>49.538251757621765</v>
      </c>
      <c r="D10" s="49">
        <v>44.596603512763977</v>
      </c>
      <c r="E10" s="49">
        <v>46.829491853713989</v>
      </c>
      <c r="I10" s="1" t="s">
        <v>402</v>
      </c>
      <c r="J10" s="49">
        <v>0.53070210851728916</v>
      </c>
      <c r="K10" s="49">
        <v>0.52419616840779781</v>
      </c>
      <c r="L10" s="49">
        <v>0.25468126405030489</v>
      </c>
      <c r="M10" s="49">
        <v>0.24350921157747507</v>
      </c>
      <c r="Q10" s="1" t="s">
        <v>402</v>
      </c>
      <c r="R10" s="34">
        <v>535946</v>
      </c>
      <c r="S10" s="34">
        <v>2867697</v>
      </c>
      <c r="T10" s="34">
        <v>3366714</v>
      </c>
      <c r="U10" s="34">
        <v>6770357</v>
      </c>
      <c r="Y10" s="1" t="s">
        <v>402</v>
      </c>
      <c r="Z10" s="34">
        <v>10014</v>
      </c>
      <c r="AA10" s="34">
        <v>14128</v>
      </c>
      <c r="AB10" s="34">
        <v>40076</v>
      </c>
      <c r="AC10" s="34">
        <v>64218</v>
      </c>
    </row>
    <row r="11" spans="1:29" ht="15.75" thickBot="1" x14ac:dyDescent="0.3">
      <c r="A11" s="5" t="s">
        <v>45</v>
      </c>
      <c r="B11" s="48">
        <v>59.639155864715576</v>
      </c>
      <c r="C11" s="48">
        <v>70.894014835357666</v>
      </c>
      <c r="D11" s="48">
        <v>63.114035129547119</v>
      </c>
      <c r="E11" s="48">
        <v>67.775213718414307</v>
      </c>
      <c r="I11" s="5" t="s">
        <v>45</v>
      </c>
      <c r="J11" s="48">
        <v>1.1644410900771618</v>
      </c>
      <c r="K11" s="48">
        <v>1.9689945504069328</v>
      </c>
      <c r="L11" s="48">
        <v>1.3062315993010998</v>
      </c>
      <c r="M11" s="48">
        <v>1.4643804170191288</v>
      </c>
      <c r="Q11" s="5" t="s">
        <v>45</v>
      </c>
      <c r="R11" s="69">
        <v>88820</v>
      </c>
      <c r="S11" s="69">
        <v>480772</v>
      </c>
      <c r="T11" s="69">
        <v>122315</v>
      </c>
      <c r="U11" s="35">
        <v>691907</v>
      </c>
      <c r="Y11" s="5" t="s">
        <v>45</v>
      </c>
      <c r="Z11" s="69">
        <v>1475</v>
      </c>
      <c r="AA11" s="69">
        <v>1982</v>
      </c>
      <c r="AB11" s="69">
        <v>1369</v>
      </c>
      <c r="AC11" s="35">
        <v>4826</v>
      </c>
    </row>
    <row r="14" spans="1:29" x14ac:dyDescent="0.25">
      <c r="A14" s="141" t="s">
        <v>392</v>
      </c>
      <c r="I14" s="141"/>
      <c r="J14" s="141"/>
      <c r="K14" s="141"/>
      <c r="L14" s="141"/>
      <c r="M14" s="141"/>
      <c r="N14" s="141"/>
    </row>
    <row r="15" spans="1:29" ht="67.5" customHeight="1" x14ac:dyDescent="0.25">
      <c r="A15" s="245" t="s">
        <v>391</v>
      </c>
      <c r="B15" s="245"/>
      <c r="C15" s="245"/>
      <c r="D15" s="245"/>
      <c r="E15" s="245"/>
      <c r="F15" s="245"/>
      <c r="G15" s="245"/>
      <c r="H15" s="245"/>
      <c r="I15" s="258"/>
      <c r="J15" s="258"/>
      <c r="K15" s="258"/>
      <c r="L15" s="258"/>
      <c r="M15" s="258"/>
      <c r="N15" s="258"/>
    </row>
    <row r="16" spans="1:29" ht="25.5" customHeight="1" x14ac:dyDescent="0.25">
      <c r="A16" s="245" t="s">
        <v>403</v>
      </c>
      <c r="B16" s="245"/>
      <c r="C16" s="245"/>
      <c r="D16" s="245"/>
      <c r="E16" s="245"/>
      <c r="F16" s="245"/>
      <c r="G16" s="245"/>
      <c r="H16" s="245"/>
      <c r="I16" s="245"/>
      <c r="J16" s="245"/>
      <c r="K16" s="245"/>
      <c r="L16" s="245"/>
    </row>
    <row r="17" spans="1:14" ht="17.25" customHeight="1" x14ac:dyDescent="0.25">
      <c r="A17" s="245" t="s">
        <v>394</v>
      </c>
      <c r="B17" s="245"/>
      <c r="C17" s="245"/>
      <c r="D17" s="245"/>
      <c r="E17" s="245"/>
      <c r="F17" s="245"/>
      <c r="G17" s="245"/>
      <c r="H17" s="245"/>
      <c r="I17" s="142"/>
      <c r="J17" s="141"/>
      <c r="K17" s="141"/>
      <c r="L17" s="141"/>
      <c r="M17" s="141"/>
      <c r="N17" s="141"/>
    </row>
  </sheetData>
  <mergeCells count="4">
    <mergeCell ref="A15:H15"/>
    <mergeCell ref="I15:N15"/>
    <mergeCell ref="A17:H17"/>
    <mergeCell ref="A16:L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5"/>
  <dimension ref="A1:AL36"/>
  <sheetViews>
    <sheetView showGridLines="0" workbookViewId="0"/>
  </sheetViews>
  <sheetFormatPr baseColWidth="10" defaultColWidth="13.5703125" defaultRowHeight="15" x14ac:dyDescent="0.25"/>
  <cols>
    <col min="1" max="1" width="26.28515625" style="2" customWidth="1"/>
    <col min="2" max="9" width="13.5703125" style="2" customWidth="1"/>
    <col min="10" max="10" width="19" style="2" bestFit="1" customWidth="1"/>
    <col min="11" max="18" width="13.5703125" style="2" customWidth="1"/>
    <col min="19" max="19" width="20.140625" style="2" bestFit="1" customWidth="1"/>
    <col min="20" max="27" width="13.5703125" style="2" customWidth="1"/>
    <col min="28" max="28" width="19" style="2" bestFit="1" customWidth="1"/>
    <col min="29" max="16384" width="13.5703125" style="2"/>
  </cols>
  <sheetData>
    <row r="1" spans="1:38" x14ac:dyDescent="0.25">
      <c r="A1" s="151" t="s">
        <v>461</v>
      </c>
    </row>
    <row r="4" spans="1:38" ht="15.75" x14ac:dyDescent="0.25">
      <c r="A4" s="8" t="s">
        <v>438</v>
      </c>
      <c r="B4" s="127"/>
      <c r="C4" s="127"/>
      <c r="D4" s="127"/>
      <c r="E4" s="127"/>
      <c r="F4" s="127"/>
      <c r="G4" s="127"/>
      <c r="H4" s="8"/>
      <c r="I4" s="8"/>
      <c r="K4" s="127"/>
      <c r="L4" s="127"/>
      <c r="M4" s="127"/>
      <c r="N4" s="127"/>
      <c r="O4" s="127"/>
      <c r="P4" s="127"/>
      <c r="Q4" s="8"/>
      <c r="T4" s="127"/>
      <c r="U4" s="127"/>
      <c r="V4" s="127"/>
      <c r="W4" s="127"/>
      <c r="X4" s="127"/>
      <c r="Y4" s="127"/>
      <c r="Z4" s="8"/>
      <c r="AC4" s="127"/>
      <c r="AD4" s="127"/>
      <c r="AE4" s="127"/>
      <c r="AF4" s="127"/>
      <c r="AG4" s="127"/>
      <c r="AH4" s="127"/>
      <c r="AI4" s="8"/>
    </row>
    <row r="5" spans="1:38" x14ac:dyDescent="0.25">
      <c r="A5" s="2" t="s">
        <v>306</v>
      </c>
    </row>
    <row r="8" spans="1:38" x14ac:dyDescent="0.25">
      <c r="A8" s="13" t="s">
        <v>121</v>
      </c>
      <c r="B8" s="13"/>
      <c r="C8" s="13"/>
      <c r="D8" s="13"/>
      <c r="E8" s="13"/>
      <c r="F8" s="13"/>
      <c r="G8" s="13"/>
      <c r="H8" s="13"/>
      <c r="J8" s="13" t="s">
        <v>3</v>
      </c>
      <c r="K8" s="13"/>
      <c r="L8" s="13"/>
      <c r="M8" s="13"/>
      <c r="N8" s="13"/>
      <c r="O8" s="13"/>
      <c r="P8" s="13"/>
      <c r="Q8" s="13"/>
      <c r="S8" s="13" t="s">
        <v>18</v>
      </c>
      <c r="T8" s="13"/>
      <c r="U8" s="13"/>
      <c r="V8" s="13"/>
      <c r="W8" s="13"/>
      <c r="X8" s="13"/>
      <c r="Y8" s="13"/>
      <c r="Z8" s="13"/>
      <c r="AB8" s="13" t="s">
        <v>19</v>
      </c>
      <c r="AC8" s="13"/>
      <c r="AD8" s="13"/>
      <c r="AE8" s="13"/>
      <c r="AF8" s="13"/>
      <c r="AG8" s="13"/>
      <c r="AH8" s="13"/>
      <c r="AI8" s="13"/>
    </row>
    <row r="9" spans="1:38" s="21" customFormat="1" ht="15.75" thickBot="1" x14ac:dyDescent="0.3">
      <c r="A9" s="18" t="s">
        <v>46</v>
      </c>
      <c r="B9" s="16">
        <v>2006</v>
      </c>
      <c r="C9" s="16">
        <v>2009</v>
      </c>
      <c r="D9" s="16">
        <v>2011</v>
      </c>
      <c r="E9" s="16">
        <v>2013</v>
      </c>
      <c r="F9" s="16">
        <v>2015</v>
      </c>
      <c r="G9" s="16">
        <v>2017</v>
      </c>
      <c r="H9" s="16">
        <v>2020</v>
      </c>
      <c r="J9" s="15" t="s">
        <v>46</v>
      </c>
      <c r="K9" s="16">
        <v>2006</v>
      </c>
      <c r="L9" s="16">
        <v>2009</v>
      </c>
      <c r="M9" s="16">
        <v>2011</v>
      </c>
      <c r="N9" s="16">
        <v>2013</v>
      </c>
      <c r="O9" s="16">
        <v>2015</v>
      </c>
      <c r="P9" s="16">
        <v>2017</v>
      </c>
      <c r="Q9" s="16">
        <v>2020</v>
      </c>
      <c r="S9" s="15" t="s">
        <v>46</v>
      </c>
      <c r="T9" s="16">
        <v>2006</v>
      </c>
      <c r="U9" s="16">
        <v>2009</v>
      </c>
      <c r="V9" s="16">
        <v>2011</v>
      </c>
      <c r="W9" s="16">
        <v>2013</v>
      </c>
      <c r="X9" s="16">
        <v>2015</v>
      </c>
      <c r="Y9" s="16">
        <v>2017</v>
      </c>
      <c r="Z9" s="16">
        <v>2020</v>
      </c>
      <c r="AA9" s="2"/>
      <c r="AB9" s="15" t="s">
        <v>46</v>
      </c>
      <c r="AC9" s="16">
        <v>2006</v>
      </c>
      <c r="AD9" s="16">
        <v>2009</v>
      </c>
      <c r="AE9" s="16">
        <v>2011</v>
      </c>
      <c r="AF9" s="16">
        <v>2013</v>
      </c>
      <c r="AG9" s="16">
        <v>2015</v>
      </c>
      <c r="AH9" s="16">
        <v>2017</v>
      </c>
      <c r="AI9" s="16">
        <v>2020</v>
      </c>
      <c r="AJ9" s="2"/>
      <c r="AK9" s="2"/>
      <c r="AL9" s="2"/>
    </row>
    <row r="10" spans="1:38" x14ac:dyDescent="0.25">
      <c r="A10" s="1" t="s">
        <v>402</v>
      </c>
      <c r="B10" s="106">
        <v>7.3560222983360291</v>
      </c>
      <c r="C10" s="106">
        <v>10.29689759016037</v>
      </c>
      <c r="D10" s="106">
        <v>7.797607034444809</v>
      </c>
      <c r="E10" s="106">
        <v>7.1571849286556244</v>
      </c>
      <c r="F10" s="106">
        <v>7.5625285506248474</v>
      </c>
      <c r="G10" s="106">
        <v>7.9106070101261139</v>
      </c>
      <c r="H10" s="106">
        <v>12.848246097564697</v>
      </c>
      <c r="J10" s="1" t="s">
        <v>402</v>
      </c>
      <c r="K10" s="44">
        <v>0.15475321561098099</v>
      </c>
      <c r="L10" s="44">
        <v>0.19611592870205641</v>
      </c>
      <c r="M10" s="44">
        <v>0.32945107668638229</v>
      </c>
      <c r="N10" s="44">
        <v>0.18280224176123738</v>
      </c>
      <c r="O10" s="44">
        <v>0.1296190544962883</v>
      </c>
      <c r="P10" s="44">
        <v>0.12785897124558687</v>
      </c>
      <c r="Q10" s="44">
        <v>0.27290680445730686</v>
      </c>
      <c r="S10" s="1" t="s">
        <v>402</v>
      </c>
      <c r="T10" s="101">
        <v>517375</v>
      </c>
      <c r="U10" s="101">
        <v>734014</v>
      </c>
      <c r="V10" s="101">
        <v>575087</v>
      </c>
      <c r="W10" s="101">
        <v>545519</v>
      </c>
      <c r="X10" s="101">
        <v>605590</v>
      </c>
      <c r="Y10" s="101">
        <v>665573</v>
      </c>
      <c r="Z10" s="101">
        <v>1077926</v>
      </c>
      <c r="AB10" s="1" t="s">
        <v>402</v>
      </c>
      <c r="AC10" s="101">
        <v>7263</v>
      </c>
      <c r="AD10" s="101">
        <v>9955</v>
      </c>
      <c r="AE10" s="101">
        <v>6163</v>
      </c>
      <c r="AF10" s="101">
        <v>6698</v>
      </c>
      <c r="AG10" s="101">
        <v>8726</v>
      </c>
      <c r="AH10" s="101">
        <v>7399</v>
      </c>
      <c r="AI10" s="101">
        <v>9426</v>
      </c>
    </row>
    <row r="11" spans="1:38" ht="15.75" thickBot="1" x14ac:dyDescent="0.3">
      <c r="A11" s="5" t="s">
        <v>45</v>
      </c>
      <c r="B11" s="43">
        <v>5.0704225897789001</v>
      </c>
      <c r="C11" s="43">
        <v>7.9351626336574554</v>
      </c>
      <c r="D11" s="43">
        <v>5.7251520454883575</v>
      </c>
      <c r="E11" s="43">
        <v>4.1026420891284943</v>
      </c>
      <c r="F11" s="43">
        <v>5.7157009840011597</v>
      </c>
      <c r="G11" s="43">
        <v>7.4116885662078857</v>
      </c>
      <c r="H11" s="43">
        <v>10.342338681221008</v>
      </c>
      <c r="J11" s="5" t="s">
        <v>45</v>
      </c>
      <c r="K11" s="43">
        <v>1.0857846587896347</v>
      </c>
      <c r="L11" s="43">
        <v>1.3165826909244061</v>
      </c>
      <c r="M11" s="43">
        <v>1.3517449609935284</v>
      </c>
      <c r="N11" s="43">
        <v>0.73141856119036674</v>
      </c>
      <c r="O11" s="43">
        <v>0.67689437419176102</v>
      </c>
      <c r="P11" s="43">
        <v>1.117811631411314</v>
      </c>
      <c r="Q11" s="43">
        <v>0.78553063794970512</v>
      </c>
      <c r="S11" s="5" t="s">
        <v>45</v>
      </c>
      <c r="T11" s="69">
        <v>512839</v>
      </c>
      <c r="U11" s="69">
        <v>724184</v>
      </c>
      <c r="V11" s="69">
        <v>566657</v>
      </c>
      <c r="W11" s="69">
        <v>536062</v>
      </c>
      <c r="X11" s="69">
        <v>587820</v>
      </c>
      <c r="Y11" s="69">
        <v>624667</v>
      </c>
      <c r="Z11" s="69">
        <v>998112</v>
      </c>
      <c r="AB11" s="5" t="s">
        <v>45</v>
      </c>
      <c r="AC11" s="69">
        <v>46</v>
      </c>
      <c r="AD11" s="69">
        <v>100</v>
      </c>
      <c r="AE11" s="69">
        <v>96</v>
      </c>
      <c r="AF11" s="69">
        <v>102</v>
      </c>
      <c r="AG11" s="69">
        <v>190</v>
      </c>
      <c r="AH11" s="69">
        <v>332</v>
      </c>
      <c r="AI11" s="69">
        <v>654</v>
      </c>
    </row>
    <row r="14" spans="1:38" x14ac:dyDescent="0.25">
      <c r="A14" s="141" t="s">
        <v>392</v>
      </c>
      <c r="I14" s="141"/>
      <c r="J14" s="141"/>
      <c r="K14" s="141"/>
      <c r="L14" s="141"/>
      <c r="M14" s="141"/>
      <c r="N14" s="141"/>
    </row>
    <row r="15" spans="1:38" ht="67.5" customHeight="1" x14ac:dyDescent="0.25">
      <c r="A15" s="245" t="s">
        <v>391</v>
      </c>
      <c r="B15" s="245"/>
      <c r="C15" s="245"/>
      <c r="D15" s="245"/>
      <c r="E15" s="245"/>
      <c r="F15" s="245"/>
      <c r="G15" s="245"/>
      <c r="H15" s="245"/>
      <c r="I15" s="258"/>
      <c r="J15" s="258"/>
      <c r="K15" s="258"/>
      <c r="L15" s="258"/>
      <c r="M15" s="258"/>
      <c r="N15" s="258"/>
    </row>
    <row r="16" spans="1:38" ht="42.75" customHeight="1" x14ac:dyDescent="0.25">
      <c r="A16" s="245" t="s">
        <v>403</v>
      </c>
      <c r="B16" s="245"/>
      <c r="C16" s="245"/>
      <c r="D16" s="245"/>
      <c r="E16" s="245"/>
      <c r="F16" s="245"/>
      <c r="G16" s="245"/>
      <c r="H16" s="245"/>
      <c r="I16" s="143"/>
      <c r="J16" s="143"/>
      <c r="K16" s="143"/>
      <c r="L16" s="143"/>
    </row>
    <row r="17" spans="1:16" ht="25.5" customHeight="1" x14ac:dyDescent="0.25">
      <c r="A17" s="245" t="s">
        <v>458</v>
      </c>
      <c r="B17" s="245"/>
      <c r="C17" s="245"/>
      <c r="D17" s="245"/>
      <c r="E17" s="245"/>
      <c r="F17" s="245"/>
      <c r="G17" s="245"/>
      <c r="H17" s="245"/>
      <c r="I17" s="143"/>
      <c r="J17" s="143"/>
      <c r="K17" s="143"/>
      <c r="L17" s="143"/>
      <c r="M17" s="143"/>
      <c r="N17" s="143"/>
      <c r="O17" s="143"/>
      <c r="P17" s="143"/>
    </row>
    <row r="18" spans="1:16" ht="17.25" customHeight="1" x14ac:dyDescent="0.25">
      <c r="A18" s="245" t="s">
        <v>394</v>
      </c>
      <c r="B18" s="245"/>
      <c r="C18" s="245"/>
      <c r="D18" s="245"/>
      <c r="E18" s="245"/>
      <c r="F18" s="245"/>
      <c r="G18" s="245"/>
      <c r="H18" s="245"/>
      <c r="I18" s="142"/>
      <c r="J18" s="141"/>
      <c r="K18" s="141"/>
      <c r="L18" s="141"/>
      <c r="M18" s="141"/>
      <c r="N18" s="141"/>
    </row>
    <row r="36" spans="27:27" x14ac:dyDescent="0.25">
      <c r="AA36" s="2" t="s">
        <v>332</v>
      </c>
    </row>
  </sheetData>
  <mergeCells count="5">
    <mergeCell ref="A15:H15"/>
    <mergeCell ref="I15:N15"/>
    <mergeCell ref="A18:H18"/>
    <mergeCell ref="A16:H16"/>
    <mergeCell ref="A17:H17"/>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6"/>
  <dimension ref="A1:U17"/>
  <sheetViews>
    <sheetView showGridLines="0" zoomScaleNormal="100" workbookViewId="0"/>
  </sheetViews>
  <sheetFormatPr baseColWidth="10" defaultColWidth="14.5703125" defaultRowHeight="15" x14ac:dyDescent="0.25"/>
  <cols>
    <col min="1" max="1" width="23.140625" style="2" customWidth="1"/>
    <col min="2" max="5" width="14.5703125" style="2" customWidth="1"/>
    <col min="6" max="6" width="19" style="2" bestFit="1" customWidth="1"/>
    <col min="7" max="16384" width="14.5703125" style="2"/>
  </cols>
  <sheetData>
    <row r="1" spans="1:21" x14ac:dyDescent="0.25">
      <c r="A1" s="151" t="s">
        <v>461</v>
      </c>
    </row>
    <row r="4" spans="1:21" ht="15.75" x14ac:dyDescent="0.25">
      <c r="A4" s="8" t="s">
        <v>352</v>
      </c>
      <c r="B4" s="8"/>
      <c r="C4" s="8"/>
      <c r="D4" s="8"/>
      <c r="E4" s="8"/>
    </row>
    <row r="5" spans="1:21" x14ac:dyDescent="0.25">
      <c r="A5" s="2" t="s">
        <v>306</v>
      </c>
    </row>
    <row r="8" spans="1:21" x14ac:dyDescent="0.25">
      <c r="A8" s="13" t="s">
        <v>121</v>
      </c>
      <c r="B8" s="13"/>
      <c r="C8" s="13"/>
      <c r="D8" s="13"/>
      <c r="F8" s="13" t="s">
        <v>3</v>
      </c>
      <c r="G8" s="13"/>
      <c r="H8" s="13"/>
      <c r="I8" s="13"/>
      <c r="K8" s="13" t="s">
        <v>18</v>
      </c>
      <c r="L8" s="13"/>
      <c r="M8" s="13"/>
      <c r="N8" s="13"/>
      <c r="P8" s="13" t="s">
        <v>19</v>
      </c>
      <c r="Q8" s="13"/>
      <c r="R8" s="13"/>
      <c r="S8" s="13"/>
    </row>
    <row r="9" spans="1:21" s="21" customFormat="1" ht="15.75" thickBot="1" x14ac:dyDescent="0.3">
      <c r="A9" s="18" t="s">
        <v>46</v>
      </c>
      <c r="B9" s="16" t="s">
        <v>36</v>
      </c>
      <c r="C9" s="16" t="s">
        <v>37</v>
      </c>
      <c r="D9" s="16" t="s">
        <v>56</v>
      </c>
      <c r="F9" s="18" t="s">
        <v>46</v>
      </c>
      <c r="G9" s="16" t="s">
        <v>36</v>
      </c>
      <c r="H9" s="16" t="s">
        <v>37</v>
      </c>
      <c r="I9" s="16" t="s">
        <v>56</v>
      </c>
      <c r="K9" s="18" t="s">
        <v>46</v>
      </c>
      <c r="L9" s="16" t="s">
        <v>36</v>
      </c>
      <c r="M9" s="16" t="s">
        <v>37</v>
      </c>
      <c r="N9" s="16" t="s">
        <v>56</v>
      </c>
      <c r="O9" s="2"/>
      <c r="P9" s="18" t="s">
        <v>46</v>
      </c>
      <c r="Q9" s="16" t="s">
        <v>36</v>
      </c>
      <c r="R9" s="16" t="s">
        <v>37</v>
      </c>
      <c r="S9" s="16" t="s">
        <v>56</v>
      </c>
      <c r="T9" s="2"/>
      <c r="U9" s="2"/>
    </row>
    <row r="10" spans="1:21" x14ac:dyDescent="0.25">
      <c r="A10" s="1" t="s">
        <v>402</v>
      </c>
      <c r="B10" s="118">
        <v>11.720416694879532</v>
      </c>
      <c r="C10" s="118">
        <v>14.150039851665497</v>
      </c>
      <c r="D10" s="126">
        <v>12.848246097564697</v>
      </c>
      <c r="F10" s="1" t="s">
        <v>402</v>
      </c>
      <c r="G10" s="118">
        <v>0.23349132388830185</v>
      </c>
      <c r="H10" s="118">
        <v>0.53950580768287182</v>
      </c>
      <c r="I10" s="126">
        <v>0.27290680445730686</v>
      </c>
      <c r="K10" s="1" t="s">
        <v>402</v>
      </c>
      <c r="L10" s="70">
        <v>487845</v>
      </c>
      <c r="M10" s="70">
        <v>510267</v>
      </c>
      <c r="N10" s="40">
        <v>998112</v>
      </c>
      <c r="P10" s="1" t="s">
        <v>402</v>
      </c>
      <c r="Q10" s="70">
        <v>4780</v>
      </c>
      <c r="R10" s="70">
        <v>4646</v>
      </c>
      <c r="S10" s="40">
        <v>9426</v>
      </c>
    </row>
    <row r="11" spans="1:21" ht="15.75" thickBot="1" x14ac:dyDescent="0.3">
      <c r="A11" s="5" t="s">
        <v>45</v>
      </c>
      <c r="B11" s="115">
        <v>8.2014948129653931</v>
      </c>
      <c r="C11" s="115">
        <v>12.523150444030762</v>
      </c>
      <c r="D11" s="48">
        <v>10.342338681221008</v>
      </c>
      <c r="F11" s="5" t="s">
        <v>45</v>
      </c>
      <c r="G11" s="115">
        <v>0.86984224617481232</v>
      </c>
      <c r="H11" s="115">
        <v>1.1073953472077847</v>
      </c>
      <c r="I11" s="48">
        <v>0.78553063794970512</v>
      </c>
      <c r="K11" s="5" t="s">
        <v>45</v>
      </c>
      <c r="L11" s="69">
        <v>31939</v>
      </c>
      <c r="M11" s="69">
        <v>47875</v>
      </c>
      <c r="N11" s="35">
        <v>79814</v>
      </c>
      <c r="P11" s="5" t="s">
        <v>45</v>
      </c>
      <c r="Q11" s="69">
        <v>270</v>
      </c>
      <c r="R11" s="69">
        <v>384</v>
      </c>
      <c r="S11" s="35">
        <v>654</v>
      </c>
    </row>
    <row r="14" spans="1:21" x14ac:dyDescent="0.25">
      <c r="A14" s="141" t="s">
        <v>392</v>
      </c>
      <c r="I14" s="141"/>
      <c r="J14" s="141"/>
      <c r="K14" s="141"/>
      <c r="L14" s="141"/>
      <c r="M14" s="141"/>
      <c r="N14" s="141"/>
    </row>
    <row r="15" spans="1:21" ht="57.75" customHeight="1" x14ac:dyDescent="0.25">
      <c r="A15" s="245" t="s">
        <v>391</v>
      </c>
      <c r="B15" s="245"/>
      <c r="C15" s="245"/>
      <c r="D15" s="245"/>
      <c r="E15" s="245"/>
      <c r="F15" s="245"/>
      <c r="G15" s="245"/>
      <c r="H15" s="245"/>
      <c r="I15" s="258"/>
      <c r="J15" s="258"/>
      <c r="K15" s="258"/>
      <c r="L15" s="258"/>
      <c r="M15" s="258"/>
      <c r="N15" s="258"/>
    </row>
    <row r="16" spans="1:21" ht="44.25" customHeight="1" x14ac:dyDescent="0.25">
      <c r="A16" s="245" t="s">
        <v>403</v>
      </c>
      <c r="B16" s="245"/>
      <c r="C16" s="245"/>
      <c r="D16" s="245"/>
      <c r="E16" s="245"/>
      <c r="F16" s="245"/>
      <c r="G16" s="245"/>
      <c r="H16" s="245"/>
      <c r="I16" s="143"/>
      <c r="J16" s="143"/>
      <c r="K16" s="143"/>
      <c r="L16" s="143"/>
    </row>
    <row r="17" spans="1:14" ht="18" customHeight="1" x14ac:dyDescent="0.25">
      <c r="A17" s="245" t="s">
        <v>394</v>
      </c>
      <c r="B17" s="245"/>
      <c r="C17" s="245"/>
      <c r="D17" s="245"/>
      <c r="E17" s="245"/>
      <c r="F17" s="245"/>
      <c r="G17" s="245"/>
      <c r="H17" s="245"/>
      <c r="I17" s="142"/>
      <c r="J17" s="141"/>
      <c r="K17" s="141"/>
      <c r="L17" s="141"/>
      <c r="M17" s="141"/>
      <c r="N17" s="141"/>
    </row>
  </sheetData>
  <mergeCells count="4">
    <mergeCell ref="A15:H15"/>
    <mergeCell ref="I15:N15"/>
    <mergeCell ref="A17:H17"/>
    <mergeCell ref="A16:H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dimension ref="A1:AO17"/>
  <sheetViews>
    <sheetView showGridLines="0" workbookViewId="0">
      <selection activeCell="B1" sqref="B1"/>
    </sheetView>
  </sheetViews>
  <sheetFormatPr baseColWidth="10" defaultColWidth="12.140625" defaultRowHeight="15" x14ac:dyDescent="0.25"/>
  <cols>
    <col min="1" max="16384" width="12.140625" style="2"/>
  </cols>
  <sheetData>
    <row r="1" spans="1:41" x14ac:dyDescent="0.25">
      <c r="A1" s="151" t="s">
        <v>461</v>
      </c>
    </row>
    <row r="4" spans="1:41" ht="15.75" x14ac:dyDescent="0.25">
      <c r="A4" s="8" t="s">
        <v>353</v>
      </c>
      <c r="B4" s="8"/>
      <c r="C4" s="8"/>
      <c r="D4" s="8"/>
      <c r="E4" s="8"/>
      <c r="F4" s="8"/>
      <c r="G4" s="8"/>
      <c r="H4" s="8"/>
      <c r="I4" s="8"/>
    </row>
    <row r="5" spans="1:41" x14ac:dyDescent="0.25">
      <c r="A5" s="2" t="s">
        <v>306</v>
      </c>
    </row>
    <row r="8" spans="1:41" x14ac:dyDescent="0.25">
      <c r="A8" s="13" t="s">
        <v>2</v>
      </c>
      <c r="B8" s="13"/>
      <c r="C8" s="13"/>
      <c r="D8" s="13"/>
      <c r="E8" s="13"/>
      <c r="F8" s="13"/>
      <c r="G8" s="13"/>
      <c r="H8" s="13"/>
      <c r="I8" s="24"/>
      <c r="K8" s="13" t="s">
        <v>3</v>
      </c>
      <c r="L8" s="13"/>
      <c r="M8" s="13"/>
      <c r="N8" s="13"/>
      <c r="O8" s="13"/>
      <c r="P8" s="13"/>
      <c r="Q8" s="13"/>
      <c r="R8" s="13"/>
      <c r="S8" s="24"/>
      <c r="U8" s="13" t="s">
        <v>18</v>
      </c>
      <c r="V8" s="13"/>
      <c r="W8" s="13"/>
      <c r="X8" s="13"/>
      <c r="Y8" s="13"/>
      <c r="Z8" s="13"/>
      <c r="AA8" s="13"/>
      <c r="AB8" s="13"/>
      <c r="AC8" s="24"/>
      <c r="AE8" s="13" t="s">
        <v>19</v>
      </c>
      <c r="AF8" s="13"/>
      <c r="AG8" s="13"/>
      <c r="AH8" s="13"/>
      <c r="AI8" s="13"/>
      <c r="AJ8" s="13"/>
      <c r="AK8" s="13"/>
      <c r="AL8" s="13"/>
      <c r="AM8" s="24"/>
    </row>
    <row r="9" spans="1:41" s="21" customFormat="1" ht="45.75" thickBot="1" x14ac:dyDescent="0.3">
      <c r="A9" s="18" t="s">
        <v>46</v>
      </c>
      <c r="B9" s="16" t="s">
        <v>220</v>
      </c>
      <c r="C9" s="16" t="s">
        <v>134</v>
      </c>
      <c r="D9" s="16" t="s">
        <v>135</v>
      </c>
      <c r="E9" s="16" t="s">
        <v>136</v>
      </c>
      <c r="F9" s="16" t="s">
        <v>137</v>
      </c>
      <c r="G9" s="16" t="s">
        <v>138</v>
      </c>
      <c r="H9" s="16" t="s">
        <v>139</v>
      </c>
      <c r="I9" s="16" t="s">
        <v>125</v>
      </c>
      <c r="J9" s="2"/>
      <c r="K9" s="18" t="s">
        <v>46</v>
      </c>
      <c r="L9" s="16" t="s">
        <v>220</v>
      </c>
      <c r="M9" s="16" t="s">
        <v>134</v>
      </c>
      <c r="N9" s="16" t="s">
        <v>135</v>
      </c>
      <c r="O9" s="16" t="s">
        <v>136</v>
      </c>
      <c r="P9" s="16" t="s">
        <v>137</v>
      </c>
      <c r="Q9" s="16" t="s">
        <v>138</v>
      </c>
      <c r="R9" s="16" t="s">
        <v>139</v>
      </c>
      <c r="S9" s="16" t="s">
        <v>125</v>
      </c>
      <c r="U9" s="18" t="s">
        <v>46</v>
      </c>
      <c r="V9" s="16" t="s">
        <v>220</v>
      </c>
      <c r="W9" s="16" t="s">
        <v>134</v>
      </c>
      <c r="X9" s="16" t="s">
        <v>135</v>
      </c>
      <c r="Y9" s="16" t="s">
        <v>136</v>
      </c>
      <c r="Z9" s="16" t="s">
        <v>137</v>
      </c>
      <c r="AA9" s="16" t="s">
        <v>138</v>
      </c>
      <c r="AB9" s="16" t="s">
        <v>139</v>
      </c>
      <c r="AC9" s="16" t="s">
        <v>125</v>
      </c>
      <c r="AD9" s="2"/>
      <c r="AE9" s="18" t="s">
        <v>46</v>
      </c>
      <c r="AF9" s="16" t="s">
        <v>220</v>
      </c>
      <c r="AG9" s="16" t="s">
        <v>134</v>
      </c>
      <c r="AH9" s="16" t="s">
        <v>135</v>
      </c>
      <c r="AI9" s="16" t="s">
        <v>136</v>
      </c>
      <c r="AJ9" s="16" t="s">
        <v>137</v>
      </c>
      <c r="AK9" s="16" t="s">
        <v>138</v>
      </c>
      <c r="AL9" s="16" t="s">
        <v>139</v>
      </c>
      <c r="AM9" s="16" t="s">
        <v>125</v>
      </c>
      <c r="AN9" s="2"/>
      <c r="AO9" s="2"/>
    </row>
    <row r="10" spans="1:41" x14ac:dyDescent="0.25">
      <c r="A10" s="1" t="s">
        <v>402</v>
      </c>
      <c r="B10" s="118">
        <v>1.0229150764644146</v>
      </c>
      <c r="C10" s="118">
        <v>6.1015244573354721</v>
      </c>
      <c r="D10" s="118">
        <v>7.2600305080413818</v>
      </c>
      <c r="E10" s="118">
        <v>9.3498468399047852</v>
      </c>
      <c r="F10" s="118">
        <v>30.615565180778503</v>
      </c>
      <c r="G10" s="118">
        <v>9.8022893071174622</v>
      </c>
      <c r="H10" s="118">
        <v>34.306579828262329</v>
      </c>
      <c r="I10" s="118">
        <v>1.5412481501698494</v>
      </c>
      <c r="K10" s="1" t="s">
        <v>402</v>
      </c>
      <c r="L10" s="118">
        <v>6.3239166047424078E-2</v>
      </c>
      <c r="M10" s="118">
        <v>0.13398205628618598</v>
      </c>
      <c r="N10" s="118">
        <v>0.16109313583001494</v>
      </c>
      <c r="O10" s="118">
        <v>0.17626463668420911</v>
      </c>
      <c r="P10" s="118">
        <v>0.37579452618956566</v>
      </c>
      <c r="Q10" s="118">
        <v>0.18887114711105824</v>
      </c>
      <c r="R10" s="118">
        <v>0.46131554991006851</v>
      </c>
      <c r="S10" s="118">
        <v>7.206004811450839E-2</v>
      </c>
      <c r="T10"/>
      <c r="U10" s="1" t="s">
        <v>402</v>
      </c>
      <c r="V10" s="102">
        <v>69255</v>
      </c>
      <c r="W10" s="102">
        <v>413095</v>
      </c>
      <c r="X10" s="102">
        <v>491530</v>
      </c>
      <c r="Y10" s="102">
        <v>633018</v>
      </c>
      <c r="Z10" s="102">
        <v>2072783</v>
      </c>
      <c r="AA10" s="102">
        <v>663650</v>
      </c>
      <c r="AB10" s="102">
        <v>2322678</v>
      </c>
      <c r="AC10" s="102">
        <v>104348</v>
      </c>
      <c r="AE10" s="1" t="s">
        <v>402</v>
      </c>
      <c r="AF10" s="102">
        <v>675</v>
      </c>
      <c r="AG10" s="102">
        <v>4533</v>
      </c>
      <c r="AH10" s="102">
        <v>5374</v>
      </c>
      <c r="AI10" s="102">
        <v>6257</v>
      </c>
      <c r="AJ10" s="102">
        <v>20177</v>
      </c>
      <c r="AK10" s="102">
        <v>6105</v>
      </c>
      <c r="AL10" s="102">
        <v>20141</v>
      </c>
      <c r="AM10" s="102">
        <v>956</v>
      </c>
    </row>
    <row r="11" spans="1:41" ht="15.75" thickBot="1" x14ac:dyDescent="0.3">
      <c r="A11" s="5" t="s">
        <v>45</v>
      </c>
      <c r="B11" s="115">
        <v>0.79952944070100784</v>
      </c>
      <c r="C11" s="115">
        <v>2.9005343094468117</v>
      </c>
      <c r="D11" s="115">
        <v>3.3669263124465942</v>
      </c>
      <c r="E11" s="115">
        <v>5.7061135768890381</v>
      </c>
      <c r="F11" s="115">
        <v>29.142788052558899</v>
      </c>
      <c r="G11" s="115">
        <v>10.50097793340683</v>
      </c>
      <c r="H11" s="115">
        <v>45.222696661949158</v>
      </c>
      <c r="I11" s="115">
        <v>2.3604327812790871</v>
      </c>
      <c r="K11" s="5" t="s">
        <v>45</v>
      </c>
      <c r="L11" s="115">
        <v>0.18579710740596056</v>
      </c>
      <c r="M11" s="115">
        <v>0.41274880059063435</v>
      </c>
      <c r="N11" s="115">
        <v>0.49549131654202938</v>
      </c>
      <c r="O11" s="115">
        <v>0.55194697342813015</v>
      </c>
      <c r="P11" s="115">
        <v>1.9821556285023689</v>
      </c>
      <c r="Q11" s="115">
        <v>0.8763778954744339</v>
      </c>
      <c r="R11" s="115">
        <v>3.3704813569784164</v>
      </c>
      <c r="S11" s="115">
        <v>0.3587561659514904</v>
      </c>
      <c r="T11"/>
      <c r="U11" s="5" t="s">
        <v>45</v>
      </c>
      <c r="V11" s="104">
        <v>5532</v>
      </c>
      <c r="W11" s="104">
        <v>20069</v>
      </c>
      <c r="X11" s="104">
        <v>23296</v>
      </c>
      <c r="Y11" s="104">
        <v>39481</v>
      </c>
      <c r="Z11" s="104">
        <v>201641</v>
      </c>
      <c r="AA11" s="104">
        <v>72657</v>
      </c>
      <c r="AB11" s="104">
        <v>312899</v>
      </c>
      <c r="AC11" s="104">
        <v>16332</v>
      </c>
      <c r="AE11" s="5" t="s">
        <v>45</v>
      </c>
      <c r="AF11" s="104">
        <v>44</v>
      </c>
      <c r="AG11" s="104">
        <v>198</v>
      </c>
      <c r="AH11" s="104">
        <v>206</v>
      </c>
      <c r="AI11" s="104">
        <v>352</v>
      </c>
      <c r="AJ11" s="104">
        <v>1629</v>
      </c>
      <c r="AK11" s="104">
        <v>543</v>
      </c>
      <c r="AL11" s="104">
        <v>1733</v>
      </c>
      <c r="AM11" s="104">
        <v>121</v>
      </c>
    </row>
    <row r="14" spans="1:41" x14ac:dyDescent="0.25">
      <c r="A14" s="141" t="s">
        <v>392</v>
      </c>
      <c r="I14" s="141"/>
      <c r="J14" s="141"/>
      <c r="K14" s="141"/>
      <c r="L14" s="141"/>
      <c r="M14" s="141"/>
      <c r="N14" s="141"/>
    </row>
    <row r="15" spans="1:41" ht="67.5" customHeight="1" x14ac:dyDescent="0.25">
      <c r="A15" s="245" t="s">
        <v>391</v>
      </c>
      <c r="B15" s="245"/>
      <c r="C15" s="245"/>
      <c r="D15" s="245"/>
      <c r="E15" s="245"/>
      <c r="F15" s="245"/>
      <c r="G15" s="245"/>
      <c r="H15" s="245"/>
      <c r="I15" s="258"/>
      <c r="J15" s="258"/>
      <c r="K15" s="258"/>
      <c r="L15" s="258"/>
      <c r="M15" s="258"/>
      <c r="N15" s="258"/>
    </row>
    <row r="16" spans="1:41" ht="25.5" customHeight="1" x14ac:dyDescent="0.25">
      <c r="A16" s="245" t="s">
        <v>403</v>
      </c>
      <c r="B16" s="245"/>
      <c r="C16" s="245"/>
      <c r="D16" s="245"/>
      <c r="E16" s="245"/>
      <c r="F16" s="245"/>
      <c r="G16" s="245"/>
      <c r="H16" s="245"/>
      <c r="I16" s="245"/>
      <c r="J16" s="245"/>
      <c r="K16" s="245"/>
      <c r="L16" s="245"/>
    </row>
    <row r="17" spans="1:14" ht="17.25" customHeight="1" x14ac:dyDescent="0.25">
      <c r="A17" s="245" t="s">
        <v>394</v>
      </c>
      <c r="B17" s="245"/>
      <c r="C17" s="245"/>
      <c r="D17" s="245"/>
      <c r="E17" s="245"/>
      <c r="F17" s="245"/>
      <c r="G17" s="245"/>
      <c r="H17" s="245"/>
      <c r="I17" s="142"/>
      <c r="J17" s="141"/>
      <c r="K17" s="141"/>
      <c r="L17" s="141"/>
      <c r="M17" s="141"/>
      <c r="N17" s="141"/>
    </row>
  </sheetData>
  <mergeCells count="4">
    <mergeCell ref="A15:H15"/>
    <mergeCell ref="I15:N15"/>
    <mergeCell ref="A17:H17"/>
    <mergeCell ref="A16:L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6"/>
  <dimension ref="A1:AM15"/>
  <sheetViews>
    <sheetView showGridLines="0" zoomScale="85" zoomScaleNormal="85" workbookViewId="0"/>
  </sheetViews>
  <sheetFormatPr baseColWidth="10" defaultRowHeight="15" x14ac:dyDescent="0.25"/>
  <cols>
    <col min="1" max="1" width="19.42578125" style="2" customWidth="1"/>
    <col min="2" max="2" width="13.7109375" style="2" customWidth="1"/>
    <col min="3" max="3" width="16.7109375" style="2" customWidth="1"/>
    <col min="4" max="6" width="11.140625" style="2" customWidth="1"/>
    <col min="7" max="7" width="10.28515625" style="2" customWidth="1"/>
    <col min="8" max="8" width="7.85546875" style="2" customWidth="1"/>
    <col min="9" max="9" width="9.7109375" style="2" bestFit="1" customWidth="1"/>
    <col min="10" max="10" width="11.42578125" style="2"/>
    <col min="11" max="11" width="16.42578125" style="2" customWidth="1"/>
    <col min="12" max="12" width="8" style="2" customWidth="1"/>
    <col min="13" max="13" width="11" style="2" customWidth="1"/>
    <col min="14" max="15" width="14.42578125" style="2" customWidth="1"/>
    <col min="16" max="16" width="11" style="2" customWidth="1"/>
    <col min="17" max="17" width="27.42578125" style="2" bestFit="1" customWidth="1"/>
    <col min="18" max="18" width="11.42578125" style="2"/>
    <col min="19" max="19" width="18.5703125" style="2" customWidth="1"/>
    <col min="20" max="20" width="7.5703125" style="2" customWidth="1"/>
    <col min="21" max="21" width="20.42578125" style="2" customWidth="1"/>
    <col min="22" max="22" width="9.140625" style="2" bestFit="1" customWidth="1"/>
    <col min="23" max="23" width="9.7109375" style="2" bestFit="1" customWidth="1"/>
    <col min="24" max="24" width="9.42578125" style="2" bestFit="1" customWidth="1"/>
    <col min="25" max="26" width="8.140625" style="2" bestFit="1" customWidth="1"/>
    <col min="27" max="27" width="10.42578125" style="2" bestFit="1" customWidth="1"/>
    <col min="28" max="28" width="8.140625" style="2" bestFit="1" customWidth="1"/>
    <col min="29" max="29" width="9" style="2" bestFit="1" customWidth="1"/>
    <col min="30" max="30" width="11.42578125" style="2"/>
    <col min="31" max="31" width="19" style="2" bestFit="1" customWidth="1"/>
    <col min="32" max="16384" width="11.42578125" style="2"/>
  </cols>
  <sheetData>
    <row r="1" spans="1:39" x14ac:dyDescent="0.25">
      <c r="A1" s="151" t="s">
        <v>461</v>
      </c>
    </row>
    <row r="4" spans="1:39" ht="15.75" x14ac:dyDescent="0.25">
      <c r="A4" s="8" t="s">
        <v>455</v>
      </c>
      <c r="B4" s="8"/>
      <c r="C4" s="8"/>
      <c r="D4" s="8"/>
      <c r="E4" s="8"/>
      <c r="F4" s="8"/>
      <c r="G4" s="8"/>
    </row>
    <row r="5" spans="1:39" x14ac:dyDescent="0.25">
      <c r="A5" s="2" t="s">
        <v>306</v>
      </c>
    </row>
    <row r="8" spans="1:39" x14ac:dyDescent="0.25">
      <c r="A8" s="13" t="s">
        <v>2</v>
      </c>
      <c r="B8" s="13"/>
      <c r="C8" s="13"/>
      <c r="D8" s="13"/>
      <c r="E8" s="13"/>
      <c r="F8" s="13"/>
      <c r="G8" s="13"/>
      <c r="H8" s="13"/>
      <c r="I8" s="13"/>
      <c r="K8" s="13" t="s">
        <v>3</v>
      </c>
      <c r="L8" s="13"/>
      <c r="M8" s="13"/>
      <c r="N8" s="13"/>
      <c r="O8" s="13"/>
      <c r="P8" s="13"/>
      <c r="Q8" s="13"/>
      <c r="R8" s="13"/>
      <c r="S8" s="13"/>
      <c r="U8" s="13" t="s">
        <v>18</v>
      </c>
      <c r="V8" s="13"/>
      <c r="W8" s="13"/>
      <c r="X8" s="13"/>
      <c r="Y8" s="13"/>
      <c r="Z8" s="13"/>
      <c r="AA8" s="24"/>
      <c r="AB8" s="24"/>
      <c r="AC8" s="24"/>
      <c r="AE8" s="13" t="s">
        <v>19</v>
      </c>
      <c r="AF8" s="13"/>
      <c r="AG8" s="13"/>
      <c r="AH8" s="13"/>
      <c r="AI8" s="13"/>
      <c r="AJ8" s="13"/>
      <c r="AK8" s="24"/>
      <c r="AL8" s="24"/>
      <c r="AM8" s="24"/>
    </row>
    <row r="9" spans="1:39" s="21" customFormat="1" ht="30.75" thickBot="1" x14ac:dyDescent="0.3">
      <c r="A9" s="18" t="s">
        <v>46</v>
      </c>
      <c r="B9" s="16" t="s">
        <v>70</v>
      </c>
      <c r="C9" s="16" t="s">
        <v>5</v>
      </c>
      <c r="D9" s="16" t="s">
        <v>6</v>
      </c>
      <c r="E9" s="16" t="s">
        <v>7</v>
      </c>
      <c r="F9" s="16" t="s">
        <v>8</v>
      </c>
      <c r="G9" s="16" t="s">
        <v>9</v>
      </c>
      <c r="H9" s="16" t="s">
        <v>10</v>
      </c>
      <c r="I9" s="16" t="s">
        <v>69</v>
      </c>
      <c r="K9" s="18" t="s">
        <v>46</v>
      </c>
      <c r="L9" s="16" t="s">
        <v>70</v>
      </c>
      <c r="M9" s="16" t="s">
        <v>5</v>
      </c>
      <c r="N9" s="16" t="s">
        <v>6</v>
      </c>
      <c r="O9" s="16" t="s">
        <v>7</v>
      </c>
      <c r="P9" s="16" t="s">
        <v>8</v>
      </c>
      <c r="Q9" s="16" t="s">
        <v>9</v>
      </c>
      <c r="R9" s="16" t="s">
        <v>10</v>
      </c>
      <c r="S9" s="16" t="s">
        <v>69</v>
      </c>
      <c r="U9" s="18" t="s">
        <v>46</v>
      </c>
      <c r="V9" s="16" t="s">
        <v>70</v>
      </c>
      <c r="W9" s="16" t="s">
        <v>5</v>
      </c>
      <c r="X9" s="16" t="s">
        <v>6</v>
      </c>
      <c r="Y9" s="16" t="s">
        <v>7</v>
      </c>
      <c r="Z9" s="16" t="s">
        <v>8</v>
      </c>
      <c r="AA9" s="16" t="s">
        <v>9</v>
      </c>
      <c r="AB9" s="16" t="s">
        <v>10</v>
      </c>
      <c r="AC9" s="16" t="s">
        <v>69</v>
      </c>
      <c r="AE9" s="18" t="s">
        <v>46</v>
      </c>
      <c r="AF9" s="16" t="s">
        <v>70</v>
      </c>
      <c r="AG9" s="16" t="s">
        <v>5</v>
      </c>
      <c r="AH9" s="16" t="s">
        <v>6</v>
      </c>
      <c r="AI9" s="16" t="s">
        <v>7</v>
      </c>
      <c r="AJ9" s="16" t="s">
        <v>8</v>
      </c>
      <c r="AK9" s="16" t="s">
        <v>9</v>
      </c>
      <c r="AL9" s="16" t="s">
        <v>10</v>
      </c>
      <c r="AM9" s="16" t="s">
        <v>69</v>
      </c>
    </row>
    <row r="10" spans="1:39" ht="15.75" thickBot="1" x14ac:dyDescent="0.3">
      <c r="A10" s="5" t="s">
        <v>45</v>
      </c>
      <c r="B10" s="129">
        <v>15.095344185829163</v>
      </c>
      <c r="C10" s="129">
        <v>5.2983582019805908</v>
      </c>
      <c r="D10" s="129">
        <v>10.132907330989838</v>
      </c>
      <c r="E10" s="129">
        <v>6.3532844185829163</v>
      </c>
      <c r="F10" s="129">
        <v>2.582920715212822</v>
      </c>
      <c r="G10" s="129">
        <v>44.58945095539093</v>
      </c>
      <c r="H10" s="129">
        <v>6.3804827630519867</v>
      </c>
      <c r="I10" s="129">
        <v>9.5672518014907837</v>
      </c>
      <c r="K10" s="5" t="s">
        <v>45</v>
      </c>
      <c r="L10" s="129">
        <v>1.3706698082387447</v>
      </c>
      <c r="M10" s="129">
        <v>0.5028940737247467</v>
      </c>
      <c r="N10" s="129">
        <v>0.87865190580487251</v>
      </c>
      <c r="O10" s="129">
        <v>0.7150780875235796</v>
      </c>
      <c r="P10" s="129">
        <v>0.4510887898504734</v>
      </c>
      <c r="Q10" s="129">
        <v>3.591516986489296</v>
      </c>
      <c r="R10" s="129">
        <v>0.84957918152213097</v>
      </c>
      <c r="S10" s="129">
        <v>0.96546420827507973</v>
      </c>
      <c r="U10" s="5" t="s">
        <v>45</v>
      </c>
      <c r="V10" s="130">
        <v>104344</v>
      </c>
      <c r="W10" s="130">
        <v>36624</v>
      </c>
      <c r="X10" s="130">
        <v>70042</v>
      </c>
      <c r="Y10" s="130">
        <v>43916</v>
      </c>
      <c r="Z10" s="130">
        <v>17854</v>
      </c>
      <c r="AA10" s="130">
        <v>308217</v>
      </c>
      <c r="AB10" s="130">
        <v>44104</v>
      </c>
      <c r="AC10" s="130">
        <v>66132</v>
      </c>
      <c r="AE10" s="5" t="s">
        <v>45</v>
      </c>
      <c r="AF10" s="130">
        <v>850</v>
      </c>
      <c r="AG10" s="130">
        <v>337</v>
      </c>
      <c r="AH10" s="130">
        <v>553</v>
      </c>
      <c r="AI10" s="130">
        <v>590</v>
      </c>
      <c r="AJ10" s="130">
        <v>137</v>
      </c>
      <c r="AK10" s="130">
        <v>1560</v>
      </c>
      <c r="AL10" s="130">
        <v>266</v>
      </c>
      <c r="AM10" s="130">
        <v>528</v>
      </c>
    </row>
    <row r="11" spans="1:39" x14ac:dyDescent="0.25">
      <c r="AF11"/>
      <c r="AG11"/>
      <c r="AH11"/>
      <c r="AI11"/>
      <c r="AJ11"/>
      <c r="AK11"/>
      <c r="AL11"/>
      <c r="AM11"/>
    </row>
    <row r="13" spans="1:39" x14ac:dyDescent="0.25">
      <c r="A13" s="141" t="s">
        <v>392</v>
      </c>
      <c r="I13" s="141"/>
      <c r="J13" s="141"/>
      <c r="K13" s="141"/>
      <c r="L13" s="141"/>
      <c r="M13" s="141"/>
      <c r="N13" s="141"/>
    </row>
    <row r="14" spans="1:39" ht="67.5" customHeight="1" x14ac:dyDescent="0.25">
      <c r="A14" s="245" t="s">
        <v>391</v>
      </c>
      <c r="B14" s="245"/>
      <c r="C14" s="245"/>
      <c r="D14" s="245"/>
      <c r="E14" s="245"/>
      <c r="F14" s="245"/>
      <c r="G14" s="245"/>
      <c r="H14" s="245"/>
      <c r="I14" s="258"/>
      <c r="J14" s="258"/>
      <c r="K14" s="258"/>
      <c r="L14" s="258"/>
      <c r="M14" s="258"/>
      <c r="N14" s="258"/>
    </row>
    <row r="15" spans="1:39" ht="17.25" customHeight="1" x14ac:dyDescent="0.25">
      <c r="A15" s="245" t="s">
        <v>394</v>
      </c>
      <c r="B15" s="245"/>
      <c r="C15" s="245"/>
      <c r="D15" s="245"/>
      <c r="E15" s="245"/>
      <c r="F15" s="245"/>
      <c r="G15" s="245"/>
      <c r="H15" s="245"/>
      <c r="I15" s="142"/>
      <c r="J15" s="141"/>
      <c r="K15" s="141"/>
      <c r="L15" s="141"/>
      <c r="M15" s="141"/>
      <c r="N15" s="141"/>
    </row>
  </sheetData>
  <mergeCells count="3">
    <mergeCell ref="A14:H14"/>
    <mergeCell ref="I14:N14"/>
    <mergeCell ref="A15:H15"/>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7"/>
  <dimension ref="A1:P34"/>
  <sheetViews>
    <sheetView showGridLines="0" zoomScale="85" zoomScaleNormal="85" workbookViewId="0">
      <selection activeCell="B38" sqref="B38"/>
    </sheetView>
  </sheetViews>
  <sheetFormatPr baseColWidth="10" defaultColWidth="14" defaultRowHeight="15" x14ac:dyDescent="0.25"/>
  <cols>
    <col min="1" max="1" width="52.140625" style="162" customWidth="1"/>
    <col min="2" max="4" width="14" style="162" customWidth="1"/>
    <col min="5" max="5" width="49.7109375" style="162" bestFit="1" customWidth="1"/>
    <col min="6" max="9" width="14" style="162" customWidth="1"/>
    <col min="10" max="10" width="49.7109375" style="162" bestFit="1" customWidth="1"/>
    <col min="11" max="13" width="14" style="162" customWidth="1"/>
    <col min="14" max="14" width="49.7109375" style="162" bestFit="1" customWidth="1"/>
    <col min="15" max="16384" width="14" style="162"/>
  </cols>
  <sheetData>
    <row r="1" spans="1:16" x14ac:dyDescent="0.25">
      <c r="A1" s="161" t="s">
        <v>461</v>
      </c>
    </row>
    <row r="4" spans="1:16" ht="15.75" x14ac:dyDescent="0.25">
      <c r="A4" s="163" t="s">
        <v>359</v>
      </c>
      <c r="B4" s="163"/>
      <c r="C4" s="163"/>
      <c r="D4" s="163"/>
    </row>
    <row r="5" spans="1:16" x14ac:dyDescent="0.25">
      <c r="A5" s="162" t="s">
        <v>292</v>
      </c>
    </row>
    <row r="8" spans="1:16" x14ac:dyDescent="0.25">
      <c r="A8" s="196" t="s">
        <v>2</v>
      </c>
      <c r="B8" s="196"/>
      <c r="C8" s="196"/>
      <c r="E8" s="196" t="s">
        <v>3</v>
      </c>
      <c r="F8" s="196"/>
      <c r="G8" s="196"/>
      <c r="J8" s="196" t="s">
        <v>18</v>
      </c>
      <c r="K8" s="196"/>
      <c r="L8" s="196"/>
      <c r="N8" s="196" t="s">
        <v>19</v>
      </c>
      <c r="O8" s="196"/>
      <c r="P8" s="196"/>
    </row>
    <row r="9" spans="1:16" ht="15.75" thickBot="1" x14ac:dyDescent="0.3">
      <c r="A9" s="209" t="s">
        <v>153</v>
      </c>
      <c r="B9" s="210" t="s">
        <v>402</v>
      </c>
      <c r="C9" s="211" t="s">
        <v>45</v>
      </c>
      <c r="E9" s="209" t="s">
        <v>153</v>
      </c>
      <c r="F9" s="210" t="s">
        <v>402</v>
      </c>
      <c r="G9" s="211" t="s">
        <v>45</v>
      </c>
      <c r="J9" s="209" t="s">
        <v>153</v>
      </c>
      <c r="K9" s="210" t="s">
        <v>402</v>
      </c>
      <c r="L9" s="211" t="s">
        <v>45</v>
      </c>
      <c r="N9" s="209" t="s">
        <v>153</v>
      </c>
      <c r="O9" s="210" t="s">
        <v>402</v>
      </c>
      <c r="P9" s="211" t="s">
        <v>45</v>
      </c>
    </row>
    <row r="10" spans="1:16" x14ac:dyDescent="0.25">
      <c r="A10" s="167" t="s">
        <v>140</v>
      </c>
      <c r="B10" s="212">
        <v>7.53917396068573</v>
      </c>
      <c r="C10" s="212">
        <v>2.9287172481417656</v>
      </c>
      <c r="E10" s="167" t="s">
        <v>140</v>
      </c>
      <c r="F10" s="212">
        <v>0.1774646807461977</v>
      </c>
      <c r="G10" s="212">
        <v>0.36962793674319983</v>
      </c>
      <c r="J10" s="167" t="s">
        <v>140</v>
      </c>
      <c r="K10" s="173">
        <v>510429</v>
      </c>
      <c r="L10" s="173">
        <v>20264</v>
      </c>
      <c r="N10" s="167" t="s">
        <v>140</v>
      </c>
      <c r="O10" s="173">
        <v>6386</v>
      </c>
      <c r="P10" s="173">
        <v>238</v>
      </c>
    </row>
    <row r="11" spans="1:16" x14ac:dyDescent="0.25">
      <c r="A11" s="167" t="s">
        <v>141</v>
      </c>
      <c r="B11" s="212">
        <v>0.85496231913566589</v>
      </c>
      <c r="C11" s="212">
        <v>0.31868445221334696</v>
      </c>
      <c r="E11" s="167" t="s">
        <v>141</v>
      </c>
      <c r="F11" s="212">
        <v>5.8756308862939477E-2</v>
      </c>
      <c r="G11" s="212">
        <v>0.12803765712305903</v>
      </c>
      <c r="J11" s="167" t="s">
        <v>141</v>
      </c>
      <c r="K11" s="173">
        <v>57884</v>
      </c>
      <c r="L11" s="173">
        <v>2205</v>
      </c>
      <c r="N11" s="167" t="s">
        <v>141</v>
      </c>
      <c r="O11" s="173">
        <v>847</v>
      </c>
      <c r="P11" s="173">
        <v>21</v>
      </c>
    </row>
    <row r="12" spans="1:16" x14ac:dyDescent="0.25">
      <c r="A12" s="167" t="s">
        <v>142</v>
      </c>
      <c r="B12" s="212">
        <v>2.0489465445280075</v>
      </c>
      <c r="C12" s="212">
        <v>1.0275947861373425</v>
      </c>
      <c r="E12" s="167" t="s">
        <v>142</v>
      </c>
      <c r="F12" s="212">
        <v>8.2046719035133719E-2</v>
      </c>
      <c r="G12" s="212">
        <v>0.17207611817866564</v>
      </c>
      <c r="J12" s="167" t="s">
        <v>142</v>
      </c>
      <c r="K12" s="173">
        <v>138721</v>
      </c>
      <c r="L12" s="173">
        <v>7110</v>
      </c>
      <c r="N12" s="167" t="s">
        <v>142</v>
      </c>
      <c r="O12" s="173">
        <v>1714</v>
      </c>
      <c r="P12" s="173">
        <v>78</v>
      </c>
    </row>
    <row r="13" spans="1:16" x14ac:dyDescent="0.25">
      <c r="A13" s="167" t="s">
        <v>149</v>
      </c>
      <c r="B13" s="212">
        <v>8.3696767687797546</v>
      </c>
      <c r="C13" s="212">
        <v>11.186330020427704</v>
      </c>
      <c r="E13" s="167" t="s">
        <v>149</v>
      </c>
      <c r="F13" s="212">
        <v>0.16068725381046534</v>
      </c>
      <c r="G13" s="212">
        <v>2.1928122267127037</v>
      </c>
      <c r="J13" s="167" t="s">
        <v>149</v>
      </c>
      <c r="K13" s="173">
        <v>566657</v>
      </c>
      <c r="L13" s="173">
        <v>77399</v>
      </c>
      <c r="N13" s="167" t="s">
        <v>149</v>
      </c>
      <c r="O13" s="173">
        <v>4924</v>
      </c>
      <c r="P13" s="173">
        <v>402</v>
      </c>
    </row>
    <row r="14" spans="1:16" x14ac:dyDescent="0.25">
      <c r="A14" s="167" t="s">
        <v>150</v>
      </c>
      <c r="B14" s="212">
        <v>0.79904207959771156</v>
      </c>
      <c r="C14" s="212">
        <v>0.53908978588879108</v>
      </c>
      <c r="E14" s="167" t="s">
        <v>150</v>
      </c>
      <c r="F14" s="212">
        <v>5.1019131205976009E-2</v>
      </c>
      <c r="G14" s="212">
        <v>0.11471399338915944</v>
      </c>
      <c r="J14" s="167" t="s">
        <v>150</v>
      </c>
      <c r="K14" s="173">
        <v>54098</v>
      </c>
      <c r="L14" s="173">
        <v>3730</v>
      </c>
      <c r="N14" s="167" t="s">
        <v>150</v>
      </c>
      <c r="O14" s="173">
        <v>552</v>
      </c>
      <c r="P14" s="173">
        <v>38</v>
      </c>
    </row>
    <row r="15" spans="1:16" x14ac:dyDescent="0.25">
      <c r="A15" s="167" t="s">
        <v>151</v>
      </c>
      <c r="B15" s="212">
        <v>8.0305367708206177</v>
      </c>
      <c r="C15" s="212">
        <v>7.6277591288089752</v>
      </c>
      <c r="E15" s="167" t="s">
        <v>151</v>
      </c>
      <c r="F15" s="212">
        <v>0.16161968233063817</v>
      </c>
      <c r="G15" s="212">
        <v>0.73042837902903557</v>
      </c>
      <c r="J15" s="167" t="s">
        <v>151</v>
      </c>
      <c r="K15" s="173">
        <v>543696</v>
      </c>
      <c r="L15" s="173">
        <v>52777</v>
      </c>
      <c r="N15" s="167" t="s">
        <v>151</v>
      </c>
      <c r="O15" s="173">
        <v>5321</v>
      </c>
      <c r="P15" s="173">
        <v>403</v>
      </c>
    </row>
    <row r="16" spans="1:16" x14ac:dyDescent="0.25">
      <c r="A16" s="167" t="s">
        <v>354</v>
      </c>
      <c r="B16" s="212">
        <v>18.015460669994354</v>
      </c>
      <c r="C16" s="212">
        <v>20.601323246955872</v>
      </c>
      <c r="E16" s="167" t="s">
        <v>354</v>
      </c>
      <c r="F16" s="212">
        <v>0.35749552771449089</v>
      </c>
      <c r="G16" s="212">
        <v>1.3796298764646053</v>
      </c>
      <c r="J16" s="167" t="s">
        <v>354</v>
      </c>
      <c r="K16" s="173">
        <v>1219711</v>
      </c>
      <c r="L16" s="173">
        <v>142542</v>
      </c>
      <c r="N16" s="167" t="s">
        <v>354</v>
      </c>
      <c r="O16" s="173">
        <v>10714</v>
      </c>
      <c r="P16" s="173">
        <v>1139</v>
      </c>
    </row>
    <row r="17" spans="1:16" x14ac:dyDescent="0.25">
      <c r="A17" s="167" t="s">
        <v>152</v>
      </c>
      <c r="B17" s="212">
        <v>3.7231270223855972</v>
      </c>
      <c r="C17" s="212">
        <v>11.534064263105392</v>
      </c>
      <c r="E17" s="167" t="s">
        <v>152</v>
      </c>
      <c r="F17" s="212">
        <v>0.11214677942916751</v>
      </c>
      <c r="G17" s="212">
        <v>2.2214161232113838</v>
      </c>
      <c r="J17" s="167" t="s">
        <v>152</v>
      </c>
      <c r="K17" s="173">
        <v>252069</v>
      </c>
      <c r="L17" s="173">
        <v>79805</v>
      </c>
      <c r="N17" s="167" t="s">
        <v>152</v>
      </c>
      <c r="O17" s="173">
        <v>2490</v>
      </c>
      <c r="P17" s="173">
        <v>512</v>
      </c>
    </row>
    <row r="18" spans="1:16" x14ac:dyDescent="0.25">
      <c r="A18" s="167" t="s">
        <v>148</v>
      </c>
      <c r="B18" s="212">
        <v>6.3287064433097839</v>
      </c>
      <c r="C18" s="212">
        <v>7.4865549802780151</v>
      </c>
      <c r="E18" s="167" t="s">
        <v>148</v>
      </c>
      <c r="F18" s="212">
        <v>0.14000801602378488</v>
      </c>
      <c r="G18" s="212">
        <v>1.0619601234793663</v>
      </c>
      <c r="J18" s="167" t="s">
        <v>148</v>
      </c>
      <c r="K18" s="173">
        <v>428476</v>
      </c>
      <c r="L18" s="173">
        <v>51800</v>
      </c>
      <c r="N18" s="167" t="s">
        <v>148</v>
      </c>
      <c r="O18" s="173">
        <v>3924</v>
      </c>
      <c r="P18" s="173">
        <v>292</v>
      </c>
    </row>
    <row r="19" spans="1:16" x14ac:dyDescent="0.25">
      <c r="A19" s="167" t="s">
        <v>147</v>
      </c>
      <c r="B19" s="212">
        <v>1.9649185240268707</v>
      </c>
      <c r="C19" s="212">
        <v>0.98076760768890381</v>
      </c>
      <c r="E19" s="167" t="s">
        <v>147</v>
      </c>
      <c r="F19" s="212">
        <v>8.5820729145780206E-2</v>
      </c>
      <c r="G19" s="212">
        <v>0.16207753214985132</v>
      </c>
      <c r="J19" s="167" t="s">
        <v>147</v>
      </c>
      <c r="K19" s="173">
        <v>133032</v>
      </c>
      <c r="L19" s="173">
        <v>6786</v>
      </c>
      <c r="N19" s="167" t="s">
        <v>147</v>
      </c>
      <c r="O19" s="173">
        <v>940</v>
      </c>
      <c r="P19" s="173">
        <v>44</v>
      </c>
    </row>
    <row r="20" spans="1:16" x14ac:dyDescent="0.25">
      <c r="A20" s="167" t="s">
        <v>146</v>
      </c>
      <c r="B20" s="212">
        <v>9.1828100383281708</v>
      </c>
      <c r="C20" s="212">
        <v>11.779039353132248</v>
      </c>
      <c r="E20" s="167" t="s">
        <v>146</v>
      </c>
      <c r="F20" s="212">
        <v>0.18370950128883123</v>
      </c>
      <c r="G20" s="212">
        <v>1.0323346592485905</v>
      </c>
      <c r="J20" s="167" t="s">
        <v>146</v>
      </c>
      <c r="K20" s="173">
        <v>621709</v>
      </c>
      <c r="L20" s="173">
        <v>81500</v>
      </c>
      <c r="N20" s="167" t="s">
        <v>146</v>
      </c>
      <c r="O20" s="173">
        <v>4901</v>
      </c>
      <c r="P20" s="173">
        <v>459</v>
      </c>
    </row>
    <row r="21" spans="1:16" x14ac:dyDescent="0.25">
      <c r="A21" s="167" t="s">
        <v>605</v>
      </c>
      <c r="B21" s="212">
        <v>5.3060568869113922</v>
      </c>
      <c r="C21" s="212">
        <v>0.92671411111950874</v>
      </c>
      <c r="E21" s="167" t="s">
        <v>605</v>
      </c>
      <c r="F21" s="212">
        <v>0.13619507662951946</v>
      </c>
      <c r="G21" s="212">
        <v>0.16500705387443304</v>
      </c>
      <c r="J21" s="167" t="s">
        <v>605</v>
      </c>
      <c r="K21" s="173">
        <v>359239</v>
      </c>
      <c r="L21" s="173">
        <v>6412</v>
      </c>
      <c r="N21" s="167" t="s">
        <v>605</v>
      </c>
      <c r="O21" s="173">
        <v>3729</v>
      </c>
      <c r="P21" s="173">
        <v>61</v>
      </c>
    </row>
    <row r="22" spans="1:16" x14ac:dyDescent="0.25">
      <c r="A22" s="167" t="s">
        <v>145</v>
      </c>
      <c r="B22" s="212">
        <v>8.5760027170181274</v>
      </c>
      <c r="C22" s="212">
        <v>3.0431834980845451</v>
      </c>
      <c r="E22" s="167" t="s">
        <v>145</v>
      </c>
      <c r="F22" s="212">
        <v>0.17357921460643411</v>
      </c>
      <c r="G22" s="212">
        <v>0.37568812258541584</v>
      </c>
      <c r="J22" s="167" t="s">
        <v>145</v>
      </c>
      <c r="K22" s="173">
        <v>580626</v>
      </c>
      <c r="L22" s="173">
        <v>21056</v>
      </c>
      <c r="N22" s="167" t="s">
        <v>145</v>
      </c>
      <c r="O22" s="173">
        <v>5432</v>
      </c>
      <c r="P22" s="173">
        <v>166</v>
      </c>
    </row>
    <row r="23" spans="1:16" x14ac:dyDescent="0.25">
      <c r="A23" s="167" t="s">
        <v>144</v>
      </c>
      <c r="B23" s="212">
        <v>7.1818366646766663</v>
      </c>
      <c r="C23" s="212">
        <v>4.2271576821804047</v>
      </c>
      <c r="E23" s="167" t="s">
        <v>144</v>
      </c>
      <c r="F23" s="212">
        <v>0.164862594101578</v>
      </c>
      <c r="G23" s="212">
        <v>0.46638380736112595</v>
      </c>
      <c r="J23" s="167" t="s">
        <v>144</v>
      </c>
      <c r="K23" s="173">
        <v>486236</v>
      </c>
      <c r="L23" s="173">
        <v>29248</v>
      </c>
      <c r="N23" s="167" t="s">
        <v>144</v>
      </c>
      <c r="O23" s="173">
        <v>4346</v>
      </c>
      <c r="P23" s="173">
        <v>189</v>
      </c>
    </row>
    <row r="24" spans="1:16" x14ac:dyDescent="0.25">
      <c r="A24" s="167" t="s">
        <v>355</v>
      </c>
      <c r="B24" s="212">
        <v>2.9063165187835693</v>
      </c>
      <c r="C24" s="212">
        <v>4.3745763599872589</v>
      </c>
      <c r="E24" s="167" t="s">
        <v>355</v>
      </c>
      <c r="F24" s="212">
        <v>9.3168095918372273E-2</v>
      </c>
      <c r="G24" s="212">
        <v>0.5141987930983305</v>
      </c>
      <c r="J24" s="167" t="s">
        <v>355</v>
      </c>
      <c r="K24" s="173">
        <v>196768</v>
      </c>
      <c r="L24" s="173">
        <v>30268</v>
      </c>
      <c r="N24" s="167" t="s">
        <v>355</v>
      </c>
      <c r="O24" s="173">
        <v>1669</v>
      </c>
      <c r="P24" s="173">
        <v>218</v>
      </c>
    </row>
    <row r="25" spans="1:16" x14ac:dyDescent="0.25">
      <c r="A25" s="167" t="s">
        <v>143</v>
      </c>
      <c r="B25" s="212">
        <v>3.7353422492742538</v>
      </c>
      <c r="C25" s="212">
        <v>7.2125300765037537</v>
      </c>
      <c r="E25" s="167" t="s">
        <v>143</v>
      </c>
      <c r="F25" s="212">
        <v>9.9304830655455589E-2</v>
      </c>
      <c r="G25" s="212">
        <v>0.72349971160292625</v>
      </c>
      <c r="J25" s="167" t="s">
        <v>143</v>
      </c>
      <c r="K25" s="173">
        <v>252896</v>
      </c>
      <c r="L25" s="173">
        <v>49904</v>
      </c>
      <c r="M25" s="173"/>
      <c r="N25" s="167" t="s">
        <v>143</v>
      </c>
      <c r="O25" s="173">
        <v>2453</v>
      </c>
      <c r="P25" s="173">
        <v>370</v>
      </c>
    </row>
    <row r="26" spans="1:16" x14ac:dyDescent="0.25">
      <c r="A26" s="162" t="s">
        <v>356</v>
      </c>
      <c r="B26" s="212">
        <v>8.2122700405307114E-3</v>
      </c>
      <c r="C26" s="212">
        <v>3.9167114300653338E-2</v>
      </c>
      <c r="E26" s="162" t="s">
        <v>356</v>
      </c>
      <c r="F26" s="212">
        <v>3.5289878724142909E-3</v>
      </c>
      <c r="G26" s="212">
        <v>3.9130978984758258E-2</v>
      </c>
      <c r="J26" s="162" t="s">
        <v>356</v>
      </c>
      <c r="K26" s="173">
        <v>556</v>
      </c>
      <c r="L26" s="173">
        <v>271</v>
      </c>
      <c r="N26" s="162" t="s">
        <v>356</v>
      </c>
      <c r="O26" s="173">
        <v>6</v>
      </c>
      <c r="P26" s="173">
        <v>1</v>
      </c>
    </row>
    <row r="27" spans="1:16" x14ac:dyDescent="0.25">
      <c r="A27" s="162" t="s">
        <v>357</v>
      </c>
      <c r="B27" s="212">
        <v>4.9822334200143814</v>
      </c>
      <c r="C27" s="212">
        <v>3.7532500922679901</v>
      </c>
      <c r="E27" s="162" t="s">
        <v>357</v>
      </c>
      <c r="F27" s="212">
        <v>0.11261202162131667</v>
      </c>
      <c r="G27" s="212">
        <v>0.48651215620338917</v>
      </c>
      <c r="J27" s="162" t="s">
        <v>357</v>
      </c>
      <c r="K27" s="173">
        <v>337315</v>
      </c>
      <c r="L27" s="173">
        <v>25969</v>
      </c>
      <c r="N27" s="162" t="s">
        <v>357</v>
      </c>
      <c r="O27" s="173">
        <v>3564</v>
      </c>
      <c r="P27" s="173">
        <v>172</v>
      </c>
    </row>
    <row r="28" spans="1:16" ht="15.75" thickBot="1" x14ac:dyDescent="0.3">
      <c r="A28" s="174" t="s">
        <v>358</v>
      </c>
      <c r="B28" s="208">
        <v>0.44663818553090096</v>
      </c>
      <c r="C28" s="208">
        <v>0.41349488310515881</v>
      </c>
      <c r="E28" s="174" t="s">
        <v>358</v>
      </c>
      <c r="F28" s="208">
        <v>3.2984543940983713E-2</v>
      </c>
      <c r="G28" s="208">
        <v>0.10662119602784514</v>
      </c>
      <c r="J28" s="174" t="s">
        <v>358</v>
      </c>
      <c r="K28" s="177">
        <v>30239</v>
      </c>
      <c r="L28" s="177">
        <v>2861</v>
      </c>
      <c r="N28" s="174" t="s">
        <v>358</v>
      </c>
      <c r="O28" s="177">
        <v>306</v>
      </c>
      <c r="P28" s="177">
        <v>23</v>
      </c>
    </row>
    <row r="31" spans="1:16" x14ac:dyDescent="0.25">
      <c r="A31" s="178" t="s">
        <v>392</v>
      </c>
      <c r="I31" s="178"/>
      <c r="J31" s="178"/>
      <c r="K31" s="178"/>
      <c r="L31" s="178"/>
      <c r="M31" s="178"/>
      <c r="N31" s="178"/>
    </row>
    <row r="32" spans="1:16" ht="51.75" customHeight="1" x14ac:dyDescent="0.25">
      <c r="A32" s="248" t="s">
        <v>391</v>
      </c>
      <c r="B32" s="248"/>
      <c r="C32" s="248"/>
      <c r="D32" s="248"/>
      <c r="E32" s="248"/>
      <c r="F32" s="248"/>
      <c r="G32" s="248"/>
      <c r="H32" s="248"/>
      <c r="I32" s="248"/>
      <c r="J32" s="248"/>
      <c r="K32" s="248"/>
      <c r="L32" s="248"/>
      <c r="M32" s="248"/>
      <c r="N32" s="248"/>
    </row>
    <row r="33" spans="1:14" ht="25.5" customHeight="1" x14ac:dyDescent="0.25">
      <c r="A33" s="248" t="s">
        <v>403</v>
      </c>
      <c r="B33" s="248"/>
      <c r="C33" s="248"/>
      <c r="D33" s="248"/>
      <c r="E33" s="248"/>
      <c r="F33" s="248"/>
      <c r="G33" s="248"/>
      <c r="H33" s="213"/>
      <c r="I33" s="213"/>
      <c r="J33" s="213"/>
      <c r="K33" s="213"/>
      <c r="L33" s="213"/>
    </row>
    <row r="34" spans="1:14" ht="17.25" customHeight="1" x14ac:dyDescent="0.25">
      <c r="A34" s="248" t="s">
        <v>394</v>
      </c>
      <c r="B34" s="248"/>
      <c r="C34" s="248"/>
      <c r="D34" s="248"/>
      <c r="E34" s="248"/>
      <c r="F34" s="248"/>
      <c r="G34" s="248"/>
      <c r="H34" s="248"/>
      <c r="I34" s="214"/>
      <c r="J34" s="178"/>
      <c r="K34" s="178"/>
      <c r="L34" s="178"/>
      <c r="M34" s="178"/>
      <c r="N34" s="178"/>
    </row>
  </sheetData>
  <mergeCells count="4">
    <mergeCell ref="A32:H32"/>
    <mergeCell ref="I32:N32"/>
    <mergeCell ref="A34:H34"/>
    <mergeCell ref="A33:G33"/>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AD23"/>
  <sheetViews>
    <sheetView showGridLines="0" zoomScaleNormal="100" workbookViewId="0">
      <selection activeCell="E26" sqref="E26"/>
    </sheetView>
  </sheetViews>
  <sheetFormatPr baseColWidth="10" defaultColWidth="18" defaultRowHeight="15" x14ac:dyDescent="0.25"/>
  <cols>
    <col min="1" max="16384" width="18" style="2"/>
  </cols>
  <sheetData>
    <row r="1" spans="1:30" x14ac:dyDescent="0.25">
      <c r="A1" s="151" t="s">
        <v>461</v>
      </c>
    </row>
    <row r="2" spans="1:30" ht="15.75" x14ac:dyDescent="0.25">
      <c r="A2" s="8" t="s">
        <v>660</v>
      </c>
      <c r="B2" s="8"/>
      <c r="C2" s="8"/>
      <c r="D2" s="8"/>
      <c r="E2" s="8"/>
      <c r="F2" s="8"/>
      <c r="G2" s="8"/>
    </row>
    <row r="5" spans="1:30" x14ac:dyDescent="0.25">
      <c r="A5" s="250" t="s">
        <v>2</v>
      </c>
      <c r="B5" s="250"/>
      <c r="C5" s="250"/>
      <c r="D5" s="250"/>
      <c r="E5" s="250"/>
      <c r="F5" s="250"/>
      <c r="I5" s="250" t="s">
        <v>3</v>
      </c>
      <c r="J5" s="250"/>
      <c r="K5" s="250"/>
      <c r="L5" s="250"/>
      <c r="M5" s="250"/>
      <c r="N5" s="250"/>
      <c r="Q5" s="250" t="s">
        <v>18</v>
      </c>
      <c r="R5" s="250"/>
      <c r="S5" s="250"/>
      <c r="T5" s="250"/>
      <c r="U5" s="250"/>
      <c r="V5" s="250"/>
      <c r="Y5" s="250" t="s">
        <v>19</v>
      </c>
      <c r="Z5" s="250"/>
      <c r="AA5" s="250"/>
      <c r="AB5" s="250"/>
      <c r="AC5" s="250"/>
      <c r="AD5" s="250"/>
    </row>
    <row r="6" spans="1:30" ht="15.75" thickBot="1" x14ac:dyDescent="0.3">
      <c r="A6" s="12" t="s">
        <v>44</v>
      </c>
      <c r="B6" s="4" t="s">
        <v>214</v>
      </c>
      <c r="C6" s="4" t="s">
        <v>213</v>
      </c>
      <c r="D6" s="4" t="s">
        <v>39</v>
      </c>
      <c r="E6" s="4" t="s">
        <v>40</v>
      </c>
      <c r="F6" s="4" t="s">
        <v>41</v>
      </c>
      <c r="I6" s="12" t="s">
        <v>44</v>
      </c>
      <c r="J6" s="87" t="s">
        <v>214</v>
      </c>
      <c r="K6" s="87" t="s">
        <v>213</v>
      </c>
      <c r="L6" s="87" t="s">
        <v>39</v>
      </c>
      <c r="M6" s="87" t="s">
        <v>40</v>
      </c>
      <c r="N6" s="87" t="s">
        <v>41</v>
      </c>
      <c r="Q6" s="12" t="s">
        <v>44</v>
      </c>
      <c r="R6" s="87" t="s">
        <v>214</v>
      </c>
      <c r="S6" s="87" t="s">
        <v>213</v>
      </c>
      <c r="T6" s="87" t="s">
        <v>39</v>
      </c>
      <c r="U6" s="87" t="s">
        <v>40</v>
      </c>
      <c r="V6" s="87" t="s">
        <v>41</v>
      </c>
      <c r="Y6" s="12" t="s">
        <v>44</v>
      </c>
      <c r="Z6" s="87" t="s">
        <v>214</v>
      </c>
      <c r="AA6" s="87" t="s">
        <v>213</v>
      </c>
      <c r="AB6" s="87" t="s">
        <v>39</v>
      </c>
      <c r="AC6" s="87" t="s">
        <v>40</v>
      </c>
      <c r="AD6" s="87" t="s">
        <v>41</v>
      </c>
    </row>
    <row r="7" spans="1:30" x14ac:dyDescent="0.25">
      <c r="A7" s="1" t="s">
        <v>36</v>
      </c>
      <c r="B7" s="44">
        <v>15.642000734806061</v>
      </c>
      <c r="C7" s="42">
        <v>26.583662629127502</v>
      </c>
      <c r="D7" s="42">
        <v>40.917631983757019</v>
      </c>
      <c r="E7" s="42">
        <v>11.673812568187714</v>
      </c>
      <c r="F7" s="42">
        <v>5.1828917115926743</v>
      </c>
      <c r="I7" s="1" t="s">
        <v>36</v>
      </c>
      <c r="J7" s="44">
        <v>0.97951702773571014</v>
      </c>
      <c r="K7" s="42">
        <v>1.3705282472074032</v>
      </c>
      <c r="L7" s="42">
        <v>2.3861352354288101</v>
      </c>
      <c r="M7" s="42">
        <v>0.75117987580597401</v>
      </c>
      <c r="N7" s="42">
        <v>0.47952942550182343</v>
      </c>
      <c r="Q7" s="1" t="s">
        <v>36</v>
      </c>
      <c r="R7" s="70">
        <v>85479</v>
      </c>
      <c r="S7" s="34">
        <v>145272</v>
      </c>
      <c r="T7" s="34">
        <v>223603</v>
      </c>
      <c r="U7" s="34">
        <v>63794</v>
      </c>
      <c r="V7" s="34">
        <v>28323</v>
      </c>
      <c r="Y7" s="1" t="s">
        <v>36</v>
      </c>
      <c r="Z7" s="70">
        <v>635</v>
      </c>
      <c r="AA7" s="34">
        <v>1094</v>
      </c>
      <c r="AB7" s="34">
        <v>1469</v>
      </c>
      <c r="AC7" s="34">
        <v>509</v>
      </c>
      <c r="AD7" s="34">
        <v>260</v>
      </c>
    </row>
    <row r="8" spans="1:30" x14ac:dyDescent="0.25">
      <c r="A8" s="1" t="s">
        <v>37</v>
      </c>
      <c r="B8" s="44">
        <v>13.212375342845917</v>
      </c>
      <c r="C8" s="44">
        <v>28.289955854415894</v>
      </c>
      <c r="D8" s="44">
        <v>36.592933535575867</v>
      </c>
      <c r="E8" s="44">
        <v>15.913227200508118</v>
      </c>
      <c r="F8" s="44">
        <v>5.9915054589509964</v>
      </c>
      <c r="I8" s="1" t="s">
        <v>37</v>
      </c>
      <c r="J8" s="44">
        <v>0.98687000572681427</v>
      </c>
      <c r="K8" s="44">
        <v>2.2642483934760094</v>
      </c>
      <c r="L8" s="44">
        <v>1.3792393729090691</v>
      </c>
      <c r="M8" s="44">
        <v>0.85036167874932289</v>
      </c>
      <c r="N8" s="44">
        <v>0.46726684086024761</v>
      </c>
      <c r="Q8" s="1" t="s">
        <v>37</v>
      </c>
      <c r="R8" s="70">
        <v>85237</v>
      </c>
      <c r="S8" s="70">
        <v>182507</v>
      </c>
      <c r="T8" s="70">
        <v>236072</v>
      </c>
      <c r="U8" s="70">
        <v>102661</v>
      </c>
      <c r="V8" s="70">
        <v>38653</v>
      </c>
      <c r="Y8" s="1" t="s">
        <v>37</v>
      </c>
      <c r="Z8" s="70">
        <v>622</v>
      </c>
      <c r="AA8" s="70">
        <v>1293</v>
      </c>
      <c r="AB8" s="70">
        <v>1837</v>
      </c>
      <c r="AC8" s="70">
        <v>804</v>
      </c>
      <c r="AD8" s="70">
        <v>334</v>
      </c>
    </row>
    <row r="9" spans="1:30" ht="15.75" thickBot="1" x14ac:dyDescent="0.3">
      <c r="A9" s="5" t="s">
        <v>56</v>
      </c>
      <c r="B9" s="43">
        <v>14.326607648029835</v>
      </c>
      <c r="C9" s="43">
        <v>27.507445864849057</v>
      </c>
      <c r="D9" s="43">
        <v>38.576251614424628</v>
      </c>
      <c r="E9" s="43">
        <v>13.969021509716759</v>
      </c>
      <c r="F9" s="43">
        <v>5.6206733629797228</v>
      </c>
      <c r="I9" s="5" t="s">
        <v>56</v>
      </c>
      <c r="J9" s="43">
        <v>0.86259463241890721</v>
      </c>
      <c r="K9" s="43">
        <v>0.9879445215487479</v>
      </c>
      <c r="L9" s="43">
        <v>0.80707507140425327</v>
      </c>
      <c r="M9" s="43">
        <v>0.69565747666527789</v>
      </c>
      <c r="N9" s="43">
        <v>0.39185640558322582</v>
      </c>
      <c r="Q9" s="5" t="s">
        <v>56</v>
      </c>
      <c r="R9" s="69">
        <v>170716</v>
      </c>
      <c r="S9" s="69">
        <v>327779</v>
      </c>
      <c r="T9" s="69">
        <v>459675</v>
      </c>
      <c r="U9" s="69">
        <v>166455</v>
      </c>
      <c r="V9" s="69">
        <v>66976</v>
      </c>
      <c r="Y9" s="5" t="s">
        <v>56</v>
      </c>
      <c r="Z9" s="69">
        <v>1257</v>
      </c>
      <c r="AA9" s="69">
        <v>2387</v>
      </c>
      <c r="AB9" s="69">
        <v>3306</v>
      </c>
      <c r="AC9" s="69">
        <v>1313</v>
      </c>
      <c r="AD9" s="69">
        <v>594</v>
      </c>
    </row>
    <row r="10" spans="1:30" x14ac:dyDescent="0.25">
      <c r="A10" s="9"/>
      <c r="B10" s="9"/>
    </row>
    <row r="12" spans="1:30" x14ac:dyDescent="0.25">
      <c r="A12" s="141" t="s">
        <v>392</v>
      </c>
    </row>
    <row r="13" spans="1:30" ht="44.25" customHeight="1" x14ac:dyDescent="0.25">
      <c r="A13" s="245" t="s">
        <v>391</v>
      </c>
      <c r="B13" s="245"/>
      <c r="C13" s="245"/>
      <c r="D13" s="245"/>
      <c r="E13" s="245"/>
      <c r="F13" s="245"/>
      <c r="G13" s="245"/>
      <c r="H13" s="245"/>
    </row>
    <row r="14" spans="1:30" ht="25.5" customHeight="1" x14ac:dyDescent="0.25">
      <c r="A14" s="245" t="s">
        <v>394</v>
      </c>
      <c r="B14" s="245"/>
      <c r="C14" s="245"/>
      <c r="D14" s="245"/>
      <c r="E14" s="245"/>
      <c r="F14" s="245"/>
      <c r="G14" s="245"/>
      <c r="H14" s="245"/>
    </row>
    <row r="23" spans="2:6" x14ac:dyDescent="0.25">
      <c r="B23" s="92"/>
      <c r="C23" s="92"/>
      <c r="D23" s="92"/>
      <c r="E23" s="92"/>
      <c r="F23" s="92"/>
    </row>
  </sheetData>
  <mergeCells count="6">
    <mergeCell ref="A5:F5"/>
    <mergeCell ref="Y5:AD5"/>
    <mergeCell ref="Q5:V5"/>
    <mergeCell ref="I5:N5"/>
    <mergeCell ref="A13:H13"/>
    <mergeCell ref="A14:H14"/>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9"/>
  <dimension ref="A1:AG24"/>
  <sheetViews>
    <sheetView showGridLines="0" zoomScaleNormal="100" workbookViewId="0"/>
  </sheetViews>
  <sheetFormatPr baseColWidth="10" defaultRowHeight="15" x14ac:dyDescent="0.25"/>
  <cols>
    <col min="1" max="1" width="50.85546875" style="2" customWidth="1"/>
    <col min="2" max="2" width="15.140625" style="2" customWidth="1"/>
    <col min="3" max="3" width="16.7109375" style="2" customWidth="1"/>
    <col min="4" max="10" width="2" style="2" customWidth="1"/>
    <col min="11" max="11" width="39.28515625" style="2" customWidth="1"/>
    <col min="12" max="12" width="15.7109375" style="2" customWidth="1"/>
    <col min="13" max="13" width="11" style="2" customWidth="1"/>
    <col min="14" max="20" width="4.5703125" style="2" customWidth="1"/>
    <col min="21" max="21" width="39.7109375" style="2" customWidth="1"/>
    <col min="22" max="22" width="17.7109375" style="2" customWidth="1"/>
    <col min="23" max="23" width="12" style="2" customWidth="1"/>
    <col min="24" max="30" width="3.140625" style="2" customWidth="1"/>
    <col min="31" max="31" width="44.140625" style="2" customWidth="1"/>
    <col min="32" max="16384" width="11.42578125" style="2"/>
  </cols>
  <sheetData>
    <row r="1" spans="1:33" x14ac:dyDescent="0.25">
      <c r="A1" s="151" t="s">
        <v>461</v>
      </c>
    </row>
    <row r="4" spans="1:33" ht="15.75" x14ac:dyDescent="0.25">
      <c r="A4" s="8" t="s">
        <v>439</v>
      </c>
      <c r="B4" s="8"/>
      <c r="C4" s="8"/>
      <c r="D4" s="8"/>
      <c r="E4" s="8"/>
      <c r="F4" s="8"/>
      <c r="G4" s="8"/>
    </row>
    <row r="5" spans="1:33" x14ac:dyDescent="0.25">
      <c r="A5" s="2" t="s">
        <v>292</v>
      </c>
    </row>
    <row r="8" spans="1:33" x14ac:dyDescent="0.25">
      <c r="A8" s="13" t="s">
        <v>2</v>
      </c>
      <c r="B8" s="13"/>
      <c r="C8" s="13"/>
      <c r="K8" s="13" t="s">
        <v>3</v>
      </c>
      <c r="L8" s="13"/>
      <c r="M8" s="13"/>
      <c r="U8" s="13" t="s">
        <v>18</v>
      </c>
      <c r="V8" s="13"/>
      <c r="W8" s="13"/>
      <c r="AE8" s="13" t="s">
        <v>19</v>
      </c>
      <c r="AF8" s="13"/>
      <c r="AG8" s="13"/>
    </row>
    <row r="9" spans="1:33" ht="30.75" thickBot="1" x14ac:dyDescent="0.3">
      <c r="A9" s="15" t="s">
        <v>153</v>
      </c>
      <c r="B9" s="25" t="s">
        <v>402</v>
      </c>
      <c r="C9" s="26" t="s">
        <v>45</v>
      </c>
      <c r="K9" s="15" t="s">
        <v>153</v>
      </c>
      <c r="L9" s="25" t="s">
        <v>402</v>
      </c>
      <c r="M9" s="26" t="s">
        <v>45</v>
      </c>
      <c r="U9" s="15" t="s">
        <v>153</v>
      </c>
      <c r="V9" s="25" t="s">
        <v>402</v>
      </c>
      <c r="W9" s="26" t="s">
        <v>45</v>
      </c>
      <c r="AE9" s="15" t="s">
        <v>153</v>
      </c>
      <c r="AF9" s="25" t="s">
        <v>402</v>
      </c>
      <c r="AG9" s="26" t="s">
        <v>45</v>
      </c>
    </row>
    <row r="10" spans="1:33" x14ac:dyDescent="0.25">
      <c r="A10" s="1" t="s">
        <v>154</v>
      </c>
      <c r="B10" s="42">
        <v>4.2418148368597031</v>
      </c>
      <c r="C10" s="42">
        <v>3.1538922339677811</v>
      </c>
      <c r="K10" s="1" t="s">
        <v>154</v>
      </c>
      <c r="L10" s="42">
        <v>0.13404740020632744</v>
      </c>
      <c r="M10" s="42">
        <v>0.39954218082129955</v>
      </c>
      <c r="U10" s="1" t="s">
        <v>154</v>
      </c>
      <c r="V10" s="34">
        <v>287186</v>
      </c>
      <c r="W10" s="34">
        <v>21822</v>
      </c>
      <c r="AE10" s="1" t="s">
        <v>154</v>
      </c>
      <c r="AF10" s="34">
        <v>2743</v>
      </c>
      <c r="AG10" s="34">
        <v>195</v>
      </c>
    </row>
    <row r="11" spans="1:33" x14ac:dyDescent="0.25">
      <c r="A11" s="1" t="s">
        <v>155</v>
      </c>
      <c r="B11" s="42">
        <v>24.518057703971863</v>
      </c>
      <c r="C11" s="42">
        <v>19.720569252967834</v>
      </c>
      <c r="K11" s="1" t="s">
        <v>155</v>
      </c>
      <c r="L11" s="42">
        <v>0.28386188205331564</v>
      </c>
      <c r="M11" s="42">
        <v>1.3187173753976822</v>
      </c>
      <c r="U11" s="1" t="s">
        <v>155</v>
      </c>
      <c r="V11" s="34">
        <v>1659960</v>
      </c>
      <c r="W11" s="34">
        <v>136448</v>
      </c>
      <c r="AE11" s="1" t="s">
        <v>155</v>
      </c>
      <c r="AF11" s="34">
        <v>16394</v>
      </c>
      <c r="AG11" s="34">
        <v>1137</v>
      </c>
    </row>
    <row r="12" spans="1:33" x14ac:dyDescent="0.25">
      <c r="A12" s="1" t="s">
        <v>156</v>
      </c>
      <c r="B12" s="42">
        <v>8.2436718046665192</v>
      </c>
      <c r="C12" s="42">
        <v>2.1169029176235199</v>
      </c>
      <c r="G12" s="1"/>
      <c r="K12" s="1" t="s">
        <v>156</v>
      </c>
      <c r="L12" s="42">
        <v>0.167668960057199</v>
      </c>
      <c r="M12" s="42">
        <v>0.30032140202820301</v>
      </c>
      <c r="U12" s="1" t="s">
        <v>156</v>
      </c>
      <c r="V12" s="34">
        <v>558126</v>
      </c>
      <c r="W12" s="34">
        <v>14647</v>
      </c>
      <c r="AE12" s="1" t="s">
        <v>156</v>
      </c>
      <c r="AF12" s="34">
        <v>5865</v>
      </c>
      <c r="AG12" s="34">
        <v>126</v>
      </c>
    </row>
    <row r="13" spans="1:33" x14ac:dyDescent="0.25">
      <c r="A13" s="1" t="s">
        <v>157</v>
      </c>
      <c r="B13" s="42">
        <v>7.6522998511791229</v>
      </c>
      <c r="C13" s="42">
        <v>2.9837824404239655</v>
      </c>
      <c r="K13" s="1" t="s">
        <v>157</v>
      </c>
      <c r="L13" s="42">
        <v>0.15557067235931754</v>
      </c>
      <c r="M13" s="42">
        <v>0.40105953812599182</v>
      </c>
      <c r="U13" s="1" t="s">
        <v>157</v>
      </c>
      <c r="V13" s="34">
        <v>518088</v>
      </c>
      <c r="W13" s="34">
        <v>20645</v>
      </c>
      <c r="AE13" s="1" t="s">
        <v>157</v>
      </c>
      <c r="AF13" s="34">
        <v>5196</v>
      </c>
      <c r="AG13" s="34">
        <v>168</v>
      </c>
    </row>
    <row r="14" spans="1:33" x14ac:dyDescent="0.25">
      <c r="A14" s="1" t="s">
        <v>158</v>
      </c>
      <c r="B14" s="42">
        <v>52.058732509613037</v>
      </c>
      <c r="C14" s="42">
        <v>66.449826955795288</v>
      </c>
      <c r="K14" s="1" t="s">
        <v>158</v>
      </c>
      <c r="L14" s="42">
        <v>0.3582873847335577</v>
      </c>
      <c r="M14" s="42">
        <v>2.121790312230587</v>
      </c>
      <c r="U14" s="1" t="s">
        <v>158</v>
      </c>
      <c r="V14" s="34">
        <v>3524562</v>
      </c>
      <c r="W14" s="34">
        <v>459771</v>
      </c>
      <c r="AE14" s="1" t="s">
        <v>158</v>
      </c>
      <c r="AF14" s="34">
        <v>31879</v>
      </c>
      <c r="AG14" s="34">
        <v>2929</v>
      </c>
    </row>
    <row r="15" spans="1:33" x14ac:dyDescent="0.25">
      <c r="A15" s="1" t="s">
        <v>159</v>
      </c>
      <c r="B15" s="42">
        <v>0.36583004985004663</v>
      </c>
      <c r="C15" s="42">
        <v>2.0762905478477478</v>
      </c>
      <c r="K15" s="1" t="s">
        <v>159</v>
      </c>
      <c r="L15" s="42">
        <v>3.088642843067646E-2</v>
      </c>
      <c r="M15" s="42">
        <v>0.72073838673532009</v>
      </c>
      <c r="U15" s="1" t="s">
        <v>159</v>
      </c>
      <c r="V15" s="34">
        <v>24768</v>
      </c>
      <c r="W15" s="34">
        <v>14366</v>
      </c>
      <c r="AE15" s="1" t="s">
        <v>159</v>
      </c>
      <c r="AF15" s="34">
        <v>240</v>
      </c>
      <c r="AG15" s="34">
        <v>72</v>
      </c>
    </row>
    <row r="16" spans="1:33" x14ac:dyDescent="0.25">
      <c r="A16" s="1" t="s">
        <v>160</v>
      </c>
      <c r="B16" s="42">
        <v>1.8307158723473549</v>
      </c>
      <c r="C16" s="42">
        <v>3.0968034639954567</v>
      </c>
      <c r="K16" s="1" t="s">
        <v>160</v>
      </c>
      <c r="L16" s="42">
        <v>7.2923384141176939E-2</v>
      </c>
      <c r="M16" s="42">
        <v>0.38099007215350866</v>
      </c>
      <c r="U16" s="1" t="s">
        <v>160</v>
      </c>
      <c r="V16" s="34">
        <v>123946</v>
      </c>
      <c r="W16" s="34">
        <v>21427</v>
      </c>
      <c r="AE16" s="1" t="s">
        <v>160</v>
      </c>
      <c r="AF16" s="34">
        <v>1156</v>
      </c>
      <c r="AG16" s="34">
        <v>167</v>
      </c>
    </row>
    <row r="17" spans="1:33" x14ac:dyDescent="0.25">
      <c r="A17" s="1" t="s">
        <v>161</v>
      </c>
      <c r="B17" s="42">
        <v>0.46040406450629234</v>
      </c>
      <c r="C17" s="42">
        <v>7.0529710501432419E-2</v>
      </c>
      <c r="K17" s="1" t="s">
        <v>161</v>
      </c>
      <c r="L17" s="42">
        <v>4.2415174539200962E-2</v>
      </c>
      <c r="M17" s="42">
        <v>4.8993463860824704E-2</v>
      </c>
      <c r="U17" s="1" t="s">
        <v>161</v>
      </c>
      <c r="V17" s="34">
        <v>31171</v>
      </c>
      <c r="W17" s="34">
        <v>488</v>
      </c>
      <c r="AE17" s="1" t="s">
        <v>161</v>
      </c>
      <c r="AF17" s="34">
        <v>316</v>
      </c>
      <c r="AG17" s="34">
        <v>3</v>
      </c>
    </row>
    <row r="18" spans="1:33" ht="15.75" thickBot="1" x14ac:dyDescent="0.3">
      <c r="A18" s="5" t="s">
        <v>162</v>
      </c>
      <c r="B18" s="43">
        <v>0.62847496010363102</v>
      </c>
      <c r="C18" s="43">
        <v>0.33140291925519705</v>
      </c>
      <c r="K18" s="5" t="s">
        <v>162</v>
      </c>
      <c r="L18" s="43">
        <v>4.6659776126034558E-2</v>
      </c>
      <c r="M18" s="43">
        <v>8.1694399705156684E-2</v>
      </c>
      <c r="U18" s="5" t="s">
        <v>162</v>
      </c>
      <c r="V18" s="35">
        <v>42550</v>
      </c>
      <c r="W18" s="35">
        <v>2293</v>
      </c>
      <c r="AE18" s="5" t="s">
        <v>162</v>
      </c>
      <c r="AF18" s="35">
        <v>429</v>
      </c>
      <c r="AG18" s="35">
        <v>29</v>
      </c>
    </row>
    <row r="21" spans="1:33" x14ac:dyDescent="0.25">
      <c r="A21" s="141" t="s">
        <v>392</v>
      </c>
      <c r="I21" s="141"/>
      <c r="J21" s="141"/>
      <c r="K21" s="141"/>
      <c r="L21" s="141"/>
      <c r="M21" s="141"/>
      <c r="N21" s="141"/>
    </row>
    <row r="22" spans="1:33" ht="67.5" customHeight="1" x14ac:dyDescent="0.25">
      <c r="A22" s="245" t="s">
        <v>391</v>
      </c>
      <c r="B22" s="245"/>
      <c r="C22" s="245"/>
      <c r="D22" s="245"/>
      <c r="E22" s="245"/>
      <c r="F22" s="245"/>
      <c r="G22" s="245"/>
      <c r="H22" s="245"/>
      <c r="I22" s="258"/>
      <c r="J22" s="258"/>
      <c r="K22" s="258"/>
      <c r="L22" s="258"/>
      <c r="M22" s="258"/>
      <c r="N22" s="258"/>
    </row>
    <row r="23" spans="1:33" ht="56.25" customHeight="1" x14ac:dyDescent="0.25">
      <c r="A23" s="245" t="s">
        <v>403</v>
      </c>
      <c r="B23" s="245"/>
      <c r="C23" s="245"/>
      <c r="D23" s="245"/>
      <c r="E23" s="245"/>
      <c r="F23" s="245"/>
      <c r="G23" s="245"/>
      <c r="H23" s="140"/>
      <c r="I23" s="142"/>
      <c r="J23" s="141"/>
      <c r="K23" s="141"/>
      <c r="L23" s="141"/>
      <c r="M23" s="141"/>
      <c r="N23" s="141"/>
    </row>
    <row r="24" spans="1:33" ht="25.5" x14ac:dyDescent="0.25">
      <c r="A24" s="140" t="s">
        <v>394</v>
      </c>
      <c r="B24" s="140"/>
      <c r="C24" s="140"/>
      <c r="D24" s="140"/>
      <c r="E24" s="140"/>
      <c r="F24" s="140"/>
      <c r="G24" s="140"/>
    </row>
  </sheetData>
  <mergeCells count="3">
    <mergeCell ref="A22:H22"/>
    <mergeCell ref="I22:N22"/>
    <mergeCell ref="A23:G23"/>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dimension ref="A1:O23"/>
  <sheetViews>
    <sheetView showGridLines="0" zoomScaleNormal="100" workbookViewId="0"/>
  </sheetViews>
  <sheetFormatPr baseColWidth="10" defaultRowHeight="15" x14ac:dyDescent="0.25"/>
  <cols>
    <col min="1" max="1" width="50.85546875" style="2" customWidth="1"/>
    <col min="2" max="2" width="13.7109375" style="2" customWidth="1"/>
    <col min="3" max="3" width="16.7109375" style="2" customWidth="1"/>
    <col min="4" max="4" width="11.140625" style="2" customWidth="1"/>
    <col min="5" max="5" width="39.28515625" style="2" customWidth="1"/>
    <col min="6" max="6" width="15.7109375" style="2" customWidth="1"/>
    <col min="7" max="7" width="11" style="2" customWidth="1"/>
    <col min="8" max="8" width="14.42578125" style="2" customWidth="1"/>
    <col min="9" max="9" width="39.7109375" style="2" customWidth="1"/>
    <col min="10" max="10" width="17.7109375" style="2" customWidth="1"/>
    <col min="11" max="12" width="12" style="2" customWidth="1"/>
    <col min="13" max="13" width="44.140625" style="2" customWidth="1"/>
    <col min="14" max="16384" width="11.42578125" style="2"/>
  </cols>
  <sheetData>
    <row r="1" spans="1:15" x14ac:dyDescent="0.25">
      <c r="A1" s="151" t="s">
        <v>461</v>
      </c>
    </row>
    <row r="4" spans="1:15" ht="15.75" x14ac:dyDescent="0.25">
      <c r="A4" s="8" t="s">
        <v>456</v>
      </c>
      <c r="B4" s="8"/>
      <c r="C4" s="8"/>
      <c r="D4" s="8"/>
    </row>
    <row r="5" spans="1:15" x14ac:dyDescent="0.25">
      <c r="A5" s="2" t="s">
        <v>292</v>
      </c>
    </row>
    <row r="8" spans="1:15" x14ac:dyDescent="0.25">
      <c r="A8" s="13" t="s">
        <v>2</v>
      </c>
      <c r="B8" s="13"/>
      <c r="C8" s="13"/>
      <c r="E8" s="13" t="s">
        <v>3</v>
      </c>
      <c r="F8" s="13"/>
      <c r="G8" s="13"/>
      <c r="I8" s="13" t="s">
        <v>18</v>
      </c>
      <c r="J8" s="13"/>
      <c r="K8" s="13"/>
      <c r="M8" s="13" t="s">
        <v>19</v>
      </c>
      <c r="N8" s="13"/>
      <c r="O8" s="13"/>
    </row>
    <row r="9" spans="1:15" ht="15.75" thickBot="1" x14ac:dyDescent="0.3">
      <c r="A9" s="15" t="s">
        <v>153</v>
      </c>
      <c r="B9" s="25" t="s">
        <v>36</v>
      </c>
      <c r="C9" s="26" t="s">
        <v>37</v>
      </c>
      <c r="E9" s="15" t="s">
        <v>153</v>
      </c>
      <c r="F9" s="25" t="s">
        <v>36</v>
      </c>
      <c r="G9" s="26" t="s">
        <v>37</v>
      </c>
      <c r="I9" s="15" t="s">
        <v>153</v>
      </c>
      <c r="J9" s="25" t="s">
        <v>36</v>
      </c>
      <c r="K9" s="26" t="s">
        <v>37</v>
      </c>
      <c r="M9" s="15" t="s">
        <v>153</v>
      </c>
      <c r="N9" s="25" t="s">
        <v>36</v>
      </c>
      <c r="O9" s="26" t="s">
        <v>37</v>
      </c>
    </row>
    <row r="10" spans="1:15" x14ac:dyDescent="0.25">
      <c r="A10" s="1" t="s">
        <v>154</v>
      </c>
      <c r="B10" s="42">
        <v>3.4756217151880264</v>
      </c>
      <c r="C10" s="42">
        <v>2.8099648654460907</v>
      </c>
      <c r="E10" s="1" t="s">
        <v>154</v>
      </c>
      <c r="F10" s="42">
        <v>0.52217957563698292</v>
      </c>
      <c r="G10" s="42">
        <v>0.42803003452718258</v>
      </c>
      <c r="I10" s="1" t="s">
        <v>154</v>
      </c>
      <c r="J10" s="34">
        <v>12425</v>
      </c>
      <c r="K10" s="34">
        <v>9397</v>
      </c>
      <c r="M10" s="1" t="s">
        <v>154</v>
      </c>
      <c r="N10" s="34">
        <v>113</v>
      </c>
      <c r="O10" s="34">
        <v>82</v>
      </c>
    </row>
    <row r="11" spans="1:15" x14ac:dyDescent="0.25">
      <c r="A11" s="1" t="s">
        <v>155</v>
      </c>
      <c r="B11" s="42">
        <v>19.807827472686768</v>
      </c>
      <c r="C11" s="42">
        <v>19.627290964126587</v>
      </c>
      <c r="E11" s="1" t="s">
        <v>155</v>
      </c>
      <c r="F11" s="42">
        <v>1.5817414969205856</v>
      </c>
      <c r="G11" s="42">
        <v>1.5056475065648556</v>
      </c>
      <c r="I11" s="1" t="s">
        <v>155</v>
      </c>
      <c r="J11" s="34">
        <v>70811</v>
      </c>
      <c r="K11" s="34">
        <v>65637</v>
      </c>
      <c r="M11" s="1" t="s">
        <v>155</v>
      </c>
      <c r="N11" s="34">
        <v>550</v>
      </c>
      <c r="O11" s="34">
        <v>587</v>
      </c>
    </row>
    <row r="12" spans="1:15" x14ac:dyDescent="0.25">
      <c r="A12" s="1" t="s">
        <v>156</v>
      </c>
      <c r="B12" s="42">
        <v>1.2422725558280945</v>
      </c>
      <c r="C12" s="42">
        <v>3.0518783256411552</v>
      </c>
      <c r="E12" s="1" t="s">
        <v>156</v>
      </c>
      <c r="F12" s="42">
        <v>0.25556348264217377</v>
      </c>
      <c r="G12" s="42">
        <v>0.5279972217977047</v>
      </c>
      <c r="I12" s="1" t="s">
        <v>156</v>
      </c>
      <c r="J12" s="34">
        <v>4441</v>
      </c>
      <c r="K12" s="34">
        <v>10206</v>
      </c>
      <c r="M12" s="1" t="s">
        <v>156</v>
      </c>
      <c r="N12" s="34">
        <v>42</v>
      </c>
      <c r="O12" s="34">
        <v>84</v>
      </c>
    </row>
    <row r="13" spans="1:15" x14ac:dyDescent="0.25">
      <c r="A13" s="1" t="s">
        <v>157</v>
      </c>
      <c r="B13" s="42">
        <v>3.1083386391401291</v>
      </c>
      <c r="C13" s="42">
        <v>2.850632555782795</v>
      </c>
      <c r="E13" s="1" t="s">
        <v>157</v>
      </c>
      <c r="F13" s="42">
        <v>0.54353466257452965</v>
      </c>
      <c r="G13" s="42">
        <v>0.44110375456511974</v>
      </c>
      <c r="I13" s="1" t="s">
        <v>157</v>
      </c>
      <c r="J13" s="34">
        <v>11112</v>
      </c>
      <c r="K13" s="34">
        <v>9533</v>
      </c>
      <c r="M13" s="1" t="s">
        <v>157</v>
      </c>
      <c r="N13" s="34">
        <v>76</v>
      </c>
      <c r="O13" s="34">
        <v>92</v>
      </c>
    </row>
    <row r="14" spans="1:15" x14ac:dyDescent="0.25">
      <c r="A14" s="1" t="s">
        <v>158</v>
      </c>
      <c r="B14" s="42">
        <v>71.681445837020874</v>
      </c>
      <c r="C14" s="42">
        <v>60.857254266738892</v>
      </c>
      <c r="E14" s="1" t="s">
        <v>158</v>
      </c>
      <c r="F14" s="42">
        <v>2.0104553550481796</v>
      </c>
      <c r="G14" s="42">
        <v>2.7391444891691208</v>
      </c>
      <c r="I14" s="1" t="s">
        <v>158</v>
      </c>
      <c r="J14" s="34">
        <v>256254</v>
      </c>
      <c r="K14" s="34">
        <v>203517</v>
      </c>
      <c r="M14" s="1" t="s">
        <v>158</v>
      </c>
      <c r="N14" s="34">
        <v>1647</v>
      </c>
      <c r="O14" s="34">
        <v>1282</v>
      </c>
    </row>
    <row r="15" spans="1:15" x14ac:dyDescent="0.25">
      <c r="A15" s="1" t="s">
        <v>159</v>
      </c>
      <c r="B15" s="42">
        <v>0.22825812920928001</v>
      </c>
      <c r="C15" s="42">
        <v>4.0518276393413544</v>
      </c>
      <c r="E15" s="1" t="s">
        <v>159</v>
      </c>
      <c r="F15" s="42">
        <v>0.12105106143280864</v>
      </c>
      <c r="G15" s="42">
        <v>1.4489369466900826</v>
      </c>
      <c r="I15" s="1" t="s">
        <v>159</v>
      </c>
      <c r="J15" s="34">
        <v>816</v>
      </c>
      <c r="K15" s="34">
        <v>13550</v>
      </c>
      <c r="M15" s="1" t="s">
        <v>159</v>
      </c>
      <c r="N15" s="34">
        <v>5</v>
      </c>
      <c r="O15" s="34">
        <v>67</v>
      </c>
    </row>
    <row r="16" spans="1:15" x14ac:dyDescent="0.25">
      <c r="A16" s="1" t="s">
        <v>160</v>
      </c>
      <c r="B16" s="42">
        <v>0.13846540823578835</v>
      </c>
      <c r="C16" s="42">
        <v>6.2592513859272003</v>
      </c>
      <c r="E16" s="1" t="s">
        <v>160</v>
      </c>
      <c r="F16" s="42">
        <v>7.735519902780652E-2</v>
      </c>
      <c r="G16" s="42">
        <v>0.7775583304464817</v>
      </c>
      <c r="I16" s="1" t="s">
        <v>160</v>
      </c>
      <c r="J16" s="34">
        <v>495</v>
      </c>
      <c r="K16" s="34">
        <v>20932</v>
      </c>
      <c r="M16" s="1" t="s">
        <v>160</v>
      </c>
      <c r="N16" s="34">
        <v>5</v>
      </c>
      <c r="O16" s="34">
        <v>162</v>
      </c>
    </row>
    <row r="17" spans="1:15" x14ac:dyDescent="0.25">
      <c r="A17" s="1" t="s">
        <v>161</v>
      </c>
      <c r="B17" s="42">
        <v>5.5106438230723143E-2</v>
      </c>
      <c r="C17" s="42">
        <v>8.7017106125131249E-2</v>
      </c>
      <c r="E17" s="1" t="s">
        <v>161</v>
      </c>
      <c r="F17" s="42">
        <v>4.8093081568367779E-2</v>
      </c>
      <c r="G17" s="42">
        <v>8.7159959366545081E-2</v>
      </c>
      <c r="I17" s="1" t="s">
        <v>161</v>
      </c>
      <c r="J17" s="34">
        <v>197</v>
      </c>
      <c r="K17" s="34">
        <v>291</v>
      </c>
      <c r="M17" s="1" t="s">
        <v>161</v>
      </c>
      <c r="N17" s="34">
        <v>2</v>
      </c>
      <c r="O17" s="34">
        <v>1</v>
      </c>
    </row>
    <row r="18" spans="1:15" ht="15.75" thickBot="1" x14ac:dyDescent="0.3">
      <c r="A18" s="5" t="s">
        <v>162</v>
      </c>
      <c r="B18" s="43">
        <v>0.26266470085829496</v>
      </c>
      <c r="C18" s="43">
        <v>0.4048837348818779</v>
      </c>
      <c r="E18" s="5" t="s">
        <v>162</v>
      </c>
      <c r="F18" s="43">
        <v>9.8471355158835649E-2</v>
      </c>
      <c r="G18" s="43">
        <v>0.12868950143456459</v>
      </c>
      <c r="I18" s="5" t="s">
        <v>162</v>
      </c>
      <c r="J18" s="35">
        <v>939</v>
      </c>
      <c r="K18" s="35">
        <v>1354</v>
      </c>
      <c r="M18" s="5" t="s">
        <v>162</v>
      </c>
      <c r="N18" s="35">
        <v>12</v>
      </c>
      <c r="O18" s="35">
        <v>17</v>
      </c>
    </row>
    <row r="21" spans="1:15" x14ac:dyDescent="0.25">
      <c r="A21" s="141" t="s">
        <v>392</v>
      </c>
      <c r="I21" s="141"/>
      <c r="J21" s="141"/>
      <c r="K21" s="141"/>
      <c r="L21" s="141"/>
      <c r="M21" s="141"/>
      <c r="N21" s="141"/>
    </row>
    <row r="22" spans="1:15" ht="67.5" customHeight="1" x14ac:dyDescent="0.25">
      <c r="A22" s="245" t="s">
        <v>391</v>
      </c>
      <c r="B22" s="245"/>
      <c r="C22" s="245"/>
      <c r="D22" s="245"/>
      <c r="E22" s="245"/>
      <c r="F22" s="245"/>
      <c r="G22" s="245"/>
      <c r="H22" s="245"/>
      <c r="I22" s="258"/>
      <c r="J22" s="258"/>
      <c r="K22" s="258"/>
      <c r="L22" s="258"/>
      <c r="M22" s="258"/>
      <c r="N22" s="258"/>
    </row>
    <row r="23" spans="1:15" ht="17.25" customHeight="1" x14ac:dyDescent="0.25">
      <c r="A23" s="245" t="s">
        <v>394</v>
      </c>
      <c r="B23" s="245"/>
      <c r="C23" s="245"/>
      <c r="D23" s="245"/>
      <c r="E23" s="245"/>
      <c r="F23" s="245"/>
      <c r="G23" s="245"/>
      <c r="H23" s="245"/>
      <c r="I23" s="142"/>
      <c r="J23" s="141"/>
      <c r="K23" s="141"/>
      <c r="L23" s="141"/>
      <c r="M23" s="141"/>
      <c r="N23" s="141"/>
    </row>
  </sheetData>
  <mergeCells count="3">
    <mergeCell ref="A22:H22"/>
    <mergeCell ref="I22:N22"/>
    <mergeCell ref="A23:H23"/>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dimension ref="A1:AG22"/>
  <sheetViews>
    <sheetView showGridLines="0" zoomScaleNormal="100" workbookViewId="0">
      <selection activeCell="B1" sqref="B1"/>
    </sheetView>
  </sheetViews>
  <sheetFormatPr baseColWidth="10" defaultRowHeight="15" x14ac:dyDescent="0.25"/>
  <cols>
    <col min="1" max="1" width="19.42578125" style="2" customWidth="1"/>
    <col min="2" max="2" width="23.85546875" style="2" customWidth="1"/>
    <col min="3" max="3" width="16.7109375" style="2" customWidth="1"/>
    <col min="4" max="4" width="7.5703125" style="2" customWidth="1"/>
    <col min="5" max="10" width="3.140625" style="2" customWidth="1"/>
    <col min="11" max="11" width="21.140625" style="2" customWidth="1"/>
    <col min="12" max="12" width="21" style="2" customWidth="1"/>
    <col min="13" max="13" width="18.5703125" style="2" customWidth="1"/>
    <col min="14" max="20" width="2.28515625" style="2" customWidth="1"/>
    <col min="21" max="21" width="20.140625" style="2" bestFit="1" customWidth="1"/>
    <col min="22" max="22" width="21.140625" style="2" customWidth="1"/>
    <col min="23" max="23" width="18.28515625" style="2" customWidth="1"/>
    <col min="24" max="30" width="1.85546875" style="2" customWidth="1"/>
    <col min="31" max="31" width="19" style="2" bestFit="1" customWidth="1"/>
    <col min="32" max="33" width="20.140625" style="2" customWidth="1"/>
    <col min="34" max="16384" width="11.42578125" style="2"/>
  </cols>
  <sheetData>
    <row r="1" spans="1:33" x14ac:dyDescent="0.25">
      <c r="A1" s="151" t="s">
        <v>461</v>
      </c>
    </row>
    <row r="4" spans="1:33" ht="15.75" x14ac:dyDescent="0.25">
      <c r="A4" s="8" t="s">
        <v>361</v>
      </c>
      <c r="B4" s="8"/>
      <c r="C4" s="8"/>
      <c r="D4" s="8"/>
      <c r="E4" s="8"/>
      <c r="F4" s="8"/>
      <c r="G4" s="8"/>
    </row>
    <row r="5" spans="1:33" x14ac:dyDescent="0.25">
      <c r="A5" s="2" t="s">
        <v>275</v>
      </c>
    </row>
    <row r="8" spans="1:33" x14ac:dyDescent="0.25">
      <c r="A8" s="13" t="s">
        <v>2</v>
      </c>
      <c r="B8" s="13"/>
      <c r="C8" s="13"/>
      <c r="K8" s="13" t="s">
        <v>3</v>
      </c>
      <c r="L8" s="13"/>
      <c r="M8" s="13"/>
      <c r="U8" s="13" t="s">
        <v>18</v>
      </c>
      <c r="V8" s="13"/>
      <c r="W8" s="13"/>
      <c r="AE8" s="13" t="s">
        <v>19</v>
      </c>
      <c r="AF8" s="13"/>
      <c r="AG8" s="13"/>
    </row>
    <row r="9" spans="1:33" s="21" customFormat="1" ht="15.75" thickBot="1" x14ac:dyDescent="0.3">
      <c r="A9" s="18" t="s">
        <v>46</v>
      </c>
      <c r="B9" s="16" t="s">
        <v>163</v>
      </c>
      <c r="C9" s="16" t="s">
        <v>164</v>
      </c>
      <c r="D9" s="2"/>
      <c r="E9" s="2"/>
      <c r="F9" s="2"/>
      <c r="G9" s="1"/>
      <c r="H9" s="2"/>
      <c r="I9" s="2"/>
      <c r="K9" s="18" t="s">
        <v>46</v>
      </c>
      <c r="L9" s="16" t="s">
        <v>163</v>
      </c>
      <c r="M9" s="16" t="s">
        <v>164</v>
      </c>
      <c r="N9" s="2"/>
      <c r="O9" s="2"/>
      <c r="P9" s="2"/>
      <c r="Q9" s="2"/>
      <c r="R9" s="1"/>
      <c r="S9" s="2"/>
      <c r="T9" s="2"/>
      <c r="U9" s="18" t="s">
        <v>46</v>
      </c>
      <c r="V9" s="16" t="s">
        <v>163</v>
      </c>
      <c r="W9" s="16" t="s">
        <v>164</v>
      </c>
      <c r="X9" s="2"/>
      <c r="Y9" s="2"/>
      <c r="Z9" s="2"/>
      <c r="AA9" s="1"/>
      <c r="AB9" s="2"/>
      <c r="AC9" s="2"/>
      <c r="AE9" s="18" t="s">
        <v>46</v>
      </c>
      <c r="AF9" s="16" t="s">
        <v>163</v>
      </c>
      <c r="AG9" s="16" t="s">
        <v>164</v>
      </c>
    </row>
    <row r="10" spans="1:33" x14ac:dyDescent="0.25">
      <c r="A10" s="1" t="s">
        <v>402</v>
      </c>
      <c r="B10" s="118">
        <v>29.388347268104553</v>
      </c>
      <c r="C10" s="118">
        <v>70.611655712127686</v>
      </c>
      <c r="G10" s="1"/>
      <c r="K10" s="1" t="s">
        <v>402</v>
      </c>
      <c r="L10" s="118">
        <v>0.31485704239457846</v>
      </c>
      <c r="M10" s="118">
        <v>0.31485704239457846</v>
      </c>
      <c r="R10" s="1"/>
      <c r="U10" s="1" t="s">
        <v>402</v>
      </c>
      <c r="V10" s="120">
        <v>1989696</v>
      </c>
      <c r="W10" s="120">
        <v>4780661</v>
      </c>
      <c r="AA10" s="1"/>
      <c r="AE10" s="1" t="s">
        <v>402</v>
      </c>
      <c r="AF10" s="124">
        <v>19566</v>
      </c>
      <c r="AG10" s="124">
        <v>44652</v>
      </c>
    </row>
    <row r="11" spans="1:33" ht="15.75" thickBot="1" x14ac:dyDescent="0.3">
      <c r="A11" s="5" t="s">
        <v>45</v>
      </c>
      <c r="B11" s="115">
        <v>23.205864429473877</v>
      </c>
      <c r="C11" s="115">
        <v>76.794135570526123</v>
      </c>
      <c r="G11" s="1"/>
      <c r="K11" s="5" t="s">
        <v>45</v>
      </c>
      <c r="L11" s="115">
        <v>1.5083976089954376</v>
      </c>
      <c r="M11" s="115">
        <v>1.5083976089954376</v>
      </c>
      <c r="R11" s="1"/>
      <c r="U11" s="5" t="s">
        <v>45</v>
      </c>
      <c r="V11" s="122">
        <v>160563</v>
      </c>
      <c r="W11" s="122">
        <v>531344</v>
      </c>
      <c r="AA11" s="1"/>
      <c r="AE11" s="5" t="s">
        <v>45</v>
      </c>
      <c r="AF11" s="125" t="s">
        <v>388</v>
      </c>
      <c r="AG11" s="125">
        <v>3465</v>
      </c>
    </row>
    <row r="14" spans="1:33" x14ac:dyDescent="0.25">
      <c r="A14" s="141" t="s">
        <v>392</v>
      </c>
      <c r="I14" s="141"/>
      <c r="J14" s="141"/>
      <c r="K14" s="141"/>
      <c r="L14" s="141"/>
      <c r="M14" s="141"/>
      <c r="N14" s="141"/>
    </row>
    <row r="15" spans="1:33" ht="67.5" customHeight="1" x14ac:dyDescent="0.25">
      <c r="A15" s="245" t="s">
        <v>391</v>
      </c>
      <c r="B15" s="245"/>
      <c r="C15" s="245"/>
      <c r="D15" s="245"/>
      <c r="E15" s="245"/>
      <c r="F15" s="245"/>
      <c r="G15" s="245"/>
      <c r="H15" s="245"/>
      <c r="I15" s="258"/>
      <c r="J15" s="258"/>
      <c r="K15" s="258"/>
      <c r="L15" s="258"/>
      <c r="M15" s="258"/>
      <c r="N15" s="258"/>
    </row>
    <row r="16" spans="1:33" ht="56.25" customHeight="1" x14ac:dyDescent="0.25">
      <c r="A16" s="245" t="s">
        <v>403</v>
      </c>
      <c r="B16" s="245"/>
      <c r="C16" s="245"/>
      <c r="D16" s="245"/>
      <c r="E16" s="245"/>
      <c r="F16" s="245"/>
      <c r="G16" s="245"/>
      <c r="H16" s="140"/>
      <c r="I16" s="142"/>
      <c r="J16" s="141"/>
      <c r="K16" s="141"/>
      <c r="L16" s="141"/>
      <c r="M16" s="141"/>
      <c r="N16" s="141"/>
    </row>
    <row r="17" spans="1:32" ht="17.25" customHeight="1" x14ac:dyDescent="0.25">
      <c r="A17" s="245" t="s">
        <v>394</v>
      </c>
      <c r="B17" s="245"/>
      <c r="C17" s="245"/>
      <c r="D17" s="245"/>
      <c r="E17" s="245"/>
      <c r="F17" s="245"/>
      <c r="G17" s="245"/>
      <c r="H17" s="245"/>
      <c r="I17" s="142"/>
      <c r="J17" s="141"/>
      <c r="K17" s="141"/>
      <c r="L17" s="141"/>
      <c r="M17" s="141"/>
      <c r="N17" s="141"/>
    </row>
    <row r="22" spans="1:32" x14ac:dyDescent="0.25">
      <c r="AF22" s="2" t="s">
        <v>360</v>
      </c>
    </row>
  </sheetData>
  <mergeCells count="4">
    <mergeCell ref="A15:H15"/>
    <mergeCell ref="I15:N15"/>
    <mergeCell ref="A17:H17"/>
    <mergeCell ref="A16:G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dimension ref="A1:S17"/>
  <sheetViews>
    <sheetView showGridLines="0" zoomScaleNormal="100" workbookViewId="0"/>
  </sheetViews>
  <sheetFormatPr baseColWidth="10" defaultColWidth="17.5703125" defaultRowHeight="15" x14ac:dyDescent="0.25"/>
  <cols>
    <col min="1" max="1" width="25.5703125" style="2" customWidth="1"/>
    <col min="2" max="5" width="17.5703125" style="2" customWidth="1"/>
    <col min="6" max="6" width="25" style="2" bestFit="1" customWidth="1"/>
    <col min="7" max="10" width="17.5703125" style="2" customWidth="1"/>
    <col min="11" max="11" width="26.85546875" style="2" bestFit="1" customWidth="1"/>
    <col min="12" max="15" width="17.5703125" style="2" customWidth="1"/>
    <col min="16" max="16" width="25" style="2" bestFit="1" customWidth="1"/>
    <col min="17" max="16384" width="17.5703125" style="2"/>
  </cols>
  <sheetData>
    <row r="1" spans="1:19" x14ac:dyDescent="0.25">
      <c r="A1" s="151" t="s">
        <v>461</v>
      </c>
    </row>
    <row r="4" spans="1:19" ht="15.75" x14ac:dyDescent="0.25">
      <c r="A4" s="8" t="s">
        <v>362</v>
      </c>
      <c r="B4" s="8"/>
      <c r="C4" s="8"/>
      <c r="D4" s="8"/>
      <c r="E4" s="8"/>
    </row>
    <row r="5" spans="1:19" x14ac:dyDescent="0.25">
      <c r="A5" s="2" t="s">
        <v>275</v>
      </c>
    </row>
    <row r="8" spans="1:19" x14ac:dyDescent="0.25">
      <c r="A8" s="13" t="s">
        <v>2</v>
      </c>
      <c r="B8" s="13"/>
      <c r="C8" s="13"/>
      <c r="D8" s="13"/>
      <c r="F8" s="13" t="s">
        <v>3</v>
      </c>
      <c r="G8" s="13"/>
      <c r="H8" s="13"/>
      <c r="I8" s="13"/>
      <c r="K8" s="13" t="s">
        <v>18</v>
      </c>
      <c r="L8" s="13"/>
      <c r="M8" s="13"/>
      <c r="N8" s="13"/>
      <c r="P8" s="13" t="s">
        <v>19</v>
      </c>
      <c r="Q8" s="13"/>
      <c r="R8" s="13"/>
      <c r="S8" s="13"/>
    </row>
    <row r="9" spans="1:19" s="21" customFormat="1" ht="15.75" thickBot="1" x14ac:dyDescent="0.3">
      <c r="A9" s="18" t="s">
        <v>46</v>
      </c>
      <c r="B9" s="16" t="s">
        <v>36</v>
      </c>
      <c r="C9" s="16" t="s">
        <v>37</v>
      </c>
      <c r="D9" s="16" t="s">
        <v>56</v>
      </c>
      <c r="E9" s="2"/>
      <c r="F9" s="18" t="s">
        <v>46</v>
      </c>
      <c r="G9" s="16" t="s">
        <v>36</v>
      </c>
      <c r="H9" s="16" t="s">
        <v>37</v>
      </c>
      <c r="I9" s="16" t="s">
        <v>56</v>
      </c>
      <c r="J9" s="2"/>
      <c r="K9" s="18" t="s">
        <v>46</v>
      </c>
      <c r="L9" s="16" t="s">
        <v>36</v>
      </c>
      <c r="M9" s="16" t="s">
        <v>37</v>
      </c>
      <c r="N9" s="16" t="s">
        <v>56</v>
      </c>
      <c r="O9" s="2"/>
      <c r="P9" s="18" t="s">
        <v>46</v>
      </c>
      <c r="Q9" s="16" t="s">
        <v>36</v>
      </c>
      <c r="R9" s="16" t="s">
        <v>37</v>
      </c>
      <c r="S9" s="16" t="s">
        <v>56</v>
      </c>
    </row>
    <row r="10" spans="1:19" x14ac:dyDescent="0.25">
      <c r="A10" s="1" t="s">
        <v>402</v>
      </c>
      <c r="B10" s="49">
        <v>69.365525245666504</v>
      </c>
      <c r="C10" s="49">
        <v>72.090703248977661</v>
      </c>
      <c r="D10" s="49">
        <v>70.611655712127686</v>
      </c>
      <c r="F10" s="1" t="s">
        <v>402</v>
      </c>
      <c r="G10" s="49">
        <v>0.41916705667972565</v>
      </c>
      <c r="H10" s="49">
        <v>0.39183972403407097</v>
      </c>
      <c r="I10" s="49">
        <v>0.31485704239457846</v>
      </c>
      <c r="K10" s="1" t="s">
        <v>402</v>
      </c>
      <c r="L10" s="34">
        <v>2548841</v>
      </c>
      <c r="M10" s="34">
        <v>2231820</v>
      </c>
      <c r="N10" s="34">
        <v>4780661</v>
      </c>
      <c r="P10" s="1" t="s">
        <v>402</v>
      </c>
      <c r="Q10" s="34">
        <v>24020</v>
      </c>
      <c r="R10" s="34">
        <v>20632</v>
      </c>
      <c r="S10" s="34">
        <v>44652</v>
      </c>
    </row>
    <row r="11" spans="1:19" ht="15.75" thickBot="1" x14ac:dyDescent="0.3">
      <c r="A11" s="5" t="s">
        <v>45</v>
      </c>
      <c r="B11" s="48">
        <v>76.453888416290283</v>
      </c>
      <c r="C11" s="48">
        <v>77.157860994338989</v>
      </c>
      <c r="D11" s="48">
        <v>76.794135570526123</v>
      </c>
      <c r="F11" s="5" t="s">
        <v>45</v>
      </c>
      <c r="G11" s="48">
        <v>1.7675289884209633</v>
      </c>
      <c r="H11" s="48">
        <v>1.709568127989769</v>
      </c>
      <c r="I11" s="48">
        <v>1.5083976089954376</v>
      </c>
      <c r="K11" s="5" t="s">
        <v>45</v>
      </c>
      <c r="L11" s="69">
        <v>273315</v>
      </c>
      <c r="M11" s="69">
        <v>258029</v>
      </c>
      <c r="N11" s="35">
        <v>531344</v>
      </c>
      <c r="P11" s="5" t="s">
        <v>45</v>
      </c>
      <c r="Q11" s="69">
        <v>1777</v>
      </c>
      <c r="R11" s="69">
        <v>1688</v>
      </c>
      <c r="S11" s="35">
        <v>3465</v>
      </c>
    </row>
    <row r="14" spans="1:19" x14ac:dyDescent="0.25">
      <c r="A14" s="141" t="s">
        <v>392</v>
      </c>
      <c r="I14" s="141"/>
      <c r="J14" s="141"/>
      <c r="K14" s="141"/>
      <c r="L14" s="141"/>
      <c r="M14" s="141"/>
      <c r="N14" s="141"/>
    </row>
    <row r="15" spans="1:19" ht="47.25" customHeight="1" x14ac:dyDescent="0.25">
      <c r="A15" s="245" t="s">
        <v>391</v>
      </c>
      <c r="B15" s="245"/>
      <c r="C15" s="245"/>
      <c r="D15" s="245"/>
      <c r="E15" s="245"/>
      <c r="F15" s="245"/>
      <c r="G15" s="245"/>
      <c r="H15" s="245"/>
      <c r="I15" s="258"/>
      <c r="J15" s="258"/>
      <c r="K15" s="258"/>
      <c r="L15" s="258"/>
      <c r="M15" s="258"/>
      <c r="N15" s="258"/>
    </row>
    <row r="16" spans="1:19" ht="39.75" customHeight="1" x14ac:dyDescent="0.25">
      <c r="A16" s="245" t="s">
        <v>403</v>
      </c>
      <c r="B16" s="245"/>
      <c r="C16" s="245"/>
      <c r="D16" s="245"/>
      <c r="E16" s="245"/>
      <c r="F16" s="245"/>
      <c r="G16" s="245"/>
      <c r="H16" s="140"/>
      <c r="I16" s="142"/>
      <c r="J16" s="141"/>
      <c r="K16" s="141"/>
      <c r="L16" s="141"/>
      <c r="M16" s="141"/>
      <c r="N16" s="141"/>
    </row>
    <row r="17" spans="1:14" ht="17.25" customHeight="1" x14ac:dyDescent="0.25">
      <c r="A17" s="245" t="s">
        <v>394</v>
      </c>
      <c r="B17" s="245"/>
      <c r="C17" s="245"/>
      <c r="D17" s="245"/>
      <c r="E17" s="245"/>
      <c r="F17" s="245"/>
      <c r="G17" s="245"/>
      <c r="H17" s="245"/>
      <c r="I17" s="142"/>
      <c r="J17" s="141"/>
      <c r="K17" s="141"/>
      <c r="L17" s="141"/>
      <c r="M17" s="141"/>
      <c r="N17" s="141"/>
    </row>
  </sheetData>
  <mergeCells count="4">
    <mergeCell ref="A15:H15"/>
    <mergeCell ref="I15:N15"/>
    <mergeCell ref="A17:H17"/>
    <mergeCell ref="A16:G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dimension ref="A1:AK28"/>
  <sheetViews>
    <sheetView showGridLines="0" zoomScale="85" zoomScaleNormal="85" workbookViewId="0">
      <selection activeCell="A28" sqref="A28:H28"/>
    </sheetView>
  </sheetViews>
  <sheetFormatPr baseColWidth="10" defaultRowHeight="15" x14ac:dyDescent="0.25"/>
  <cols>
    <col min="1" max="1" width="19.42578125" style="2" customWidth="1"/>
    <col min="2" max="2" width="13.7109375" style="2" customWidth="1"/>
    <col min="3" max="3" width="16.7109375" style="2" customWidth="1"/>
    <col min="4" max="4" width="12.5703125" style="2" customWidth="1"/>
    <col min="5" max="5" width="11.5703125" style="2" customWidth="1"/>
    <col min="6" max="6" width="12.7109375" style="2" customWidth="1"/>
    <col min="7" max="10" width="3.140625" style="2" customWidth="1"/>
    <col min="11" max="11" width="21.140625" style="2" customWidth="1"/>
    <col min="12" max="12" width="16.140625" style="2" customWidth="1"/>
    <col min="13" max="13" width="11" style="2" customWidth="1"/>
    <col min="14" max="14" width="15.5703125" style="2" customWidth="1"/>
    <col min="15" max="15" width="5.85546875" style="2" customWidth="1"/>
    <col min="16" max="16" width="14.42578125" style="2" customWidth="1"/>
    <col min="17" max="20" width="2.28515625" style="2" customWidth="1"/>
    <col min="21" max="21" width="20.140625" style="2" bestFit="1" customWidth="1"/>
    <col min="22" max="22" width="15.5703125" style="2" customWidth="1"/>
    <col min="23" max="23" width="12" style="2" customWidth="1"/>
    <col min="24" max="24" width="22.42578125" style="2" customWidth="1"/>
    <col min="25" max="25" width="11.28515625" style="2" customWidth="1"/>
    <col min="26" max="26" width="12.5703125" style="2" customWidth="1"/>
    <col min="27" max="30" width="1.85546875" style="2" customWidth="1"/>
    <col min="31" max="31" width="19" style="2" bestFit="1" customWidth="1"/>
    <col min="32" max="32" width="15" style="2" customWidth="1"/>
    <col min="33" max="16384" width="11.42578125" style="2"/>
  </cols>
  <sheetData>
    <row r="1" spans="1:37" x14ac:dyDescent="0.25">
      <c r="A1" s="151" t="s">
        <v>461</v>
      </c>
    </row>
    <row r="4" spans="1:37" ht="15.75" x14ac:dyDescent="0.25">
      <c r="A4" s="8" t="s">
        <v>271</v>
      </c>
      <c r="B4" s="8"/>
      <c r="C4" s="8"/>
      <c r="D4" s="8"/>
      <c r="E4" s="8"/>
      <c r="F4" s="8"/>
      <c r="G4" s="8"/>
      <c r="H4" s="8"/>
      <c r="I4" s="8"/>
      <c r="J4" s="8"/>
      <c r="K4" s="8"/>
    </row>
    <row r="5" spans="1:37" x14ac:dyDescent="0.25">
      <c r="A5" s="2" t="s">
        <v>308</v>
      </c>
    </row>
    <row r="8" spans="1:37" x14ac:dyDescent="0.25">
      <c r="A8" s="13" t="s">
        <v>272</v>
      </c>
      <c r="B8" s="13"/>
      <c r="C8" s="13"/>
      <c r="D8" s="13"/>
      <c r="K8" s="13" t="s">
        <v>3</v>
      </c>
      <c r="L8" s="13"/>
      <c r="M8" s="13"/>
      <c r="N8" s="13"/>
    </row>
    <row r="9" spans="1:37" s="21" customFormat="1" ht="30.75" thickBot="1" x14ac:dyDescent="0.3">
      <c r="A9" s="18" t="s">
        <v>46</v>
      </c>
      <c r="B9" s="16" t="s">
        <v>242</v>
      </c>
      <c r="C9" s="16" t="s">
        <v>243</v>
      </c>
      <c r="D9" s="16" t="s">
        <v>244</v>
      </c>
      <c r="E9" s="2"/>
      <c r="F9" s="2"/>
      <c r="G9" s="1"/>
      <c r="H9" s="2"/>
      <c r="I9" s="2"/>
      <c r="K9" s="18" t="s">
        <v>46</v>
      </c>
      <c r="L9" s="16" t="s">
        <v>242</v>
      </c>
      <c r="M9" s="16" t="s">
        <v>243</v>
      </c>
      <c r="N9" s="16" t="s">
        <v>244</v>
      </c>
      <c r="O9" s="2"/>
      <c r="P9" s="2"/>
      <c r="Q9" s="2"/>
      <c r="R9" s="1"/>
      <c r="S9" s="2"/>
      <c r="T9" s="2"/>
      <c r="U9" s="2"/>
      <c r="V9" s="2"/>
      <c r="W9" s="2"/>
      <c r="X9" s="2"/>
      <c r="Y9" s="2"/>
      <c r="Z9" s="2"/>
      <c r="AA9" s="2"/>
      <c r="AB9" s="2"/>
      <c r="AC9" s="2"/>
      <c r="AD9" s="2"/>
      <c r="AE9" s="2"/>
      <c r="AF9" s="2"/>
      <c r="AG9" s="2"/>
      <c r="AH9" s="2"/>
      <c r="AI9" s="2"/>
      <c r="AJ9" s="2"/>
      <c r="AK9" s="2"/>
    </row>
    <row r="10" spans="1:37" x14ac:dyDescent="0.25">
      <c r="A10" s="1" t="s">
        <v>43</v>
      </c>
      <c r="B10" s="47">
        <v>85.686534478981969</v>
      </c>
      <c r="C10" s="47">
        <v>13.042026150739202</v>
      </c>
      <c r="D10" s="47">
        <v>1.2714393702788309</v>
      </c>
      <c r="G10" s="1"/>
      <c r="K10" s="1" t="s">
        <v>43</v>
      </c>
      <c r="L10" s="47">
        <v>0.28839875543410493</v>
      </c>
      <c r="M10" s="47">
        <v>0.27985123197148937</v>
      </c>
      <c r="N10" s="47">
        <v>6.8765819234033784E-2</v>
      </c>
      <c r="R10" s="1"/>
    </row>
    <row r="11" spans="1:37" x14ac:dyDescent="0.25">
      <c r="A11" s="1" t="s">
        <v>45</v>
      </c>
      <c r="B11" s="47">
        <v>87.719043186065647</v>
      </c>
      <c r="C11" s="47">
        <v>11.398570078577675</v>
      </c>
      <c r="D11" s="47">
        <v>0.88238673535667134</v>
      </c>
      <c r="G11" s="1"/>
      <c r="K11" s="1" t="s">
        <v>45</v>
      </c>
      <c r="L11" s="47">
        <v>1.6940469086233276</v>
      </c>
      <c r="M11" s="47">
        <v>1.6331851727684428</v>
      </c>
      <c r="N11" s="47">
        <v>0.26189493271752468</v>
      </c>
      <c r="R11" s="1"/>
    </row>
    <row r="12" spans="1:37" ht="15.75" thickBot="1" x14ac:dyDescent="0.3">
      <c r="A12" s="5" t="s">
        <v>56</v>
      </c>
      <c r="B12" s="48">
        <v>85.834126253830362</v>
      </c>
      <c r="C12" s="48">
        <v>12.922685654075975</v>
      </c>
      <c r="D12" s="48">
        <v>1.2431880920936575</v>
      </c>
      <c r="K12" s="5" t="s">
        <v>56</v>
      </c>
      <c r="L12" s="48">
        <v>0.30397830674604776</v>
      </c>
      <c r="M12" s="48">
        <v>0.29172042448432683</v>
      </c>
      <c r="N12" s="48">
        <v>6.8349926229816241E-2</v>
      </c>
    </row>
    <row r="14" spans="1:37" x14ac:dyDescent="0.25">
      <c r="A14" s="71"/>
      <c r="B14" s="71"/>
      <c r="C14" s="71"/>
      <c r="D14" s="71"/>
    </row>
    <row r="15" spans="1:37" x14ac:dyDescent="0.25">
      <c r="A15" s="141" t="s">
        <v>392</v>
      </c>
    </row>
    <row r="16" spans="1:37" x14ac:dyDescent="0.25">
      <c r="A16" s="245" t="s">
        <v>596</v>
      </c>
      <c r="B16" s="245"/>
      <c r="C16" s="245"/>
      <c r="D16" s="245"/>
      <c r="E16" s="245"/>
      <c r="F16" s="245"/>
      <c r="G16" s="245"/>
      <c r="H16" s="245"/>
    </row>
    <row r="17" spans="1:14" ht="25.5" customHeight="1" x14ac:dyDescent="0.25">
      <c r="A17" s="245" t="s">
        <v>598</v>
      </c>
      <c r="B17" s="245"/>
      <c r="C17" s="245"/>
      <c r="D17" s="245"/>
      <c r="E17" s="245"/>
      <c r="F17" s="245"/>
      <c r="G17" s="245"/>
      <c r="H17" s="245"/>
    </row>
    <row r="18" spans="1:14" x14ac:dyDescent="0.25">
      <c r="A18" s="13" t="s">
        <v>273</v>
      </c>
      <c r="B18" s="13"/>
      <c r="C18" s="13"/>
      <c r="D18" s="13"/>
      <c r="K18" s="13" t="s">
        <v>3</v>
      </c>
      <c r="L18" s="13"/>
      <c r="M18" s="13"/>
      <c r="N18" s="13"/>
    </row>
    <row r="19" spans="1:14" ht="30.75" thickBot="1" x14ac:dyDescent="0.3">
      <c r="A19" s="18" t="s">
        <v>46</v>
      </c>
      <c r="B19" s="16" t="s">
        <v>242</v>
      </c>
      <c r="C19" s="16" t="s">
        <v>243</v>
      </c>
      <c r="D19" s="16" t="s">
        <v>244</v>
      </c>
      <c r="G19" s="1"/>
      <c r="J19" s="21"/>
      <c r="K19" s="18" t="s">
        <v>46</v>
      </c>
      <c r="L19" s="16" t="s">
        <v>242</v>
      </c>
      <c r="M19" s="16" t="s">
        <v>243</v>
      </c>
      <c r="N19" s="16" t="s">
        <v>244</v>
      </c>
    </row>
    <row r="20" spans="1:14" x14ac:dyDescent="0.25">
      <c r="A20" s="1" t="s">
        <v>43</v>
      </c>
      <c r="B20" s="47">
        <v>86.173744387188805</v>
      </c>
      <c r="C20" s="47">
        <v>12.713627554050474</v>
      </c>
      <c r="D20" s="47">
        <v>1.1126280587607142</v>
      </c>
      <c r="G20" s="1"/>
      <c r="K20" s="1" t="s">
        <v>43</v>
      </c>
      <c r="L20" s="47">
        <v>0.20556488395308692</v>
      </c>
      <c r="M20" s="47">
        <v>0.20545254480196468</v>
      </c>
      <c r="N20" s="47">
        <v>6.9712291594465556E-2</v>
      </c>
    </row>
    <row r="21" spans="1:14" x14ac:dyDescent="0.25">
      <c r="A21" s="1" t="s">
        <v>45</v>
      </c>
      <c r="B21" s="47">
        <v>86.377954407231087</v>
      </c>
      <c r="C21" s="47">
        <v>13.009248579158191</v>
      </c>
      <c r="D21" s="47">
        <v>0.61279701361072081</v>
      </c>
      <c r="G21" s="1"/>
      <c r="K21" s="1" t="s">
        <v>45</v>
      </c>
      <c r="L21" s="47">
        <v>1.1801837919701468</v>
      </c>
      <c r="M21" s="47">
        <v>1.1690978488225068</v>
      </c>
      <c r="N21" s="47">
        <v>0.18873878761349938</v>
      </c>
    </row>
    <row r="22" spans="1:14" ht="15.75" thickBot="1" x14ac:dyDescent="0.3">
      <c r="A22" s="5" t="s">
        <v>56</v>
      </c>
      <c r="B22" s="48">
        <v>86.182138619474202</v>
      </c>
      <c r="C22" s="48">
        <v>12.725779316009492</v>
      </c>
      <c r="D22" s="48">
        <v>1.092082064516307</v>
      </c>
      <c r="K22" s="5" t="s">
        <v>56</v>
      </c>
      <c r="L22" s="48">
        <v>0.20413177845428404</v>
      </c>
      <c r="M22" s="48">
        <v>0.20557779036221385</v>
      </c>
      <c r="N22" s="48">
        <v>6.7057673413578364E-2</v>
      </c>
    </row>
    <row r="26" spans="1:14" x14ac:dyDescent="0.25">
      <c r="A26" s="141" t="s">
        <v>392</v>
      </c>
    </row>
    <row r="27" spans="1:14" x14ac:dyDescent="0.25">
      <c r="A27" s="245" t="s">
        <v>596</v>
      </c>
      <c r="B27" s="245"/>
      <c r="C27" s="245"/>
      <c r="D27" s="245"/>
      <c r="E27" s="245"/>
      <c r="F27" s="245"/>
      <c r="G27" s="245"/>
      <c r="H27" s="245"/>
    </row>
    <row r="28" spans="1:14" ht="25.5" customHeight="1" x14ac:dyDescent="0.25">
      <c r="A28" s="245" t="s">
        <v>598</v>
      </c>
      <c r="B28" s="245"/>
      <c r="C28" s="245"/>
      <c r="D28" s="245"/>
      <c r="E28" s="245"/>
      <c r="F28" s="245"/>
      <c r="G28" s="245"/>
      <c r="H28" s="245"/>
    </row>
  </sheetData>
  <mergeCells count="4">
    <mergeCell ref="A27:H27"/>
    <mergeCell ref="A28:H28"/>
    <mergeCell ref="A16:H16"/>
    <mergeCell ref="A17:H17"/>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4"/>
  <dimension ref="A1:AL19"/>
  <sheetViews>
    <sheetView showGridLines="0" zoomScale="80" zoomScaleNormal="80" workbookViewId="0">
      <selection activeCell="G27" sqref="G27:G28"/>
    </sheetView>
  </sheetViews>
  <sheetFormatPr baseColWidth="10" defaultColWidth="13.5703125" defaultRowHeight="15" x14ac:dyDescent="0.25"/>
  <cols>
    <col min="1" max="9" width="13.5703125" style="2" customWidth="1"/>
    <col min="10" max="10" width="19.28515625" style="2" bestFit="1" customWidth="1"/>
    <col min="11" max="18" width="13.5703125" style="2" customWidth="1"/>
    <col min="19" max="19" width="20.140625" style="2" bestFit="1" customWidth="1"/>
    <col min="20" max="27" width="13.5703125" style="2" customWidth="1"/>
    <col min="28" max="28" width="19.28515625" style="2" bestFit="1" customWidth="1"/>
    <col min="29" max="16384" width="13.5703125" style="2"/>
  </cols>
  <sheetData>
    <row r="1" spans="1:38" x14ac:dyDescent="0.25">
      <c r="A1" s="151" t="s">
        <v>461</v>
      </c>
    </row>
    <row r="4" spans="1:38" ht="15.75" x14ac:dyDescent="0.25">
      <c r="A4" s="8" t="s">
        <v>440</v>
      </c>
      <c r="B4" s="127"/>
      <c r="C4" s="127"/>
      <c r="D4" s="127"/>
      <c r="E4" s="127"/>
      <c r="F4" s="127"/>
      <c r="G4" s="127"/>
      <c r="H4" s="128"/>
      <c r="K4" s="127"/>
      <c r="L4" s="127"/>
      <c r="M4" s="127"/>
      <c r="N4" s="127"/>
      <c r="O4" s="127"/>
      <c r="P4" s="127"/>
      <c r="Q4" s="128"/>
      <c r="T4" s="127"/>
      <c r="U4" s="127"/>
      <c r="V4" s="127"/>
      <c r="W4" s="127"/>
      <c r="X4" s="127"/>
      <c r="Y4" s="127"/>
      <c r="Z4" s="128"/>
      <c r="AC4" s="127"/>
      <c r="AD4" s="127"/>
      <c r="AE4" s="127"/>
      <c r="AF4" s="127"/>
      <c r="AG4" s="127"/>
      <c r="AH4" s="127"/>
      <c r="AI4" s="128"/>
    </row>
    <row r="5" spans="1:38" x14ac:dyDescent="0.25">
      <c r="A5" s="2" t="s">
        <v>133</v>
      </c>
    </row>
    <row r="8" spans="1:38" x14ac:dyDescent="0.25">
      <c r="A8" s="13" t="s">
        <v>2</v>
      </c>
      <c r="B8" s="13"/>
      <c r="C8" s="13"/>
      <c r="D8" s="13"/>
      <c r="E8" s="13"/>
      <c r="F8" s="13"/>
      <c r="G8" s="13"/>
      <c r="H8" s="13"/>
      <c r="J8" s="13" t="s">
        <v>3</v>
      </c>
      <c r="K8" s="13"/>
      <c r="L8" s="13"/>
      <c r="M8" s="13"/>
      <c r="N8" s="13"/>
      <c r="O8" s="13"/>
      <c r="P8" s="13"/>
      <c r="Q8" s="13"/>
      <c r="S8" s="13" t="s">
        <v>18</v>
      </c>
      <c r="T8" s="13"/>
      <c r="U8" s="13"/>
      <c r="V8" s="13"/>
      <c r="W8" s="13"/>
      <c r="X8" s="13"/>
      <c r="Y8" s="13"/>
      <c r="Z8" s="13"/>
      <c r="AB8" s="13" t="s">
        <v>19</v>
      </c>
      <c r="AC8" s="13"/>
      <c r="AD8" s="13"/>
      <c r="AE8" s="13"/>
      <c r="AF8" s="13"/>
      <c r="AG8" s="13"/>
      <c r="AH8" s="13"/>
      <c r="AI8" s="13"/>
    </row>
    <row r="9" spans="1:38" s="21" customFormat="1" ht="15.75" thickBot="1" x14ac:dyDescent="0.3">
      <c r="A9" s="18" t="s">
        <v>46</v>
      </c>
      <c r="B9" s="16">
        <v>2006</v>
      </c>
      <c r="C9" s="16">
        <v>2009</v>
      </c>
      <c r="D9" s="16">
        <v>2011</v>
      </c>
      <c r="E9" s="16">
        <v>2013</v>
      </c>
      <c r="F9" s="16">
        <v>2015</v>
      </c>
      <c r="G9" s="16">
        <v>2017</v>
      </c>
      <c r="H9" s="16">
        <v>2020</v>
      </c>
      <c r="J9" s="18" t="s">
        <v>46</v>
      </c>
      <c r="K9" s="16">
        <v>2006</v>
      </c>
      <c r="L9" s="16">
        <v>2009</v>
      </c>
      <c r="M9" s="16">
        <v>2011</v>
      </c>
      <c r="N9" s="16">
        <v>2013</v>
      </c>
      <c r="O9" s="16">
        <v>2015</v>
      </c>
      <c r="P9" s="16">
        <v>2017</v>
      </c>
      <c r="Q9" s="16">
        <v>2020</v>
      </c>
      <c r="R9" s="2"/>
      <c r="S9" s="18" t="s">
        <v>46</v>
      </c>
      <c r="T9" s="16">
        <v>2006</v>
      </c>
      <c r="U9" s="16">
        <v>2009</v>
      </c>
      <c r="V9" s="16">
        <v>2011</v>
      </c>
      <c r="W9" s="16">
        <v>2013</v>
      </c>
      <c r="X9" s="16">
        <v>2015</v>
      </c>
      <c r="Y9" s="16">
        <v>2017</v>
      </c>
      <c r="Z9" s="16">
        <v>2020</v>
      </c>
      <c r="AA9" s="2"/>
      <c r="AB9" s="18" t="s">
        <v>46</v>
      </c>
      <c r="AC9" s="16">
        <v>2006</v>
      </c>
      <c r="AD9" s="16">
        <v>2009</v>
      </c>
      <c r="AE9" s="16">
        <v>2011</v>
      </c>
      <c r="AF9" s="16">
        <v>2013</v>
      </c>
      <c r="AG9" s="16">
        <v>2015</v>
      </c>
      <c r="AH9" s="16">
        <v>2017</v>
      </c>
      <c r="AI9" s="16">
        <v>2020</v>
      </c>
      <c r="AJ9" s="2"/>
      <c r="AK9" s="2"/>
      <c r="AL9" s="2"/>
    </row>
    <row r="10" spans="1:38" x14ac:dyDescent="0.25">
      <c r="A10" s="1" t="s">
        <v>402</v>
      </c>
      <c r="B10" s="106">
        <v>65.242171287536621</v>
      </c>
      <c r="C10" s="106">
        <v>63.002288341522217</v>
      </c>
      <c r="D10" s="106">
        <v>68.494713306427002</v>
      </c>
      <c r="E10" s="106">
        <v>69.321328401565552</v>
      </c>
      <c r="F10" s="106">
        <v>67.822349071502686</v>
      </c>
      <c r="G10" s="106">
        <v>67.707085609436035</v>
      </c>
      <c r="H10" s="106">
        <v>72.943317890167236</v>
      </c>
      <c r="J10" s="1" t="s">
        <v>402</v>
      </c>
      <c r="K10" s="106">
        <v>0.32786962110549212</v>
      </c>
      <c r="L10" s="106">
        <v>0.42062923312187195</v>
      </c>
      <c r="M10" s="106">
        <v>0.51209051162004471</v>
      </c>
      <c r="N10" s="106">
        <v>0.48731830902397633</v>
      </c>
      <c r="O10" s="106">
        <v>0.28466617222875357</v>
      </c>
      <c r="P10" s="106">
        <v>0.31328194309026003</v>
      </c>
      <c r="Q10" s="106">
        <v>0.32499502412974834</v>
      </c>
      <c r="S10" s="1" t="s">
        <v>402</v>
      </c>
      <c r="T10" s="101">
        <v>4213894</v>
      </c>
      <c r="U10" s="101">
        <v>3974718</v>
      </c>
      <c r="V10" s="101">
        <v>4589424</v>
      </c>
      <c r="W10" s="101">
        <v>4820454</v>
      </c>
      <c r="X10" s="101">
        <v>4873020</v>
      </c>
      <c r="Y10" s="101">
        <v>4923597</v>
      </c>
      <c r="Z10" s="101">
        <v>4938523</v>
      </c>
      <c r="AB10" s="1" t="s">
        <v>402</v>
      </c>
      <c r="AC10" s="101">
        <v>61238</v>
      </c>
      <c r="AD10" s="101">
        <v>50947</v>
      </c>
      <c r="AE10" s="101">
        <v>52659</v>
      </c>
      <c r="AF10" s="101">
        <v>59276</v>
      </c>
      <c r="AG10" s="101">
        <v>72473</v>
      </c>
      <c r="AH10" s="101">
        <v>61028</v>
      </c>
      <c r="AI10" s="101">
        <v>49259</v>
      </c>
    </row>
    <row r="11" spans="1:38" ht="15.75" thickBot="1" x14ac:dyDescent="0.3">
      <c r="A11" s="5" t="s">
        <v>45</v>
      </c>
      <c r="B11" s="43">
        <v>59.776979684829712</v>
      </c>
      <c r="C11" s="43">
        <v>56.368756294250488</v>
      </c>
      <c r="D11" s="43">
        <v>65.390628576278687</v>
      </c>
      <c r="E11" s="43">
        <v>71.378809213638306</v>
      </c>
      <c r="F11" s="43">
        <v>68.163394927978516</v>
      </c>
      <c r="G11" s="43">
        <v>73.872911930084229</v>
      </c>
      <c r="H11" s="43">
        <v>75.938671827316284</v>
      </c>
      <c r="J11" s="5" t="s">
        <v>45</v>
      </c>
      <c r="K11" s="43">
        <v>2.2178422659635544</v>
      </c>
      <c r="L11" s="43">
        <v>4.4099766761064529</v>
      </c>
      <c r="M11" s="43">
        <v>2.7347419410943985</v>
      </c>
      <c r="N11" s="43">
        <v>3.2167892903089523</v>
      </c>
      <c r="O11" s="43">
        <v>2.1007541567087173</v>
      </c>
      <c r="P11" s="43">
        <v>2.1675419062376022</v>
      </c>
      <c r="Q11" s="43">
        <v>1.5574602410197258</v>
      </c>
      <c r="S11" s="5" t="s">
        <v>45</v>
      </c>
      <c r="T11" s="69">
        <v>50765</v>
      </c>
      <c r="U11" s="69">
        <v>64288</v>
      </c>
      <c r="V11" s="69">
        <v>90772</v>
      </c>
      <c r="W11" s="69">
        <v>157785</v>
      </c>
      <c r="X11" s="69">
        <v>199806</v>
      </c>
      <c r="Y11" s="69">
        <v>377495</v>
      </c>
      <c r="Z11" s="69">
        <v>525425</v>
      </c>
      <c r="AB11" s="5" t="s">
        <v>45</v>
      </c>
      <c r="AC11" s="69">
        <v>60745</v>
      </c>
      <c r="AD11" s="69">
        <v>50497</v>
      </c>
      <c r="AE11" s="69">
        <v>51705</v>
      </c>
      <c r="AF11" s="69">
        <v>57971</v>
      </c>
      <c r="AG11" s="69">
        <v>70543</v>
      </c>
      <c r="AH11" s="69">
        <v>58351</v>
      </c>
      <c r="AI11" s="69">
        <v>45884</v>
      </c>
    </row>
    <row r="12" spans="1:38" x14ac:dyDescent="0.25">
      <c r="A12" s="9"/>
    </row>
    <row r="13" spans="1:38" x14ac:dyDescent="0.25">
      <c r="A13" s="9"/>
    </row>
    <row r="14" spans="1:38" x14ac:dyDescent="0.25">
      <c r="A14" s="141" t="s">
        <v>392</v>
      </c>
      <c r="I14" s="141"/>
      <c r="J14" s="141"/>
      <c r="K14" s="141"/>
      <c r="L14" s="141"/>
      <c r="M14" s="141"/>
      <c r="N14" s="141"/>
    </row>
    <row r="15" spans="1:38" x14ac:dyDescent="0.25">
      <c r="A15" s="245" t="s">
        <v>391</v>
      </c>
      <c r="B15" s="245"/>
      <c r="C15" s="245"/>
      <c r="D15" s="245"/>
      <c r="E15" s="245"/>
      <c r="F15" s="245"/>
      <c r="G15" s="245"/>
      <c r="H15" s="245"/>
      <c r="I15" s="245"/>
      <c r="J15" s="245"/>
    </row>
    <row r="16" spans="1:38" x14ac:dyDescent="0.25">
      <c r="A16" s="248" t="s">
        <v>606</v>
      </c>
      <c r="B16" s="248"/>
      <c r="C16" s="248"/>
      <c r="D16" s="248"/>
      <c r="E16" s="248"/>
      <c r="F16" s="248"/>
      <c r="G16" s="248"/>
      <c r="H16" s="248"/>
      <c r="I16" s="248"/>
      <c r="J16" s="248"/>
    </row>
    <row r="17" spans="1:16" ht="46.5" customHeight="1" x14ac:dyDescent="0.25">
      <c r="A17" s="245" t="s">
        <v>453</v>
      </c>
      <c r="B17" s="245"/>
      <c r="C17" s="245"/>
      <c r="D17" s="245"/>
      <c r="E17" s="245"/>
      <c r="F17" s="245"/>
      <c r="G17" s="245"/>
      <c r="H17" s="245"/>
      <c r="I17" s="245"/>
      <c r="J17" s="245"/>
      <c r="K17" s="141"/>
      <c r="L17" s="141"/>
      <c r="M17" s="141"/>
      <c r="N17" s="141"/>
    </row>
    <row r="18" spans="1:16" ht="44.25" customHeight="1" x14ac:dyDescent="0.25">
      <c r="A18" s="245" t="s">
        <v>458</v>
      </c>
      <c r="B18" s="245"/>
      <c r="C18" s="245"/>
      <c r="D18" s="245"/>
      <c r="E18" s="245"/>
      <c r="F18" s="245"/>
      <c r="G18" s="245"/>
      <c r="H18" s="245"/>
      <c r="I18" s="245"/>
      <c r="J18" s="245"/>
      <c r="K18" s="143"/>
      <c r="L18" s="143"/>
      <c r="M18" s="143"/>
      <c r="N18" s="143"/>
      <c r="O18" s="143"/>
      <c r="P18" s="143"/>
    </row>
    <row r="19" spans="1:16" x14ac:dyDescent="0.25">
      <c r="A19" s="245" t="s">
        <v>441</v>
      </c>
      <c r="B19" s="245"/>
      <c r="C19" s="245"/>
      <c r="D19" s="245"/>
      <c r="E19" s="245"/>
      <c r="F19" s="245"/>
      <c r="G19" s="245"/>
      <c r="H19" s="245"/>
      <c r="I19" s="245"/>
      <c r="J19" s="245"/>
    </row>
  </sheetData>
  <mergeCells count="5">
    <mergeCell ref="A15:J15"/>
    <mergeCell ref="A16:J16"/>
    <mergeCell ref="A19:J19"/>
    <mergeCell ref="A17:J17"/>
    <mergeCell ref="A18:J18"/>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5"/>
  <dimension ref="A1:AJ18"/>
  <sheetViews>
    <sheetView showGridLines="0" zoomScale="96" zoomScaleNormal="96" workbookViewId="0">
      <selection activeCell="F26" sqref="F26"/>
    </sheetView>
  </sheetViews>
  <sheetFormatPr baseColWidth="10" defaultRowHeight="15" x14ac:dyDescent="0.25"/>
  <cols>
    <col min="1" max="1" width="19.42578125" style="2" customWidth="1"/>
    <col min="2" max="2" width="13.7109375" style="2" customWidth="1"/>
    <col min="3" max="3" width="16.7109375" style="2" customWidth="1"/>
    <col min="4" max="4" width="12.5703125" style="2" customWidth="1"/>
    <col min="5" max="10" width="3.140625" style="2" customWidth="1"/>
    <col min="11" max="11" width="21.140625" style="2" customWidth="1"/>
    <col min="12" max="12" width="16.140625" style="2" customWidth="1"/>
    <col min="13" max="13" width="11" style="2" customWidth="1"/>
    <col min="14" max="14" width="12" style="2" customWidth="1"/>
    <col min="15" max="20" width="2.28515625" style="2" customWidth="1"/>
    <col min="21" max="21" width="20.140625" style="2" bestFit="1" customWidth="1"/>
    <col min="22" max="22" width="15.5703125" style="2" customWidth="1"/>
    <col min="23" max="23" width="12" style="2" customWidth="1"/>
    <col min="24" max="24" width="9.7109375" style="2" customWidth="1"/>
    <col min="25" max="30" width="1.85546875" style="2" customWidth="1"/>
    <col min="31" max="31" width="19" style="2" bestFit="1" customWidth="1"/>
    <col min="32" max="32" width="15" style="2" customWidth="1"/>
    <col min="33" max="16384" width="11.42578125" style="2"/>
  </cols>
  <sheetData>
    <row r="1" spans="1:36" x14ac:dyDescent="0.25">
      <c r="A1" s="151" t="s">
        <v>461</v>
      </c>
    </row>
    <row r="4" spans="1:36" ht="15.75" x14ac:dyDescent="0.25">
      <c r="A4" s="8" t="s">
        <v>363</v>
      </c>
      <c r="B4" s="8"/>
      <c r="C4" s="8"/>
      <c r="D4" s="8"/>
      <c r="E4" s="8"/>
      <c r="F4" s="8"/>
      <c r="G4" s="8"/>
    </row>
    <row r="5" spans="1:36" x14ac:dyDescent="0.25">
      <c r="A5" s="2" t="s">
        <v>275</v>
      </c>
    </row>
    <row r="8" spans="1:36" x14ac:dyDescent="0.25">
      <c r="A8" s="13" t="s">
        <v>2</v>
      </c>
      <c r="B8" s="13"/>
      <c r="C8" s="13"/>
      <c r="D8" s="13"/>
      <c r="K8" s="13" t="s">
        <v>3</v>
      </c>
      <c r="L8" s="13"/>
      <c r="M8" s="13"/>
      <c r="N8" s="13"/>
      <c r="U8" s="13" t="s">
        <v>18</v>
      </c>
      <c r="V8" s="13"/>
      <c r="W8" s="13"/>
      <c r="X8" s="13"/>
      <c r="AE8" s="13" t="s">
        <v>19</v>
      </c>
      <c r="AF8" s="13"/>
      <c r="AG8" s="13"/>
      <c r="AH8" s="13"/>
    </row>
    <row r="9" spans="1:36" s="21" customFormat="1" ht="15.75" thickBot="1" x14ac:dyDescent="0.3">
      <c r="A9" s="18" t="s">
        <v>46</v>
      </c>
      <c r="B9" s="16" t="s">
        <v>36</v>
      </c>
      <c r="C9" s="16" t="s">
        <v>37</v>
      </c>
      <c r="D9" s="16" t="s">
        <v>56</v>
      </c>
      <c r="E9" s="2"/>
      <c r="F9" s="2"/>
      <c r="G9" s="1"/>
      <c r="H9" s="2"/>
      <c r="I9" s="2"/>
      <c r="K9" s="18" t="s">
        <v>46</v>
      </c>
      <c r="L9" s="16" t="s">
        <v>36</v>
      </c>
      <c r="M9" s="16" t="s">
        <v>37</v>
      </c>
      <c r="N9" s="16" t="s">
        <v>56</v>
      </c>
      <c r="O9" s="2"/>
      <c r="P9" s="2"/>
      <c r="Q9" s="2"/>
      <c r="R9" s="1"/>
      <c r="S9" s="2"/>
      <c r="T9" s="2"/>
      <c r="U9" s="18" t="s">
        <v>46</v>
      </c>
      <c r="V9" s="16" t="s">
        <v>36</v>
      </c>
      <c r="W9" s="16" t="s">
        <v>37</v>
      </c>
      <c r="X9" s="16" t="s">
        <v>56</v>
      </c>
      <c r="Y9" s="2"/>
      <c r="Z9" s="2"/>
      <c r="AA9" s="1"/>
      <c r="AB9" s="2"/>
      <c r="AC9" s="2"/>
      <c r="AE9" s="18" t="s">
        <v>46</v>
      </c>
      <c r="AF9" s="16" t="s">
        <v>36</v>
      </c>
      <c r="AG9" s="16" t="s">
        <v>37</v>
      </c>
      <c r="AH9" s="16" t="s">
        <v>56</v>
      </c>
      <c r="AI9" s="2"/>
      <c r="AJ9" s="2"/>
    </row>
    <row r="10" spans="1:36" x14ac:dyDescent="0.25">
      <c r="A10" s="1" t="s">
        <v>402</v>
      </c>
      <c r="B10" s="44">
        <v>73.443758487701416</v>
      </c>
      <c r="C10" s="44">
        <v>72.349339723587036</v>
      </c>
      <c r="D10" s="44">
        <v>72.943317890167236</v>
      </c>
      <c r="G10" s="1"/>
      <c r="K10" s="1" t="s">
        <v>402</v>
      </c>
      <c r="L10" s="44">
        <v>0.40502599440515041</v>
      </c>
      <c r="M10" s="44">
        <v>0.39882464334368706</v>
      </c>
      <c r="N10" s="44">
        <v>0.32499502412974834</v>
      </c>
      <c r="U10" s="1" t="s">
        <v>402</v>
      </c>
      <c r="V10" s="70">
        <v>2698696</v>
      </c>
      <c r="W10" s="70">
        <v>2239827</v>
      </c>
      <c r="X10" s="70">
        <v>4938523</v>
      </c>
      <c r="AE10" s="1" t="s">
        <v>402</v>
      </c>
      <c r="AF10" s="70">
        <v>25321</v>
      </c>
      <c r="AG10" s="70">
        <v>20563</v>
      </c>
      <c r="AH10" s="70">
        <v>45884</v>
      </c>
    </row>
    <row r="11" spans="1:36" ht="15.75" thickBot="1" x14ac:dyDescent="0.3">
      <c r="A11" s="5" t="s">
        <v>45</v>
      </c>
      <c r="B11" s="43">
        <v>76.194578409194946</v>
      </c>
      <c r="C11" s="43">
        <v>75.665110349655151</v>
      </c>
      <c r="D11" s="43">
        <v>75.938671827316284</v>
      </c>
      <c r="G11" s="1"/>
      <c r="K11" s="5" t="s">
        <v>45</v>
      </c>
      <c r="L11" s="43">
        <v>1.7710903659462929</v>
      </c>
      <c r="M11" s="43">
        <v>1.7910251393914223</v>
      </c>
      <c r="N11" s="43">
        <v>1.5574602410197258</v>
      </c>
      <c r="U11" s="5" t="s">
        <v>45</v>
      </c>
      <c r="V11" s="69">
        <v>272388</v>
      </c>
      <c r="W11" s="69">
        <v>253037</v>
      </c>
      <c r="X11" s="69">
        <v>525425</v>
      </c>
      <c r="AE11" s="5" t="s">
        <v>45</v>
      </c>
      <c r="AF11" s="69">
        <v>1748</v>
      </c>
      <c r="AG11" s="69">
        <v>1627</v>
      </c>
      <c r="AH11" s="69">
        <v>3375</v>
      </c>
    </row>
    <row r="14" spans="1:36" x14ac:dyDescent="0.25">
      <c r="A14" s="141" t="s">
        <v>392</v>
      </c>
      <c r="I14" s="141"/>
      <c r="J14" s="141"/>
      <c r="K14" s="141"/>
      <c r="L14" s="141"/>
      <c r="M14" s="141"/>
      <c r="N14" s="141"/>
    </row>
    <row r="15" spans="1:36" x14ac:dyDescent="0.25">
      <c r="A15" s="245" t="s">
        <v>391</v>
      </c>
      <c r="B15" s="245"/>
      <c r="C15" s="245"/>
      <c r="D15" s="245"/>
      <c r="E15" s="245"/>
      <c r="F15" s="245"/>
      <c r="G15" s="245"/>
      <c r="H15" s="245"/>
      <c r="I15" s="245"/>
      <c r="J15" s="245"/>
    </row>
    <row r="16" spans="1:36" ht="15" customHeight="1" x14ac:dyDescent="0.25">
      <c r="A16" s="248" t="s">
        <v>606</v>
      </c>
      <c r="B16" s="248"/>
      <c r="C16" s="248"/>
      <c r="D16" s="248"/>
      <c r="E16" s="248"/>
      <c r="F16" s="248"/>
      <c r="G16" s="248"/>
      <c r="H16" s="248"/>
      <c r="I16" s="248"/>
      <c r="J16" s="248"/>
    </row>
    <row r="17" spans="1:14" ht="60.75" customHeight="1" x14ac:dyDescent="0.25">
      <c r="A17" s="245" t="s">
        <v>453</v>
      </c>
      <c r="B17" s="245"/>
      <c r="C17" s="245"/>
      <c r="D17" s="245"/>
      <c r="E17" s="245"/>
      <c r="F17" s="245"/>
      <c r="G17" s="245"/>
      <c r="H17" s="245"/>
      <c r="I17" s="245"/>
      <c r="J17" s="245"/>
      <c r="K17" s="141"/>
      <c r="L17" s="141"/>
      <c r="M17" s="141"/>
      <c r="N17" s="141"/>
    </row>
    <row r="18" spans="1:14" x14ac:dyDescent="0.25">
      <c r="A18" s="245" t="s">
        <v>441</v>
      </c>
      <c r="B18" s="245"/>
      <c r="C18" s="245"/>
      <c r="D18" s="245"/>
      <c r="E18" s="245"/>
      <c r="F18" s="245"/>
      <c r="G18" s="245"/>
      <c r="H18" s="245"/>
      <c r="I18" s="245"/>
      <c r="J18" s="245"/>
    </row>
  </sheetData>
  <mergeCells count="4">
    <mergeCell ref="A15:J15"/>
    <mergeCell ref="A16:J16"/>
    <mergeCell ref="A18:J18"/>
    <mergeCell ref="A17:J17"/>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7"/>
  <dimension ref="A1:AD17"/>
  <sheetViews>
    <sheetView showGridLines="0" zoomScaleNormal="100" workbookViewId="0">
      <selection activeCell="A17" sqref="A17:IV17"/>
    </sheetView>
  </sheetViews>
  <sheetFormatPr baseColWidth="10" defaultRowHeight="15" x14ac:dyDescent="0.25"/>
  <cols>
    <col min="1" max="1" width="19.42578125" style="2" customWidth="1"/>
    <col min="2" max="2" width="13.7109375" style="2" customWidth="1"/>
    <col min="3" max="3" width="8.85546875" style="2" customWidth="1"/>
    <col min="4" max="8" width="2.28515625" style="2" customWidth="1"/>
    <col min="9" max="9" width="27.42578125" style="2" bestFit="1" customWidth="1"/>
    <col min="10" max="10" width="11.42578125" style="2"/>
    <col min="11" max="11" width="8.7109375" style="2" customWidth="1"/>
    <col min="12" max="16" width="2.28515625" style="2" customWidth="1"/>
    <col min="17" max="17" width="27.42578125" style="2" bestFit="1" customWidth="1"/>
    <col min="18" max="18" width="11.42578125" style="2"/>
    <col min="19" max="19" width="15.140625" style="2" customWidth="1"/>
    <col min="20" max="24" width="4.140625" style="2" customWidth="1"/>
    <col min="25" max="25" width="27.42578125" style="2" bestFit="1" customWidth="1"/>
    <col min="26" max="26" width="11.42578125" style="2"/>
    <col min="27" max="27" width="20.28515625" style="2" customWidth="1"/>
    <col min="28" max="16384" width="11.42578125" style="2"/>
  </cols>
  <sheetData>
    <row r="1" spans="1:30" x14ac:dyDescent="0.25">
      <c r="A1" s="151" t="s">
        <v>461</v>
      </c>
    </row>
    <row r="4" spans="1:30" ht="15.75" x14ac:dyDescent="0.25">
      <c r="A4" s="8" t="s">
        <v>274</v>
      </c>
      <c r="B4" s="8"/>
      <c r="C4" s="8"/>
      <c r="D4" s="8"/>
      <c r="E4" s="8"/>
      <c r="F4" s="8"/>
      <c r="G4" s="8"/>
    </row>
    <row r="5" spans="1:30" x14ac:dyDescent="0.25">
      <c r="A5" s="2" t="s">
        <v>312</v>
      </c>
    </row>
    <row r="8" spans="1:30" x14ac:dyDescent="0.25">
      <c r="A8" s="13" t="s">
        <v>313</v>
      </c>
      <c r="B8" s="13"/>
      <c r="C8" s="13"/>
      <c r="I8" s="13" t="s">
        <v>3</v>
      </c>
      <c r="J8" s="13"/>
      <c r="K8" s="13"/>
      <c r="Q8" s="13" t="s">
        <v>18</v>
      </c>
      <c r="R8" s="13"/>
      <c r="S8" s="13"/>
      <c r="Y8" s="13" t="s">
        <v>19</v>
      </c>
      <c r="Z8" s="13"/>
      <c r="AA8" s="13"/>
    </row>
    <row r="9" spans="1:30" s="21" customFormat="1" ht="15.75" thickBot="1" x14ac:dyDescent="0.3">
      <c r="A9" s="18" t="s">
        <v>46</v>
      </c>
      <c r="B9" s="16">
        <v>2015</v>
      </c>
      <c r="C9" s="16">
        <v>2017</v>
      </c>
      <c r="I9" s="15" t="s">
        <v>46</v>
      </c>
      <c r="J9" s="16">
        <v>2015</v>
      </c>
      <c r="K9" s="16">
        <v>2017</v>
      </c>
      <c r="Q9" s="15" t="s">
        <v>46</v>
      </c>
      <c r="R9" s="16">
        <v>2015</v>
      </c>
      <c r="S9" s="16">
        <v>2017</v>
      </c>
      <c r="T9" s="2"/>
      <c r="U9" s="2"/>
      <c r="V9" s="2"/>
      <c r="Y9" s="15" t="s">
        <v>46</v>
      </c>
      <c r="Z9" s="16">
        <v>2015</v>
      </c>
      <c r="AA9" s="16">
        <v>2017</v>
      </c>
      <c r="AB9" s="2"/>
      <c r="AC9" s="2"/>
      <c r="AD9" s="2"/>
    </row>
    <row r="10" spans="1:30" x14ac:dyDescent="0.25">
      <c r="A10" s="1" t="s">
        <v>43</v>
      </c>
      <c r="B10" s="44">
        <v>42.752944257325161</v>
      </c>
      <c r="C10" s="44">
        <v>42.434553553511392</v>
      </c>
      <c r="I10" s="1" t="s">
        <v>43</v>
      </c>
      <c r="J10" s="44">
        <v>8.2441591767920513E-2</v>
      </c>
      <c r="K10" s="44">
        <v>8.1352865284949297E-2</v>
      </c>
      <c r="Q10" s="1" t="s">
        <v>43</v>
      </c>
      <c r="R10" s="11">
        <v>7182881</v>
      </c>
      <c r="S10" s="11">
        <v>7265574</v>
      </c>
      <c r="Y10" s="1" t="s">
        <v>43</v>
      </c>
      <c r="Z10" s="11">
        <v>106807</v>
      </c>
      <c r="AA10" s="11">
        <v>87171</v>
      </c>
    </row>
    <row r="11" spans="1:30" x14ac:dyDescent="0.25">
      <c r="A11" s="1" t="s">
        <v>45</v>
      </c>
      <c r="B11" s="44">
        <v>44.642559593871219</v>
      </c>
      <c r="C11" s="44">
        <v>44.463889884467214</v>
      </c>
      <c r="I11" s="1" t="s">
        <v>45</v>
      </c>
      <c r="J11" s="44">
        <v>0.4154952746306021</v>
      </c>
      <c r="K11" s="44">
        <v>0.71512642304483931</v>
      </c>
      <c r="Q11" s="1" t="s">
        <v>45</v>
      </c>
      <c r="R11" s="11">
        <v>293109</v>
      </c>
      <c r="S11" s="11">
        <v>510591</v>
      </c>
      <c r="Y11" s="1" t="s">
        <v>45</v>
      </c>
      <c r="Z11" s="11">
        <v>2928</v>
      </c>
      <c r="AA11" s="11">
        <v>4202</v>
      </c>
    </row>
    <row r="12" spans="1:30" ht="15.75" thickBot="1" x14ac:dyDescent="0.3">
      <c r="A12" s="5" t="s">
        <v>56</v>
      </c>
      <c r="B12" s="43">
        <v>42.827029864940961</v>
      </c>
      <c r="C12" s="43">
        <v>42.567801866344141</v>
      </c>
      <c r="I12" s="5" t="s">
        <v>56</v>
      </c>
      <c r="J12" s="43">
        <v>8.1606278924364992E-2</v>
      </c>
      <c r="K12" s="43">
        <v>9.6019169910217916E-2</v>
      </c>
      <c r="Q12" s="5" t="s">
        <v>56</v>
      </c>
      <c r="R12" s="10">
        <v>7475990</v>
      </c>
      <c r="S12" s="10">
        <v>7776165</v>
      </c>
      <c r="Y12" s="5" t="s">
        <v>56</v>
      </c>
      <c r="Z12" s="10">
        <v>109735</v>
      </c>
      <c r="AA12" s="10">
        <v>91373</v>
      </c>
    </row>
    <row r="15" spans="1:30" x14ac:dyDescent="0.25">
      <c r="A15" s="141" t="s">
        <v>392</v>
      </c>
    </row>
    <row r="16" spans="1:30" x14ac:dyDescent="0.25">
      <c r="A16" s="245" t="s">
        <v>596</v>
      </c>
      <c r="B16" s="245"/>
      <c r="C16" s="245"/>
      <c r="D16" s="245"/>
      <c r="E16" s="245"/>
      <c r="F16" s="245"/>
      <c r="G16" s="245"/>
      <c r="H16" s="245"/>
    </row>
    <row r="17" spans="1:8" ht="25.5" customHeight="1" x14ac:dyDescent="0.25">
      <c r="A17" s="245" t="s">
        <v>598</v>
      </c>
      <c r="B17" s="245"/>
      <c r="C17" s="245"/>
      <c r="D17" s="245"/>
      <c r="E17" s="245"/>
      <c r="F17" s="245"/>
      <c r="G17" s="245"/>
      <c r="H17" s="245"/>
    </row>
  </sheetData>
  <mergeCells count="2">
    <mergeCell ref="A16:H16"/>
    <mergeCell ref="A17:H17"/>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8"/>
  <dimension ref="A1:AH18"/>
  <sheetViews>
    <sheetView showGridLines="0" zoomScaleNormal="100" workbookViewId="0">
      <selection activeCell="D35" sqref="D35"/>
    </sheetView>
  </sheetViews>
  <sheetFormatPr baseColWidth="10" defaultRowHeight="15" x14ac:dyDescent="0.25"/>
  <cols>
    <col min="1" max="1" width="30.140625" style="2" customWidth="1"/>
    <col min="2" max="2" width="12" style="2" customWidth="1"/>
    <col min="3" max="6" width="21.42578125" style="2" customWidth="1"/>
    <col min="7" max="7" width="9.85546875" style="2" customWidth="1"/>
    <col min="8" max="9" width="2.28515625" style="2" customWidth="1"/>
    <col min="10" max="10" width="27.42578125" style="2" bestFit="1" customWidth="1"/>
    <col min="11" max="11" width="9.7109375" style="2" customWidth="1"/>
    <col min="12" max="15" width="15.42578125" style="2" customWidth="1"/>
    <col min="16" max="18" width="2.28515625" style="2" customWidth="1"/>
    <col min="19" max="19" width="27.42578125" style="2" bestFit="1" customWidth="1"/>
    <col min="20" max="20" width="9.85546875" style="2" customWidth="1"/>
    <col min="21" max="24" width="15.85546875" style="2" customWidth="1"/>
    <col min="25" max="25" width="12.85546875" style="2" customWidth="1"/>
    <col min="26" max="27" width="4.140625" style="2" customWidth="1"/>
    <col min="28" max="28" width="27.42578125" style="2" bestFit="1" customWidth="1"/>
    <col min="29" max="29" width="10.28515625" style="2" customWidth="1"/>
    <col min="30" max="33" width="19" style="2" customWidth="1"/>
    <col min="34" max="16384" width="11.42578125" style="2"/>
  </cols>
  <sheetData>
    <row r="1" spans="1:34" x14ac:dyDescent="0.25">
      <c r="A1" s="151" t="s">
        <v>461</v>
      </c>
    </row>
    <row r="4" spans="1:34" ht="15.75" x14ac:dyDescent="0.25">
      <c r="A4" s="8" t="s">
        <v>276</v>
      </c>
      <c r="B4" s="8"/>
      <c r="C4" s="8"/>
      <c r="D4" s="8"/>
      <c r="E4" s="8"/>
      <c r="F4" s="8"/>
      <c r="G4" s="8"/>
      <c r="H4" s="8"/>
    </row>
    <row r="5" spans="1:34" x14ac:dyDescent="0.25">
      <c r="A5" s="2" t="s">
        <v>275</v>
      </c>
    </row>
    <row r="8" spans="1:34" x14ac:dyDescent="0.25">
      <c r="A8" s="13" t="s">
        <v>121</v>
      </c>
      <c r="B8" s="13"/>
      <c r="C8" s="13"/>
      <c r="D8" s="13"/>
      <c r="E8" s="13"/>
      <c r="F8" s="13"/>
      <c r="J8" s="13" t="s">
        <v>3</v>
      </c>
      <c r="K8" s="13"/>
      <c r="L8" s="13"/>
      <c r="M8" s="13"/>
      <c r="N8" s="13"/>
      <c r="O8" s="13"/>
      <c r="S8" s="13" t="s">
        <v>18</v>
      </c>
      <c r="T8" s="13"/>
      <c r="U8" s="13"/>
      <c r="V8" s="13"/>
      <c r="W8" s="13"/>
      <c r="X8" s="13"/>
      <c r="AB8" s="13" t="s">
        <v>19</v>
      </c>
      <c r="AC8" s="13"/>
      <c r="AD8" s="13"/>
      <c r="AE8" s="13"/>
      <c r="AF8" s="13"/>
      <c r="AG8" s="13"/>
    </row>
    <row r="9" spans="1:34" s="21" customFormat="1" ht="15.75" thickBot="1" x14ac:dyDescent="0.3">
      <c r="A9" s="18" t="s">
        <v>46</v>
      </c>
      <c r="B9" s="18"/>
      <c r="C9" s="16" t="s">
        <v>238</v>
      </c>
      <c r="D9" s="16" t="s">
        <v>239</v>
      </c>
      <c r="E9" s="16" t="s">
        <v>240</v>
      </c>
      <c r="F9" s="16" t="s">
        <v>241</v>
      </c>
      <c r="J9" s="15" t="s">
        <v>46</v>
      </c>
      <c r="K9" s="15"/>
      <c r="L9" s="16" t="s">
        <v>228</v>
      </c>
      <c r="M9" s="16" t="s">
        <v>229</v>
      </c>
      <c r="N9" s="16" t="s">
        <v>230</v>
      </c>
      <c r="O9" s="16" t="s">
        <v>231</v>
      </c>
      <c r="S9" s="15" t="s">
        <v>46</v>
      </c>
      <c r="T9" s="15"/>
      <c r="U9" s="16" t="s">
        <v>228</v>
      </c>
      <c r="V9" s="16" t="s">
        <v>229</v>
      </c>
      <c r="W9" s="16" t="s">
        <v>230</v>
      </c>
      <c r="X9" s="16" t="s">
        <v>231</v>
      </c>
      <c r="Y9" s="2"/>
      <c r="AB9" s="15" t="s">
        <v>46</v>
      </c>
      <c r="AC9" s="15"/>
      <c r="AD9" s="16" t="s">
        <v>228</v>
      </c>
      <c r="AE9" s="16" t="s">
        <v>229</v>
      </c>
      <c r="AF9" s="16" t="s">
        <v>230</v>
      </c>
      <c r="AG9" s="16" t="s">
        <v>231</v>
      </c>
      <c r="AH9" s="2"/>
    </row>
    <row r="10" spans="1:34" x14ac:dyDescent="0.25">
      <c r="A10" s="1" t="s">
        <v>43</v>
      </c>
      <c r="B10" s="1" t="s">
        <v>36</v>
      </c>
      <c r="C10" s="44">
        <v>4.0577199034275448</v>
      </c>
      <c r="D10" s="44">
        <v>7.9887826257064019</v>
      </c>
      <c r="E10" s="44">
        <v>64.27164222991486</v>
      </c>
      <c r="F10" s="44">
        <v>23.68185524095119</v>
      </c>
      <c r="J10" s="1" t="s">
        <v>43</v>
      </c>
      <c r="K10" s="1" t="s">
        <v>36</v>
      </c>
      <c r="L10" s="44">
        <v>0.1330475768053318</v>
      </c>
      <c r="M10" s="44">
        <v>0.1853040186006655</v>
      </c>
      <c r="N10" s="44">
        <v>0.36737429536017457</v>
      </c>
      <c r="O10" s="44">
        <v>0.32169699193943052</v>
      </c>
      <c r="S10" s="1" t="s">
        <v>43</v>
      </c>
      <c r="T10" s="1" t="s">
        <v>36</v>
      </c>
      <c r="U10" s="1">
        <v>166977</v>
      </c>
      <c r="V10" s="1">
        <v>328742</v>
      </c>
      <c r="W10" s="1">
        <v>2644807</v>
      </c>
      <c r="X10" s="1">
        <v>974519</v>
      </c>
      <c r="AB10" s="1" t="s">
        <v>43</v>
      </c>
      <c r="AC10" s="1" t="s">
        <v>36</v>
      </c>
      <c r="AD10" s="1">
        <v>2031</v>
      </c>
      <c r="AE10" s="1">
        <v>4002</v>
      </c>
      <c r="AF10" s="1">
        <v>31652</v>
      </c>
      <c r="AG10" s="1">
        <v>12828</v>
      </c>
    </row>
    <row r="11" spans="1:34" x14ac:dyDescent="0.25">
      <c r="A11" s="1"/>
      <c r="B11" s="1" t="s">
        <v>37</v>
      </c>
      <c r="C11" s="44">
        <v>9.2128972626501771</v>
      </c>
      <c r="D11" s="44">
        <v>16.343985406895158</v>
      </c>
      <c r="E11" s="44">
        <v>59.085442476485696</v>
      </c>
      <c r="F11" s="44">
        <v>15.35767485396897</v>
      </c>
      <c r="J11" s="1"/>
      <c r="K11" s="1" t="s">
        <v>37</v>
      </c>
      <c r="L11" s="44">
        <v>0.23355627355608971</v>
      </c>
      <c r="M11" s="44">
        <v>0.27506582132225388</v>
      </c>
      <c r="N11" s="44">
        <v>0.4219106170368867</v>
      </c>
      <c r="O11" s="44">
        <v>0.31882492657620709</v>
      </c>
      <c r="S11" s="1"/>
      <c r="T11" s="1" t="s">
        <v>37</v>
      </c>
      <c r="U11" s="1">
        <v>290255</v>
      </c>
      <c r="V11" s="1">
        <v>514922</v>
      </c>
      <c r="W11" s="1">
        <v>1861504</v>
      </c>
      <c r="X11" s="1">
        <v>483848</v>
      </c>
      <c r="AB11" s="1"/>
      <c r="AC11" s="1" t="s">
        <v>37</v>
      </c>
      <c r="AD11" s="1">
        <v>3278</v>
      </c>
      <c r="AE11" s="1">
        <v>5846</v>
      </c>
      <c r="AF11" s="1">
        <v>21824</v>
      </c>
      <c r="AG11" s="1">
        <v>5710</v>
      </c>
    </row>
    <row r="12" spans="1:34" x14ac:dyDescent="0.25">
      <c r="A12" s="1" t="s">
        <v>237</v>
      </c>
      <c r="B12" s="1" t="s">
        <v>36</v>
      </c>
      <c r="C12" s="44">
        <v>1.6205123711039056</v>
      </c>
      <c r="D12" s="44">
        <v>4.9966406683609383</v>
      </c>
      <c r="E12" s="44">
        <v>70.323591271580057</v>
      </c>
      <c r="F12" s="44">
        <v>23.059255688955101</v>
      </c>
      <c r="J12" s="1" t="s">
        <v>237</v>
      </c>
      <c r="K12" s="1" t="s">
        <v>36</v>
      </c>
      <c r="L12" s="44">
        <v>0.33672358217397858</v>
      </c>
      <c r="M12" s="44">
        <v>0.99136075772813903</v>
      </c>
      <c r="N12" s="44">
        <v>2.3651123665089049</v>
      </c>
      <c r="O12" s="44">
        <v>2.0745938480314612</v>
      </c>
      <c r="S12" s="1" t="s">
        <v>237</v>
      </c>
      <c r="T12" s="1" t="s">
        <v>36</v>
      </c>
      <c r="U12" s="1">
        <v>4438</v>
      </c>
      <c r="V12" s="1">
        <v>13684</v>
      </c>
      <c r="W12" s="1">
        <v>192591</v>
      </c>
      <c r="X12" s="1">
        <v>63151</v>
      </c>
      <c r="AB12" s="1" t="s">
        <v>237</v>
      </c>
      <c r="AC12" s="1" t="s">
        <v>36</v>
      </c>
      <c r="AD12" s="1">
        <v>69</v>
      </c>
      <c r="AE12" s="1">
        <v>126</v>
      </c>
      <c r="AF12" s="1">
        <v>1398</v>
      </c>
      <c r="AG12" s="1">
        <v>630</v>
      </c>
    </row>
    <row r="13" spans="1:34" ht="15.75" thickBot="1" x14ac:dyDescent="0.3">
      <c r="A13" s="5"/>
      <c r="B13" s="5" t="s">
        <v>37</v>
      </c>
      <c r="C13" s="43">
        <v>5.59927680408234</v>
      </c>
      <c r="D13" s="43">
        <v>9.8569237982993059</v>
      </c>
      <c r="E13" s="43">
        <v>63.770926003370974</v>
      </c>
      <c r="F13" s="43">
        <v>20.772873394247384</v>
      </c>
      <c r="J13" s="5"/>
      <c r="K13" s="5" t="s">
        <v>37</v>
      </c>
      <c r="L13" s="43">
        <v>0.80614648969352642</v>
      </c>
      <c r="M13" s="43">
        <v>0.99395959506566101</v>
      </c>
      <c r="N13" s="43">
        <v>3.8994618348105856</v>
      </c>
      <c r="O13" s="43">
        <v>4.3445608348739766</v>
      </c>
      <c r="S13" s="5"/>
      <c r="T13" s="5" t="s">
        <v>37</v>
      </c>
      <c r="U13" s="5">
        <v>13255</v>
      </c>
      <c r="V13" s="5">
        <v>23334</v>
      </c>
      <c r="W13" s="5">
        <v>150963</v>
      </c>
      <c r="X13" s="5">
        <v>49175</v>
      </c>
      <c r="AB13" s="5"/>
      <c r="AC13" s="5" t="s">
        <v>37</v>
      </c>
      <c r="AD13" s="5">
        <v>138</v>
      </c>
      <c r="AE13" s="5">
        <v>235</v>
      </c>
      <c r="AF13" s="5">
        <v>1149</v>
      </c>
      <c r="AG13" s="5">
        <v>457</v>
      </c>
    </row>
    <row r="16" spans="1:34" x14ac:dyDescent="0.25">
      <c r="A16" s="141" t="s">
        <v>392</v>
      </c>
    </row>
    <row r="17" spans="1:8" x14ac:dyDescent="0.25">
      <c r="A17" s="245" t="s">
        <v>596</v>
      </c>
      <c r="B17" s="245"/>
      <c r="C17" s="245"/>
      <c r="D17" s="245"/>
      <c r="E17" s="245"/>
      <c r="F17" s="245"/>
      <c r="G17" s="245"/>
      <c r="H17" s="245"/>
    </row>
    <row r="18" spans="1:8" ht="25.5" customHeight="1" x14ac:dyDescent="0.25">
      <c r="A18" s="245" t="s">
        <v>598</v>
      </c>
      <c r="B18" s="245"/>
      <c r="C18" s="245"/>
      <c r="D18" s="245"/>
      <c r="E18" s="245"/>
      <c r="F18" s="245"/>
      <c r="G18" s="245"/>
      <c r="H18" s="245"/>
    </row>
  </sheetData>
  <mergeCells count="2">
    <mergeCell ref="A17:H17"/>
    <mergeCell ref="A18:H18"/>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6"/>
  <dimension ref="A1:AJ24"/>
  <sheetViews>
    <sheetView showGridLines="0" zoomScaleNormal="100" workbookViewId="0"/>
  </sheetViews>
  <sheetFormatPr baseColWidth="10" defaultRowHeight="15" x14ac:dyDescent="0.25"/>
  <cols>
    <col min="1" max="1" width="19.42578125" style="2" customWidth="1"/>
    <col min="2" max="2" width="13.7109375" style="2" customWidth="1"/>
    <col min="3" max="3" width="16.7109375" style="2" customWidth="1"/>
    <col min="4" max="4" width="12.5703125" style="2" customWidth="1"/>
    <col min="5" max="10" width="3.140625" style="2" customWidth="1"/>
    <col min="11" max="11" width="21.140625" style="2" customWidth="1"/>
    <col min="12" max="12" width="16.140625" style="2" customWidth="1"/>
    <col min="13" max="13" width="11" style="2" customWidth="1"/>
    <col min="14" max="14" width="12" style="2" customWidth="1"/>
    <col min="15" max="20" width="2.28515625" style="2" customWidth="1"/>
    <col min="21" max="21" width="20.140625" style="2" bestFit="1" customWidth="1"/>
    <col min="22" max="22" width="15.5703125" style="2" customWidth="1"/>
    <col min="23" max="23" width="12" style="2" customWidth="1"/>
    <col min="24" max="24" width="9.7109375" style="2" customWidth="1"/>
    <col min="25" max="30" width="1.85546875" style="2" customWidth="1"/>
    <col min="31" max="31" width="19" style="2" bestFit="1" customWidth="1"/>
    <col min="32" max="32" width="15" style="2" customWidth="1"/>
    <col min="33" max="16384" width="11.42578125" style="2"/>
  </cols>
  <sheetData>
    <row r="1" spans="1:36" x14ac:dyDescent="0.25">
      <c r="A1" s="151" t="s">
        <v>461</v>
      </c>
    </row>
    <row r="4" spans="1:36" ht="15.75" x14ac:dyDescent="0.25">
      <c r="A4" s="8" t="s">
        <v>365</v>
      </c>
      <c r="B4" s="8"/>
      <c r="C4" s="8"/>
      <c r="D4" s="8"/>
      <c r="E4" s="8"/>
      <c r="F4" s="8"/>
      <c r="G4" s="8"/>
    </row>
    <row r="5" spans="1:36" x14ac:dyDescent="0.25">
      <c r="A5" s="2" t="s">
        <v>364</v>
      </c>
    </row>
    <row r="8" spans="1:36" x14ac:dyDescent="0.25">
      <c r="A8" s="13" t="s">
        <v>165</v>
      </c>
      <c r="B8" s="13"/>
      <c r="K8" s="13" t="s">
        <v>3</v>
      </c>
      <c r="L8" s="13"/>
      <c r="U8" s="13" t="s">
        <v>18</v>
      </c>
      <c r="V8" s="13"/>
      <c r="AE8" s="13" t="s">
        <v>19</v>
      </c>
      <c r="AF8" s="13"/>
    </row>
    <row r="9" spans="1:36" s="21" customFormat="1" ht="15.75" thickBot="1" x14ac:dyDescent="0.3">
      <c r="A9" s="18" t="s">
        <v>46</v>
      </c>
      <c r="B9" s="16"/>
      <c r="C9" s="2"/>
      <c r="D9" s="2"/>
      <c r="E9" s="2"/>
      <c r="F9" s="2"/>
      <c r="G9" s="1"/>
      <c r="H9" s="2"/>
      <c r="I9" s="2"/>
      <c r="K9" s="18" t="s">
        <v>46</v>
      </c>
      <c r="L9" s="16"/>
      <c r="M9" s="2"/>
      <c r="N9" s="2"/>
      <c r="O9" s="2"/>
      <c r="P9" s="2"/>
      <c r="Q9" s="2"/>
      <c r="R9" s="1"/>
      <c r="S9" s="2"/>
      <c r="T9" s="2"/>
      <c r="U9" s="18" t="s">
        <v>46</v>
      </c>
      <c r="V9" s="16"/>
      <c r="W9" s="2"/>
      <c r="X9" s="2"/>
      <c r="Y9" s="2"/>
      <c r="Z9" s="2"/>
      <c r="AA9" s="1"/>
      <c r="AB9" s="2"/>
      <c r="AC9" s="2"/>
      <c r="AE9" s="18" t="s">
        <v>46</v>
      </c>
      <c r="AF9" s="16"/>
      <c r="AG9" s="2"/>
      <c r="AH9" s="2"/>
      <c r="AI9" s="2"/>
      <c r="AJ9" s="2"/>
    </row>
    <row r="10" spans="1:36" x14ac:dyDescent="0.25">
      <c r="A10" s="1" t="s">
        <v>402</v>
      </c>
      <c r="B10" s="40">
        <v>641169.09047845518</v>
      </c>
      <c r="G10" s="1"/>
      <c r="K10" s="1" t="s">
        <v>402</v>
      </c>
      <c r="L10" s="40">
        <v>7440.1430219208705</v>
      </c>
      <c r="R10" s="1"/>
      <c r="U10" s="1" t="s">
        <v>402</v>
      </c>
      <c r="V10" s="40">
        <v>5960955</v>
      </c>
      <c r="AA10" s="1"/>
      <c r="AE10" s="1" t="s">
        <v>402</v>
      </c>
      <c r="AF10" s="40">
        <v>84739</v>
      </c>
    </row>
    <row r="11" spans="1:36" ht="15.75" thickBot="1" x14ac:dyDescent="0.3">
      <c r="A11" s="5" t="s">
        <v>45</v>
      </c>
      <c r="B11" s="69">
        <v>569261.27650375967</v>
      </c>
      <c r="G11" s="1"/>
      <c r="K11" s="5" t="s">
        <v>45</v>
      </c>
      <c r="L11" s="69">
        <v>24698.059126899541</v>
      </c>
      <c r="R11" s="1"/>
      <c r="U11" s="5" t="s">
        <v>45</v>
      </c>
      <c r="V11" s="69">
        <v>630769</v>
      </c>
      <c r="AA11" s="1"/>
      <c r="AE11" s="5" t="s">
        <v>45</v>
      </c>
      <c r="AF11" s="69">
        <v>4094</v>
      </c>
    </row>
    <row r="14" spans="1:36" x14ac:dyDescent="0.25">
      <c r="A14" s="141" t="s">
        <v>392</v>
      </c>
      <c r="I14" s="141"/>
      <c r="J14" s="141"/>
      <c r="K14" s="141"/>
      <c r="L14" s="141"/>
      <c r="M14" s="141"/>
      <c r="N14" s="141"/>
    </row>
    <row r="15" spans="1:36" ht="74.25" customHeight="1" x14ac:dyDescent="0.25">
      <c r="A15" s="245" t="s">
        <v>391</v>
      </c>
      <c r="B15" s="245"/>
      <c r="C15" s="245"/>
      <c r="D15" s="245"/>
      <c r="E15" s="245"/>
      <c r="F15" s="245"/>
      <c r="G15" s="245"/>
      <c r="H15" s="245"/>
      <c r="I15" s="245"/>
      <c r="J15" s="245"/>
      <c r="K15" s="245"/>
    </row>
    <row r="16" spans="1:36" ht="78" customHeight="1" x14ac:dyDescent="0.25">
      <c r="A16" s="245" t="s">
        <v>443</v>
      </c>
      <c r="B16" s="245"/>
      <c r="C16" s="245"/>
      <c r="D16" s="245"/>
      <c r="E16" s="245"/>
      <c r="F16" s="245"/>
      <c r="G16" s="245"/>
      <c r="H16" s="245"/>
      <c r="I16" s="245"/>
      <c r="J16" s="245"/>
      <c r="K16" s="245"/>
    </row>
    <row r="17" spans="1:14" ht="60.75" customHeight="1" x14ac:dyDescent="0.25">
      <c r="A17" s="245" t="s">
        <v>453</v>
      </c>
      <c r="B17" s="245"/>
      <c r="C17" s="245"/>
      <c r="D17" s="245"/>
      <c r="E17" s="245"/>
      <c r="F17" s="245"/>
      <c r="G17" s="245"/>
      <c r="H17" s="245"/>
      <c r="I17" s="245"/>
      <c r="J17" s="245"/>
      <c r="K17" s="141"/>
      <c r="L17" s="141"/>
      <c r="M17" s="141"/>
      <c r="N17" s="141"/>
    </row>
    <row r="18" spans="1:14" x14ac:dyDescent="0.25">
      <c r="A18" s="245" t="s">
        <v>441</v>
      </c>
      <c r="B18" s="245"/>
      <c r="C18" s="245"/>
      <c r="D18" s="245"/>
      <c r="E18" s="245"/>
      <c r="F18" s="245"/>
      <c r="G18" s="245"/>
      <c r="H18" s="245"/>
      <c r="I18" s="245"/>
      <c r="J18" s="245"/>
      <c r="K18" s="245"/>
    </row>
    <row r="24" spans="1:14" x14ac:dyDescent="0.25">
      <c r="A24" s="245"/>
      <c r="B24" s="245"/>
      <c r="C24" s="245"/>
      <c r="D24" s="245"/>
      <c r="E24" s="245"/>
      <c r="F24" s="245"/>
      <c r="G24" s="245"/>
      <c r="H24" s="245"/>
    </row>
  </sheetData>
  <mergeCells count="5">
    <mergeCell ref="A24:H24"/>
    <mergeCell ref="A17:J17"/>
    <mergeCell ref="A15:K15"/>
    <mergeCell ref="A16:K16"/>
    <mergeCell ref="A18:K18"/>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O27"/>
  <sheetViews>
    <sheetView showGridLines="0" zoomScaleNormal="100" workbookViewId="0">
      <selection activeCell="F1" sqref="F1"/>
    </sheetView>
  </sheetViews>
  <sheetFormatPr baseColWidth="10" defaultRowHeight="15" x14ac:dyDescent="0.25"/>
  <cols>
    <col min="1" max="1" width="19.42578125" style="162" customWidth="1"/>
    <col min="2" max="3" width="13.7109375" style="162" customWidth="1"/>
    <col min="4" max="4" width="15.85546875" style="162" customWidth="1"/>
    <col min="5" max="5" width="27.42578125" style="162" bestFit="1" customWidth="1"/>
    <col min="6" max="7" width="11.42578125" style="162"/>
    <col min="8" max="8" width="17.5703125" style="162" customWidth="1"/>
    <col min="9" max="9" width="27.42578125" style="162" bestFit="1" customWidth="1"/>
    <col min="10" max="11" width="11.42578125" style="162"/>
    <col min="12" max="12" width="18.7109375" style="162" customWidth="1"/>
    <col min="13" max="13" width="27.42578125" style="162" bestFit="1" customWidth="1"/>
    <col min="14" max="16384" width="11.42578125" style="162"/>
  </cols>
  <sheetData>
    <row r="1" spans="1:15" x14ac:dyDescent="0.25">
      <c r="A1" s="161" t="s">
        <v>461</v>
      </c>
    </row>
    <row r="2" spans="1:15" ht="15.75" x14ac:dyDescent="0.25">
      <c r="A2" s="163" t="s">
        <v>661</v>
      </c>
      <c r="B2" s="163"/>
      <c r="C2" s="163"/>
      <c r="D2" s="163"/>
    </row>
    <row r="6" spans="1:15" x14ac:dyDescent="0.25">
      <c r="A6" s="246" t="s">
        <v>2</v>
      </c>
      <c r="B6" s="246"/>
      <c r="C6" s="246"/>
      <c r="E6" s="246" t="s">
        <v>3</v>
      </c>
      <c r="F6" s="246"/>
      <c r="G6" s="246"/>
      <c r="I6" s="246" t="s">
        <v>18</v>
      </c>
      <c r="J6" s="246"/>
      <c r="K6" s="246"/>
      <c r="M6" s="246" t="s">
        <v>19</v>
      </c>
      <c r="N6" s="246"/>
      <c r="O6" s="246"/>
    </row>
    <row r="7" spans="1:15" ht="15.75" thickBot="1" x14ac:dyDescent="0.3">
      <c r="A7" s="166" t="s">
        <v>58</v>
      </c>
      <c r="B7" s="166" t="s">
        <v>36</v>
      </c>
      <c r="C7" s="166" t="s">
        <v>37</v>
      </c>
      <c r="E7" s="166" t="s">
        <v>58</v>
      </c>
      <c r="F7" s="166" t="s">
        <v>36</v>
      </c>
      <c r="G7" s="166" t="s">
        <v>37</v>
      </c>
      <c r="I7" s="166" t="s">
        <v>58</v>
      </c>
      <c r="J7" s="166" t="s">
        <v>36</v>
      </c>
      <c r="K7" s="166" t="s">
        <v>37</v>
      </c>
      <c r="M7" s="166" t="s">
        <v>58</v>
      </c>
      <c r="N7" s="166" t="s">
        <v>36</v>
      </c>
      <c r="O7" s="166" t="s">
        <v>37</v>
      </c>
    </row>
    <row r="8" spans="1:15" x14ac:dyDescent="0.25">
      <c r="A8" s="167" t="s">
        <v>70</v>
      </c>
      <c r="B8" s="169">
        <v>44.599589705467224</v>
      </c>
      <c r="C8" s="169">
        <v>55.400413274765015</v>
      </c>
      <c r="E8" s="167" t="s">
        <v>70</v>
      </c>
      <c r="F8" s="169">
        <v>1.3689246959984303</v>
      </c>
      <c r="G8" s="169">
        <v>1.3689246959984303</v>
      </c>
      <c r="I8" s="167" t="s">
        <v>70</v>
      </c>
      <c r="J8" s="172">
        <v>81929</v>
      </c>
      <c r="K8" s="172">
        <v>101770</v>
      </c>
      <c r="M8" s="167" t="s">
        <v>70</v>
      </c>
      <c r="N8" s="186">
        <v>669</v>
      </c>
      <c r="O8" s="186">
        <v>885</v>
      </c>
    </row>
    <row r="9" spans="1:15" x14ac:dyDescent="0.25">
      <c r="A9" s="167" t="s">
        <v>5</v>
      </c>
      <c r="B9" s="169">
        <v>45.953106880187988</v>
      </c>
      <c r="C9" s="169">
        <v>54.046893119812012</v>
      </c>
      <c r="E9" s="167" t="s">
        <v>5</v>
      </c>
      <c r="F9" s="169">
        <v>2.9135772958397865</v>
      </c>
      <c r="G9" s="169">
        <v>2.9135772958397865</v>
      </c>
      <c r="I9" s="167" t="s">
        <v>5</v>
      </c>
      <c r="J9" s="172">
        <v>28967</v>
      </c>
      <c r="K9" s="172">
        <v>34069</v>
      </c>
      <c r="M9" s="167" t="s">
        <v>5</v>
      </c>
      <c r="N9" s="186">
        <v>273</v>
      </c>
      <c r="O9" s="186">
        <v>335</v>
      </c>
    </row>
    <row r="10" spans="1:15" x14ac:dyDescent="0.25">
      <c r="A10" s="167" t="s">
        <v>6</v>
      </c>
      <c r="B10" s="169">
        <v>39.071664214134216</v>
      </c>
      <c r="C10" s="169">
        <v>60.928332805633545</v>
      </c>
      <c r="E10" s="167" t="s">
        <v>6</v>
      </c>
      <c r="F10" s="169">
        <v>1.6751717776060104</v>
      </c>
      <c r="G10" s="169">
        <v>1.6751717776060104</v>
      </c>
      <c r="I10" s="167" t="s">
        <v>6</v>
      </c>
      <c r="J10" s="172">
        <v>49891</v>
      </c>
      <c r="K10" s="172">
        <v>77800</v>
      </c>
      <c r="M10" s="167" t="s">
        <v>6</v>
      </c>
      <c r="N10" s="186">
        <v>412</v>
      </c>
      <c r="O10" s="186">
        <v>611</v>
      </c>
    </row>
    <row r="11" spans="1:15" x14ac:dyDescent="0.25">
      <c r="A11" s="167" t="s">
        <v>7</v>
      </c>
      <c r="B11" s="169">
        <v>40.926253795623779</v>
      </c>
      <c r="C11" s="169">
        <v>59.073746204376221</v>
      </c>
      <c r="E11" s="167" t="s">
        <v>7</v>
      </c>
      <c r="F11" s="169">
        <v>1.897798478603363</v>
      </c>
      <c r="G11" s="169">
        <v>1.897798478603363</v>
      </c>
      <c r="I11" s="167" t="s">
        <v>7</v>
      </c>
      <c r="J11" s="172">
        <v>37610</v>
      </c>
      <c r="K11" s="172">
        <v>54287</v>
      </c>
      <c r="M11" s="167" t="s">
        <v>7</v>
      </c>
      <c r="N11" s="186">
        <v>459</v>
      </c>
      <c r="O11" s="186">
        <v>752</v>
      </c>
    </row>
    <row r="12" spans="1:15" x14ac:dyDescent="0.25">
      <c r="A12" s="167" t="s">
        <v>8</v>
      </c>
      <c r="B12" s="169">
        <v>37.86483108997345</v>
      </c>
      <c r="C12" s="169">
        <v>62.135165929794312</v>
      </c>
      <c r="E12" s="167" t="s">
        <v>8</v>
      </c>
      <c r="F12" s="169">
        <v>4.6174474060535431</v>
      </c>
      <c r="G12" s="169">
        <v>4.6174474060535431</v>
      </c>
      <c r="I12" s="167" t="s">
        <v>8</v>
      </c>
      <c r="J12" s="172">
        <v>11222</v>
      </c>
      <c r="K12" s="172">
        <v>18415</v>
      </c>
      <c r="M12" s="167" t="s">
        <v>8</v>
      </c>
      <c r="N12" s="186">
        <v>97</v>
      </c>
      <c r="O12" s="186">
        <v>153</v>
      </c>
    </row>
    <row r="13" spans="1:15" x14ac:dyDescent="0.25">
      <c r="A13" s="167" t="s">
        <v>9</v>
      </c>
      <c r="B13" s="169">
        <v>47.769823670387268</v>
      </c>
      <c r="C13" s="169">
        <v>52.230173349380493</v>
      </c>
      <c r="E13" s="167" t="s">
        <v>9</v>
      </c>
      <c r="F13" s="169">
        <v>0.98974630236625671</v>
      </c>
      <c r="G13" s="169">
        <v>0.98974630236625671</v>
      </c>
      <c r="I13" s="167" t="s">
        <v>9</v>
      </c>
      <c r="J13" s="172">
        <v>234225</v>
      </c>
      <c r="K13" s="172">
        <v>256095</v>
      </c>
      <c r="M13" s="167" t="s">
        <v>9</v>
      </c>
      <c r="N13" s="186">
        <v>1310</v>
      </c>
      <c r="O13" s="186">
        <v>1427</v>
      </c>
    </row>
    <row r="14" spans="1:15" x14ac:dyDescent="0.25">
      <c r="A14" s="167" t="s">
        <v>10</v>
      </c>
      <c r="B14" s="169">
        <v>61.219197511672974</v>
      </c>
      <c r="C14" s="169">
        <v>38.780805468559265</v>
      </c>
      <c r="E14" s="167" t="s">
        <v>10</v>
      </c>
      <c r="F14" s="169">
        <v>2.2088479250669479</v>
      </c>
      <c r="G14" s="169">
        <v>2.2088479250669479</v>
      </c>
      <c r="I14" s="167" t="s">
        <v>10</v>
      </c>
      <c r="J14" s="172">
        <v>46728</v>
      </c>
      <c r="K14" s="172">
        <v>29601</v>
      </c>
      <c r="M14" s="167" t="s">
        <v>10</v>
      </c>
      <c r="N14" s="186">
        <v>279</v>
      </c>
      <c r="O14" s="186">
        <v>170</v>
      </c>
    </row>
    <row r="15" spans="1:15" x14ac:dyDescent="0.25">
      <c r="A15" s="167" t="s">
        <v>16</v>
      </c>
      <c r="B15" s="169">
        <v>39.163517951965332</v>
      </c>
      <c r="C15" s="169">
        <v>60.836482048034668</v>
      </c>
      <c r="E15" s="167" t="s">
        <v>16</v>
      </c>
      <c r="F15" s="169">
        <v>3.0928345397114754</v>
      </c>
      <c r="G15" s="169">
        <v>3.0928345397114754</v>
      </c>
      <c r="I15" s="167" t="s">
        <v>16</v>
      </c>
      <c r="J15" s="172">
        <v>29131</v>
      </c>
      <c r="K15" s="172">
        <v>45252</v>
      </c>
      <c r="M15" s="167" t="s">
        <v>16</v>
      </c>
      <c r="N15" s="186">
        <v>231</v>
      </c>
      <c r="O15" s="186">
        <v>328</v>
      </c>
    </row>
    <row r="16" spans="1:15" x14ac:dyDescent="0.25">
      <c r="A16" s="167" t="s">
        <v>11</v>
      </c>
      <c r="B16" s="169">
        <v>54.015171527862549</v>
      </c>
      <c r="C16" s="169">
        <v>45.984825491905212</v>
      </c>
      <c r="E16" s="167" t="s">
        <v>11</v>
      </c>
      <c r="F16" s="169">
        <v>5.5002685636281967</v>
      </c>
      <c r="G16" s="169">
        <v>5.5002685636281967</v>
      </c>
      <c r="I16" s="167" t="s">
        <v>11</v>
      </c>
      <c r="J16" s="172">
        <v>5482</v>
      </c>
      <c r="K16" s="172">
        <v>4667</v>
      </c>
      <c r="M16" s="167" t="s">
        <v>11</v>
      </c>
      <c r="N16" s="186">
        <v>45</v>
      </c>
      <c r="O16" s="186">
        <v>42</v>
      </c>
    </row>
    <row r="17" spans="1:15" x14ac:dyDescent="0.25">
      <c r="A17" s="167" t="s">
        <v>12</v>
      </c>
      <c r="B17" s="169">
        <v>49.231702089309692</v>
      </c>
      <c r="C17" s="169">
        <v>50.768297910690308</v>
      </c>
      <c r="E17" s="167" t="s">
        <v>12</v>
      </c>
      <c r="F17" s="169">
        <v>3.5536110401153564</v>
      </c>
      <c r="G17" s="169">
        <v>3.5536110401153564</v>
      </c>
      <c r="I17" s="167" t="s">
        <v>12</v>
      </c>
      <c r="J17" s="172">
        <v>17077</v>
      </c>
      <c r="K17" s="172">
        <v>17610</v>
      </c>
      <c r="M17" s="167" t="s">
        <v>12</v>
      </c>
      <c r="N17" s="186">
        <v>151</v>
      </c>
      <c r="O17" s="186">
        <v>144</v>
      </c>
    </row>
    <row r="18" spans="1:15" x14ac:dyDescent="0.25">
      <c r="A18" s="167" t="s">
        <v>13</v>
      </c>
      <c r="B18" s="169">
        <v>41.022145748138428</v>
      </c>
      <c r="C18" s="169">
        <v>58.977854251861572</v>
      </c>
      <c r="E18" s="167" t="s">
        <v>13</v>
      </c>
      <c r="F18" s="169">
        <v>7.1390211582183838</v>
      </c>
      <c r="G18" s="169">
        <v>7.1390211582183838</v>
      </c>
      <c r="I18" s="167" t="s">
        <v>13</v>
      </c>
      <c r="J18" s="172">
        <v>2408</v>
      </c>
      <c r="K18" s="172">
        <v>3462</v>
      </c>
      <c r="M18" s="167" t="s">
        <v>13</v>
      </c>
      <c r="N18" s="186">
        <v>27</v>
      </c>
      <c r="O18" s="186">
        <v>27</v>
      </c>
    </row>
    <row r="19" spans="1:15" x14ac:dyDescent="0.25">
      <c r="A19" s="167" t="s">
        <v>216</v>
      </c>
      <c r="B19" s="169">
        <v>17.372880876064301</v>
      </c>
      <c r="C19" s="169">
        <v>82.62711763381958</v>
      </c>
      <c r="E19" s="167" t="s">
        <v>216</v>
      </c>
      <c r="F19" s="169">
        <v>16.973073780536652</v>
      </c>
      <c r="G19" s="169">
        <v>16.973073780536652</v>
      </c>
      <c r="I19" s="167" t="s">
        <v>216</v>
      </c>
      <c r="J19" s="172">
        <v>41</v>
      </c>
      <c r="K19" s="172">
        <v>195</v>
      </c>
      <c r="M19" s="167" t="s">
        <v>216</v>
      </c>
      <c r="N19" s="186">
        <v>1</v>
      </c>
      <c r="O19" s="186">
        <v>3</v>
      </c>
    </row>
    <row r="20" spans="1:15" x14ac:dyDescent="0.25">
      <c r="A20" s="167" t="s">
        <v>14</v>
      </c>
      <c r="B20" s="169">
        <v>41.286695003509521</v>
      </c>
      <c r="C20" s="169">
        <v>58.713304996490479</v>
      </c>
      <c r="E20" s="167" t="s">
        <v>14</v>
      </c>
      <c r="F20" s="169">
        <v>19.580495357513428</v>
      </c>
      <c r="G20" s="169">
        <v>19.580495357513428</v>
      </c>
      <c r="I20" s="167" t="s">
        <v>14</v>
      </c>
      <c r="J20" s="172">
        <v>661</v>
      </c>
      <c r="K20" s="172">
        <v>940</v>
      </c>
      <c r="M20" s="167" t="s">
        <v>14</v>
      </c>
      <c r="N20" s="186">
        <v>4</v>
      </c>
      <c r="O20" s="186">
        <v>5</v>
      </c>
    </row>
    <row r="21" spans="1:15" ht="15.75" thickBot="1" x14ac:dyDescent="0.3">
      <c r="A21" s="174" t="s">
        <v>15</v>
      </c>
      <c r="B21" s="175">
        <v>100</v>
      </c>
      <c r="C21" s="175">
        <v>0</v>
      </c>
      <c r="E21" s="174" t="s">
        <v>15</v>
      </c>
      <c r="F21" s="175">
        <v>0</v>
      </c>
      <c r="G21" s="175">
        <v>0</v>
      </c>
      <c r="I21" s="174" t="s">
        <v>15</v>
      </c>
      <c r="J21" s="187">
        <v>34</v>
      </c>
      <c r="K21" s="187">
        <v>0</v>
      </c>
      <c r="M21" s="174" t="s">
        <v>15</v>
      </c>
      <c r="N21" s="187">
        <v>1</v>
      </c>
      <c r="O21" s="187">
        <v>0</v>
      </c>
    </row>
    <row r="24" spans="1:15" x14ac:dyDescent="0.25">
      <c r="A24" s="178" t="s">
        <v>392</v>
      </c>
    </row>
    <row r="25" spans="1:15" ht="54.75" customHeight="1" x14ac:dyDescent="0.25">
      <c r="A25" s="248" t="s">
        <v>391</v>
      </c>
      <c r="B25" s="248"/>
      <c r="C25" s="248"/>
      <c r="D25" s="248"/>
      <c r="E25" s="248"/>
      <c r="F25" s="248"/>
      <c r="G25" s="248"/>
      <c r="H25" s="248"/>
    </row>
    <row r="26" spans="1:15" x14ac:dyDescent="0.25">
      <c r="A26" s="248" t="s">
        <v>401</v>
      </c>
      <c r="B26" s="248"/>
      <c r="C26" s="248"/>
      <c r="D26" s="248"/>
      <c r="E26" s="248"/>
      <c r="F26" s="248"/>
      <c r="G26" s="248"/>
      <c r="H26" s="248"/>
    </row>
    <row r="27" spans="1:15" ht="25.5" customHeight="1" x14ac:dyDescent="0.25">
      <c r="A27" s="248" t="s">
        <v>394</v>
      </c>
      <c r="B27" s="248"/>
      <c r="C27" s="248"/>
      <c r="D27" s="248"/>
      <c r="E27" s="248"/>
      <c r="F27" s="248"/>
      <c r="G27" s="248"/>
      <c r="H27" s="248"/>
    </row>
  </sheetData>
  <mergeCells count="7">
    <mergeCell ref="A6:C6"/>
    <mergeCell ref="E6:G6"/>
    <mergeCell ref="I6:K6"/>
    <mergeCell ref="M6:O6"/>
    <mergeCell ref="A25:H25"/>
    <mergeCell ref="A27:H27"/>
    <mergeCell ref="A26:H2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7"/>
  <dimension ref="A1:AJ18"/>
  <sheetViews>
    <sheetView showGridLines="0" topLeftCell="D1" workbookViewId="0">
      <selection activeCell="AJ18" sqref="AJ18"/>
    </sheetView>
  </sheetViews>
  <sheetFormatPr baseColWidth="10" defaultRowHeight="15" x14ac:dyDescent="0.25"/>
  <cols>
    <col min="1" max="1" width="19.42578125" style="2" customWidth="1"/>
    <col min="2" max="2" width="13.7109375" style="2" customWidth="1"/>
    <col min="3" max="3" width="16.7109375" style="2" customWidth="1"/>
    <col min="4" max="4" width="12.5703125" style="2" customWidth="1"/>
    <col min="5" max="10" width="3.140625" style="2" customWidth="1"/>
    <col min="11" max="11" width="21.140625" style="2" customWidth="1"/>
    <col min="12" max="12" width="16.140625" style="2" customWidth="1"/>
    <col min="13" max="13" width="11" style="2" customWidth="1"/>
    <col min="14" max="14" width="12" style="2" customWidth="1"/>
    <col min="15" max="20" width="2.28515625" style="2" customWidth="1"/>
    <col min="21" max="21" width="20.140625" style="2" bestFit="1" customWidth="1"/>
    <col min="22" max="22" width="15.5703125" style="2" customWidth="1"/>
    <col min="23" max="23" width="12" style="2" customWidth="1"/>
    <col min="24" max="24" width="9.7109375" style="2" customWidth="1"/>
    <col min="25" max="30" width="1.85546875" style="2" customWidth="1"/>
    <col min="31" max="31" width="19" style="2" bestFit="1" customWidth="1"/>
    <col min="32" max="32" width="15" style="2" customWidth="1"/>
    <col min="33" max="16384" width="11.42578125" style="2"/>
  </cols>
  <sheetData>
    <row r="1" spans="1:36" x14ac:dyDescent="0.25">
      <c r="A1" s="151" t="s">
        <v>461</v>
      </c>
    </row>
    <row r="4" spans="1:36" ht="15.75" x14ac:dyDescent="0.25">
      <c r="A4" s="8" t="s">
        <v>366</v>
      </c>
      <c r="B4" s="8"/>
      <c r="C4" s="8"/>
      <c r="D4" s="8"/>
      <c r="E4" s="8"/>
      <c r="F4" s="8"/>
      <c r="G4" s="8"/>
    </row>
    <row r="5" spans="1:36" x14ac:dyDescent="0.25">
      <c r="A5" s="2" t="s">
        <v>364</v>
      </c>
    </row>
    <row r="8" spans="1:36" x14ac:dyDescent="0.25">
      <c r="A8" s="13" t="s">
        <v>165</v>
      </c>
      <c r="B8" s="13"/>
      <c r="C8" s="13"/>
      <c r="D8" s="13"/>
      <c r="K8" s="13" t="s">
        <v>3</v>
      </c>
      <c r="L8" s="13"/>
      <c r="M8" s="13"/>
      <c r="N8" s="13"/>
      <c r="U8" s="13" t="s">
        <v>18</v>
      </c>
      <c r="V8" s="13"/>
      <c r="W8" s="13"/>
      <c r="X8" s="13"/>
      <c r="AE8" s="13" t="s">
        <v>19</v>
      </c>
      <c r="AF8" s="13"/>
      <c r="AG8" s="13"/>
      <c r="AH8" s="13"/>
    </row>
    <row r="9" spans="1:36" s="21" customFormat="1" ht="15.75" thickBot="1" x14ac:dyDescent="0.3">
      <c r="A9" s="18" t="s">
        <v>46</v>
      </c>
      <c r="B9" s="16" t="s">
        <v>36</v>
      </c>
      <c r="C9" s="16" t="s">
        <v>37</v>
      </c>
      <c r="D9" s="16" t="s">
        <v>56</v>
      </c>
      <c r="E9" s="2"/>
      <c r="F9" s="2"/>
      <c r="G9" s="1"/>
      <c r="H9" s="2"/>
      <c r="I9" s="2"/>
      <c r="K9" s="18" t="s">
        <v>46</v>
      </c>
      <c r="L9" s="16" t="s">
        <v>36</v>
      </c>
      <c r="M9" s="16" t="s">
        <v>37</v>
      </c>
      <c r="N9" s="16" t="s">
        <v>56</v>
      </c>
      <c r="O9" s="2"/>
      <c r="P9" s="2"/>
      <c r="Q9" s="2"/>
      <c r="R9" s="1"/>
      <c r="S9" s="2"/>
      <c r="T9" s="2"/>
      <c r="U9" s="18" t="s">
        <v>46</v>
      </c>
      <c r="V9" s="16" t="s">
        <v>36</v>
      </c>
      <c r="W9" s="16" t="s">
        <v>37</v>
      </c>
      <c r="X9" s="16" t="s">
        <v>56</v>
      </c>
      <c r="Y9" s="2"/>
      <c r="Z9" s="2"/>
      <c r="AA9" s="1"/>
      <c r="AB9" s="2"/>
      <c r="AC9" s="2"/>
      <c r="AE9" s="18" t="s">
        <v>46</v>
      </c>
      <c r="AF9" s="16" t="s">
        <v>36</v>
      </c>
      <c r="AG9" s="16" t="s">
        <v>37</v>
      </c>
      <c r="AH9" s="16" t="s">
        <v>56</v>
      </c>
      <c r="AI9" s="2"/>
      <c r="AJ9" s="2"/>
    </row>
    <row r="10" spans="1:36" x14ac:dyDescent="0.25">
      <c r="A10" s="1" t="s">
        <v>402</v>
      </c>
      <c r="B10" s="70">
        <v>711720.5410292662</v>
      </c>
      <c r="C10" s="70">
        <v>556384.09080788586</v>
      </c>
      <c r="D10" s="40">
        <v>641169.09047845518</v>
      </c>
      <c r="G10" s="1"/>
      <c r="K10" s="1" t="s">
        <v>402</v>
      </c>
      <c r="L10" s="70">
        <v>10318.202470910959</v>
      </c>
      <c r="M10" s="70">
        <v>6172.4453937979206</v>
      </c>
      <c r="N10" s="70">
        <v>7440.1430219208696</v>
      </c>
      <c r="R10" s="1"/>
      <c r="U10" s="1" t="s">
        <v>402</v>
      </c>
      <c r="V10" s="70">
        <v>3253580</v>
      </c>
      <c r="W10" s="70">
        <v>2707375</v>
      </c>
      <c r="X10" s="70">
        <v>5960955</v>
      </c>
      <c r="AA10" s="1"/>
      <c r="AE10" s="1" t="s">
        <v>402</v>
      </c>
      <c r="AF10" s="70">
        <v>31133</v>
      </c>
      <c r="AG10" s="70">
        <v>25076</v>
      </c>
      <c r="AH10" s="70">
        <v>56209</v>
      </c>
    </row>
    <row r="11" spans="1:36" ht="15.75" thickBot="1" x14ac:dyDescent="0.3">
      <c r="A11" s="5" t="s">
        <v>45</v>
      </c>
      <c r="B11" s="69">
        <v>611356.45978284825</v>
      </c>
      <c r="C11" s="69">
        <v>522694.99103112059</v>
      </c>
      <c r="D11" s="35">
        <v>569261.27650375967</v>
      </c>
      <c r="K11" s="5" t="s">
        <v>45</v>
      </c>
      <c r="L11" s="69">
        <v>25703.348553777687</v>
      </c>
      <c r="M11" s="69">
        <v>31769.298850487598</v>
      </c>
      <c r="N11" s="69">
        <v>24698.059126899541</v>
      </c>
      <c r="U11" s="5" t="s">
        <v>45</v>
      </c>
      <c r="V11" s="69">
        <v>331289</v>
      </c>
      <c r="W11" s="69">
        <v>299480</v>
      </c>
      <c r="X11" s="69">
        <v>630769</v>
      </c>
      <c r="AE11" s="5" t="s">
        <v>45</v>
      </c>
      <c r="AF11" s="69">
        <v>2224</v>
      </c>
      <c r="AG11" s="69">
        <v>2068</v>
      </c>
      <c r="AH11" s="69">
        <v>4292</v>
      </c>
    </row>
    <row r="14" spans="1:36" x14ac:dyDescent="0.25">
      <c r="A14" s="141" t="s">
        <v>392</v>
      </c>
      <c r="I14" s="141"/>
      <c r="J14" s="141"/>
      <c r="K14" s="141"/>
      <c r="L14" s="141"/>
      <c r="M14" s="141"/>
      <c r="N14" s="141"/>
    </row>
    <row r="15" spans="1:36" ht="67.5" customHeight="1" x14ac:dyDescent="0.25">
      <c r="A15" s="245" t="s">
        <v>391</v>
      </c>
      <c r="B15" s="245"/>
      <c r="C15" s="245"/>
      <c r="D15" s="245"/>
      <c r="E15" s="245"/>
      <c r="F15" s="245"/>
      <c r="G15" s="245"/>
      <c r="H15" s="245"/>
      <c r="I15" s="258"/>
      <c r="J15" s="258"/>
      <c r="K15" s="258"/>
      <c r="L15" s="258"/>
      <c r="M15" s="258"/>
      <c r="N15" s="258"/>
    </row>
    <row r="16" spans="1:36" ht="67.5" customHeight="1" x14ac:dyDescent="0.25">
      <c r="A16" s="245" t="s">
        <v>443</v>
      </c>
      <c r="B16" s="245"/>
      <c r="C16" s="245"/>
      <c r="D16" s="245"/>
      <c r="E16" s="245"/>
      <c r="F16" s="245"/>
      <c r="G16" s="245"/>
      <c r="H16" s="245"/>
      <c r="I16" s="147"/>
      <c r="J16" s="147"/>
      <c r="K16" s="147"/>
      <c r="L16" s="147"/>
      <c r="M16" s="147"/>
      <c r="N16" s="147"/>
    </row>
    <row r="17" spans="1:14" ht="60.75" customHeight="1" x14ac:dyDescent="0.25">
      <c r="A17" s="245" t="s">
        <v>453</v>
      </c>
      <c r="B17" s="245"/>
      <c r="C17" s="245"/>
      <c r="D17" s="245"/>
      <c r="E17" s="245"/>
      <c r="F17" s="245"/>
      <c r="G17" s="245"/>
      <c r="H17" s="245"/>
      <c r="I17" s="245"/>
      <c r="J17" s="245"/>
      <c r="K17" s="141"/>
      <c r="L17" s="141"/>
      <c r="M17" s="141"/>
      <c r="N17" s="141"/>
    </row>
    <row r="18" spans="1:14" ht="17.25" customHeight="1" x14ac:dyDescent="0.25">
      <c r="A18" s="245" t="s">
        <v>394</v>
      </c>
      <c r="B18" s="245"/>
      <c r="C18" s="245"/>
      <c r="D18" s="245"/>
      <c r="E18" s="245"/>
      <c r="F18" s="245"/>
      <c r="G18" s="245"/>
      <c r="H18" s="245"/>
      <c r="I18" s="142"/>
      <c r="J18" s="141"/>
      <c r="K18" s="141"/>
      <c r="L18" s="141"/>
      <c r="M18" s="141"/>
      <c r="N18" s="141"/>
    </row>
  </sheetData>
  <mergeCells count="5">
    <mergeCell ref="A17:J17"/>
    <mergeCell ref="A15:H15"/>
    <mergeCell ref="I15:N15"/>
    <mergeCell ref="A18:H18"/>
    <mergeCell ref="A16:H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8"/>
  <dimension ref="A1:AE19"/>
  <sheetViews>
    <sheetView showGridLines="0" workbookViewId="0"/>
  </sheetViews>
  <sheetFormatPr baseColWidth="10" defaultRowHeight="15" x14ac:dyDescent="0.25"/>
  <cols>
    <col min="1" max="1" width="19.42578125" style="2" customWidth="1"/>
    <col min="2" max="2" width="9.85546875" style="2" customWidth="1"/>
    <col min="3" max="3" width="16.7109375" style="2" customWidth="1"/>
    <col min="4" max="4" width="12.5703125" style="2" customWidth="1"/>
    <col min="5" max="5" width="10.85546875" style="2" customWidth="1"/>
    <col min="6" max="6" width="11.42578125" style="2" customWidth="1"/>
    <col min="7" max="7" width="12" style="2" customWidth="1"/>
    <col min="8" max="8" width="10.5703125" style="2" customWidth="1"/>
    <col min="9" max="9" width="21.140625" style="2" customWidth="1"/>
    <col min="10" max="10" width="16.140625" style="2" customWidth="1"/>
    <col min="11" max="11" width="11" style="2" customWidth="1"/>
    <col min="12" max="12" width="12" style="2" customWidth="1"/>
    <col min="13" max="13" width="6.85546875" style="2" customWidth="1"/>
    <col min="14" max="14" width="7.85546875" style="2" customWidth="1"/>
    <col min="15" max="15" width="9.28515625" style="2" customWidth="1"/>
    <col min="16" max="16" width="2.28515625" style="2" customWidth="1"/>
    <col min="17" max="17" width="20.140625" style="2" bestFit="1" customWidth="1"/>
    <col min="18" max="18" width="15.5703125" style="2" customWidth="1"/>
    <col min="19" max="19" width="12" style="2" customWidth="1"/>
    <col min="20" max="20" width="9.7109375" style="2" customWidth="1"/>
    <col min="21" max="21" width="8.85546875" style="2" customWidth="1"/>
    <col min="22" max="22" width="10" style="2" customWidth="1"/>
    <col min="23" max="23" width="9.7109375" style="2" customWidth="1"/>
    <col min="24" max="24" width="1.85546875" style="2" customWidth="1"/>
    <col min="25" max="25" width="19" style="2" bestFit="1" customWidth="1"/>
    <col min="26" max="26" width="15" style="2" customWidth="1"/>
    <col min="27" max="16384" width="11.42578125" style="2"/>
  </cols>
  <sheetData>
    <row r="1" spans="1:31" x14ac:dyDescent="0.25">
      <c r="A1" s="151" t="s">
        <v>461</v>
      </c>
    </row>
    <row r="4" spans="1:31" ht="15.75" x14ac:dyDescent="0.25">
      <c r="A4" s="8" t="s">
        <v>367</v>
      </c>
      <c r="B4" s="8"/>
      <c r="C4" s="8"/>
      <c r="D4" s="8"/>
      <c r="E4" s="8"/>
      <c r="F4" s="8"/>
      <c r="G4" s="8"/>
    </row>
    <row r="5" spans="1:31" x14ac:dyDescent="0.25">
      <c r="A5" s="2" t="s">
        <v>364</v>
      </c>
    </row>
    <row r="8" spans="1:31" x14ac:dyDescent="0.25">
      <c r="A8" s="13" t="s">
        <v>165</v>
      </c>
      <c r="B8" s="13"/>
      <c r="C8" s="13"/>
      <c r="D8" s="13"/>
      <c r="E8" s="13"/>
      <c r="F8" s="13"/>
      <c r="G8" s="13"/>
      <c r="I8" s="13" t="s">
        <v>3</v>
      </c>
      <c r="J8" s="13"/>
      <c r="K8" s="13"/>
      <c r="L8" s="13"/>
      <c r="M8" s="13"/>
      <c r="N8" s="13"/>
      <c r="O8" s="13"/>
      <c r="Q8" s="13" t="s">
        <v>18</v>
      </c>
      <c r="R8" s="13"/>
      <c r="S8" s="13"/>
      <c r="T8" s="13"/>
      <c r="U8" s="13"/>
      <c r="V8" s="13"/>
      <c r="W8" s="13"/>
      <c r="Y8" s="13" t="s">
        <v>19</v>
      </c>
      <c r="Z8" s="13"/>
      <c r="AA8" s="13"/>
      <c r="AB8" s="13"/>
      <c r="AC8" s="13"/>
      <c r="AD8" s="13"/>
      <c r="AE8" s="13"/>
    </row>
    <row r="9" spans="1:31" s="21" customFormat="1" ht="15.75" thickBot="1" x14ac:dyDescent="0.3">
      <c r="A9" s="18" t="s">
        <v>46</v>
      </c>
      <c r="B9" s="16" t="s">
        <v>94</v>
      </c>
      <c r="C9" s="16" t="s">
        <v>95</v>
      </c>
      <c r="D9" s="16" t="s">
        <v>96</v>
      </c>
      <c r="E9" s="16" t="s">
        <v>97</v>
      </c>
      <c r="F9" s="16" t="s">
        <v>98</v>
      </c>
      <c r="G9" s="16" t="s">
        <v>56</v>
      </c>
      <c r="H9" s="2"/>
      <c r="I9" s="18" t="s">
        <v>46</v>
      </c>
      <c r="J9" s="16" t="s">
        <v>94</v>
      </c>
      <c r="K9" s="16" t="s">
        <v>95</v>
      </c>
      <c r="L9" s="16" t="s">
        <v>96</v>
      </c>
      <c r="M9" s="16" t="s">
        <v>97</v>
      </c>
      <c r="N9" s="16" t="s">
        <v>98</v>
      </c>
      <c r="O9" s="16" t="s">
        <v>56</v>
      </c>
      <c r="P9" s="1"/>
      <c r="Q9" s="18" t="s">
        <v>46</v>
      </c>
      <c r="R9" s="16" t="s">
        <v>94</v>
      </c>
      <c r="S9" s="16" t="s">
        <v>95</v>
      </c>
      <c r="T9" s="16" t="s">
        <v>96</v>
      </c>
      <c r="U9" s="16" t="s">
        <v>97</v>
      </c>
      <c r="V9" s="16" t="s">
        <v>98</v>
      </c>
      <c r="W9" s="16" t="s">
        <v>56</v>
      </c>
      <c r="X9" s="2"/>
      <c r="Y9" s="18" t="s">
        <v>46</v>
      </c>
      <c r="Z9" s="16" t="s">
        <v>94</v>
      </c>
      <c r="AA9" s="16" t="s">
        <v>95</v>
      </c>
      <c r="AB9" s="16" t="s">
        <v>96</v>
      </c>
      <c r="AC9" s="16" t="s">
        <v>97</v>
      </c>
      <c r="AD9" s="16" t="s">
        <v>98</v>
      </c>
      <c r="AE9" s="16" t="s">
        <v>56</v>
      </c>
    </row>
    <row r="10" spans="1:31" x14ac:dyDescent="0.25">
      <c r="A10" s="1" t="s">
        <v>402</v>
      </c>
      <c r="B10" s="70">
        <v>159262.43888469553</v>
      </c>
      <c r="C10" s="70">
        <v>286513.87097960408</v>
      </c>
      <c r="D10" s="70">
        <v>376114.41646517295</v>
      </c>
      <c r="E10" s="70">
        <v>513825.98688420077</v>
      </c>
      <c r="F10" s="70">
        <v>1266962.8614272035</v>
      </c>
      <c r="G10" s="40">
        <v>641169.09047845518</v>
      </c>
      <c r="I10" s="1" t="s">
        <v>402</v>
      </c>
      <c r="J10" s="70">
        <v>2499.4941594215306</v>
      </c>
      <c r="K10" s="70">
        <v>1798.9118036678519</v>
      </c>
      <c r="L10" s="70">
        <v>5486.2235735172735</v>
      </c>
      <c r="M10" s="70">
        <v>3538.0583536366689</v>
      </c>
      <c r="N10" s="70">
        <v>17760.458977755236</v>
      </c>
      <c r="O10" s="70">
        <v>7440.1430219208696</v>
      </c>
      <c r="P10" s="1"/>
      <c r="Q10" s="1" t="s">
        <v>402</v>
      </c>
      <c r="R10" s="70">
        <v>353733</v>
      </c>
      <c r="S10" s="70">
        <v>1011623</v>
      </c>
      <c r="T10" s="70">
        <v>1322622</v>
      </c>
      <c r="U10" s="70">
        <v>1546608</v>
      </c>
      <c r="V10" s="70">
        <v>1721983</v>
      </c>
      <c r="W10" s="40">
        <v>5960955</v>
      </c>
      <c r="Y10" s="1" t="s">
        <v>402</v>
      </c>
      <c r="Z10" s="70">
        <v>3560</v>
      </c>
      <c r="AA10" s="70">
        <v>10216</v>
      </c>
      <c r="AB10" s="70">
        <v>12804</v>
      </c>
      <c r="AC10" s="70">
        <v>14958</v>
      </c>
      <c r="AD10" s="70">
        <v>14627</v>
      </c>
      <c r="AE10" s="40">
        <v>56209</v>
      </c>
    </row>
    <row r="11" spans="1:31" ht="15.75" thickBot="1" x14ac:dyDescent="0.3">
      <c r="A11" s="5" t="s">
        <v>45</v>
      </c>
      <c r="B11" s="69">
        <v>215114.92230215829</v>
      </c>
      <c r="C11" s="69">
        <v>297918.87918172649</v>
      </c>
      <c r="D11" s="69">
        <v>353375.17561054562</v>
      </c>
      <c r="E11" s="69">
        <v>435381.22469519498</v>
      </c>
      <c r="F11" s="69">
        <v>1166836.0714114984</v>
      </c>
      <c r="G11" s="35">
        <v>569261.27650375967</v>
      </c>
      <c r="I11" s="5" t="s">
        <v>45</v>
      </c>
      <c r="J11" s="69">
        <v>12839.586258600588</v>
      </c>
      <c r="K11" s="69">
        <v>5107.4791795201681</v>
      </c>
      <c r="L11" s="69">
        <v>9093.8483678922203</v>
      </c>
      <c r="M11" s="69">
        <v>9995.433813225598</v>
      </c>
      <c r="N11" s="69">
        <v>62696.358051338575</v>
      </c>
      <c r="O11" s="69">
        <v>24698.059126899541</v>
      </c>
      <c r="Q11" s="5" t="s">
        <v>45</v>
      </c>
      <c r="R11" s="69">
        <v>24325</v>
      </c>
      <c r="S11" s="69">
        <v>95176</v>
      </c>
      <c r="T11" s="69">
        <v>166818</v>
      </c>
      <c r="U11" s="69">
        <v>179541</v>
      </c>
      <c r="V11" s="69">
        <v>158980</v>
      </c>
      <c r="W11" s="35">
        <v>630769</v>
      </c>
      <c r="Y11" s="5" t="s">
        <v>45</v>
      </c>
      <c r="Z11" s="69">
        <v>228</v>
      </c>
      <c r="AA11" s="69">
        <v>800</v>
      </c>
      <c r="AB11" s="69">
        <v>1003</v>
      </c>
      <c r="AC11" s="69">
        <v>1246</v>
      </c>
      <c r="AD11" s="69">
        <v>987</v>
      </c>
      <c r="AE11" s="35">
        <v>4292</v>
      </c>
    </row>
    <row r="14" spans="1:31" x14ac:dyDescent="0.25">
      <c r="A14" s="141" t="s">
        <v>392</v>
      </c>
      <c r="I14" s="141"/>
      <c r="J14" s="141"/>
      <c r="K14" s="141"/>
      <c r="L14" s="141"/>
      <c r="M14" s="141"/>
      <c r="N14" s="141"/>
    </row>
    <row r="15" spans="1:31" ht="67.5" customHeight="1" x14ac:dyDescent="0.25">
      <c r="A15" s="245" t="s">
        <v>391</v>
      </c>
      <c r="B15" s="245"/>
      <c r="C15" s="245"/>
      <c r="D15" s="245"/>
      <c r="E15" s="245"/>
      <c r="F15" s="245"/>
      <c r="G15" s="245"/>
      <c r="H15" s="245"/>
      <c r="I15" s="258"/>
      <c r="J15" s="258"/>
      <c r="K15" s="258"/>
      <c r="L15" s="258"/>
      <c r="M15" s="258"/>
      <c r="N15" s="258"/>
    </row>
    <row r="16" spans="1:31" ht="67.5" customHeight="1" x14ac:dyDescent="0.25">
      <c r="A16" s="245" t="s">
        <v>443</v>
      </c>
      <c r="B16" s="245"/>
      <c r="C16" s="245"/>
      <c r="D16" s="245"/>
      <c r="E16" s="245"/>
      <c r="F16" s="245"/>
      <c r="G16" s="245"/>
      <c r="H16" s="245"/>
      <c r="I16" s="147"/>
      <c r="J16" s="147"/>
      <c r="K16" s="147"/>
      <c r="L16" s="147"/>
      <c r="M16" s="147"/>
      <c r="N16" s="147"/>
    </row>
    <row r="17" spans="1:14" ht="17.25" customHeight="1" x14ac:dyDescent="0.25">
      <c r="A17" s="245" t="s">
        <v>442</v>
      </c>
      <c r="B17" s="245"/>
      <c r="C17" s="245"/>
      <c r="D17" s="245"/>
      <c r="E17" s="245"/>
      <c r="F17" s="245"/>
      <c r="G17" s="245"/>
      <c r="H17" s="245"/>
      <c r="I17" s="142"/>
      <c r="J17" s="141"/>
      <c r="K17" s="141"/>
      <c r="L17" s="141"/>
      <c r="M17" s="141"/>
      <c r="N17" s="141"/>
    </row>
    <row r="18" spans="1:14" ht="46.5" customHeight="1" x14ac:dyDescent="0.25">
      <c r="A18" s="245" t="s">
        <v>453</v>
      </c>
      <c r="B18" s="245"/>
      <c r="C18" s="245"/>
      <c r="D18" s="245"/>
      <c r="E18" s="245"/>
      <c r="F18" s="245"/>
      <c r="G18" s="245"/>
      <c r="H18" s="245"/>
      <c r="I18" s="143"/>
      <c r="J18" s="143"/>
      <c r="K18" s="141"/>
      <c r="L18" s="141"/>
      <c r="M18" s="141"/>
      <c r="N18" s="141"/>
    </row>
    <row r="19" spans="1:14" x14ac:dyDescent="0.25">
      <c r="A19" s="245" t="s">
        <v>394</v>
      </c>
      <c r="B19" s="245"/>
      <c r="C19" s="245"/>
      <c r="D19" s="245"/>
      <c r="E19" s="245"/>
      <c r="F19" s="245"/>
      <c r="G19" s="245"/>
      <c r="H19" s="245"/>
    </row>
  </sheetData>
  <mergeCells count="6">
    <mergeCell ref="A18:H18"/>
    <mergeCell ref="A15:H15"/>
    <mergeCell ref="I15:N15"/>
    <mergeCell ref="A16:H16"/>
    <mergeCell ref="A19:H19"/>
    <mergeCell ref="A17:H17"/>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9"/>
  <dimension ref="A1:X18"/>
  <sheetViews>
    <sheetView showGridLines="0" workbookViewId="0">
      <selection activeCell="A10" sqref="A10:A11"/>
    </sheetView>
  </sheetViews>
  <sheetFormatPr baseColWidth="10" defaultRowHeight="15" x14ac:dyDescent="0.25"/>
  <cols>
    <col min="1" max="1" width="19.42578125" style="2" customWidth="1"/>
    <col min="2" max="2" width="9.85546875" style="2" customWidth="1"/>
    <col min="3" max="3" width="16.7109375" style="2" customWidth="1"/>
    <col min="4" max="4" width="12.5703125" style="2" customWidth="1"/>
    <col min="5" max="5" width="10.85546875" style="2" customWidth="1"/>
    <col min="6" max="6" width="7.85546875" style="2" customWidth="1"/>
    <col min="7" max="7" width="21.140625" style="2" customWidth="1"/>
    <col min="8" max="8" width="16.140625" style="2" customWidth="1"/>
    <col min="9" max="9" width="14.42578125" style="2" customWidth="1"/>
    <col min="10" max="10" width="12" style="2" customWidth="1"/>
    <col min="11" max="11" width="11.28515625" style="2" customWidth="1"/>
    <col min="12" max="12" width="7.85546875" style="2" customWidth="1"/>
    <col min="13" max="13" width="20.140625" style="2" bestFit="1" customWidth="1"/>
    <col min="14" max="14" width="15.5703125" style="2" customWidth="1"/>
    <col min="15" max="15" width="15.28515625" style="2" customWidth="1"/>
    <col min="16" max="16" width="9.7109375" style="2" customWidth="1"/>
    <col min="17" max="17" width="10.7109375" style="2" customWidth="1"/>
    <col min="18" max="18" width="7.140625" style="2" customWidth="1"/>
    <col min="19" max="19" width="19" style="2" bestFit="1" customWidth="1"/>
    <col min="20" max="20" width="15" style="2" customWidth="1"/>
    <col min="21" max="21" width="17.5703125" style="2" customWidth="1"/>
    <col min="22" max="16384" width="11.42578125" style="2"/>
  </cols>
  <sheetData>
    <row r="1" spans="1:24" x14ac:dyDescent="0.25">
      <c r="A1" s="151" t="s">
        <v>461</v>
      </c>
    </row>
    <row r="4" spans="1:24" ht="15.75" x14ac:dyDescent="0.25">
      <c r="A4" s="8" t="s">
        <v>368</v>
      </c>
      <c r="B4" s="8"/>
      <c r="C4" s="8"/>
      <c r="D4" s="8"/>
      <c r="E4" s="8"/>
      <c r="F4" s="8"/>
    </row>
    <row r="5" spans="1:24" x14ac:dyDescent="0.25">
      <c r="A5" s="2" t="s">
        <v>364</v>
      </c>
    </row>
    <row r="8" spans="1:24" x14ac:dyDescent="0.25">
      <c r="A8" s="13" t="s">
        <v>165</v>
      </c>
      <c r="B8" s="13"/>
      <c r="C8" s="13"/>
      <c r="D8" s="13"/>
      <c r="E8" s="13"/>
      <c r="G8" s="13" t="s">
        <v>3</v>
      </c>
      <c r="H8" s="13"/>
      <c r="I8" s="13"/>
      <c r="J8" s="13"/>
      <c r="K8" s="13"/>
      <c r="M8" s="13" t="s">
        <v>18</v>
      </c>
      <c r="N8" s="13"/>
      <c r="O8" s="13"/>
      <c r="P8" s="13"/>
      <c r="Q8" s="13"/>
      <c r="S8" s="13" t="s">
        <v>19</v>
      </c>
      <c r="T8" s="13"/>
      <c r="U8" s="13"/>
      <c r="V8" s="13"/>
      <c r="W8" s="13"/>
    </row>
    <row r="9" spans="1:24" s="21" customFormat="1" ht="15.75" thickBot="1" x14ac:dyDescent="0.3">
      <c r="A9" s="18" t="s">
        <v>46</v>
      </c>
      <c r="B9" s="16" t="s">
        <v>64</v>
      </c>
      <c r="C9" s="16" t="s">
        <v>26</v>
      </c>
      <c r="D9" s="16" t="s">
        <v>66</v>
      </c>
      <c r="E9" s="16" t="s">
        <v>56</v>
      </c>
      <c r="F9" s="2"/>
      <c r="G9" s="18" t="s">
        <v>46</v>
      </c>
      <c r="H9" s="16" t="s">
        <v>64</v>
      </c>
      <c r="I9" s="16" t="s">
        <v>26</v>
      </c>
      <c r="J9" s="16" t="s">
        <v>66</v>
      </c>
      <c r="K9" s="16" t="s">
        <v>56</v>
      </c>
      <c r="L9" s="2"/>
      <c r="M9" s="18" t="s">
        <v>46</v>
      </c>
      <c r="N9" s="16" t="s">
        <v>64</v>
      </c>
      <c r="O9" s="16" t="s">
        <v>26</v>
      </c>
      <c r="P9" s="16" t="s">
        <v>66</v>
      </c>
      <c r="Q9" s="16" t="s">
        <v>56</v>
      </c>
      <c r="R9" s="2"/>
      <c r="S9" s="18" t="s">
        <v>46</v>
      </c>
      <c r="T9" s="16" t="s">
        <v>64</v>
      </c>
      <c r="U9" s="16" t="s">
        <v>26</v>
      </c>
      <c r="V9" s="16" t="s">
        <v>66</v>
      </c>
      <c r="W9" s="16" t="s">
        <v>56</v>
      </c>
      <c r="X9" s="2"/>
    </row>
    <row r="10" spans="1:24" x14ac:dyDescent="0.25">
      <c r="A10" s="1" t="s">
        <v>402</v>
      </c>
      <c r="B10" s="57">
        <v>673927.51624693058</v>
      </c>
      <c r="C10" s="57">
        <v>758946.62048570823</v>
      </c>
      <c r="D10" s="57">
        <v>534207.66987485939</v>
      </c>
      <c r="E10" s="57">
        <v>641169.09047845518</v>
      </c>
      <c r="G10" s="1" t="s">
        <v>402</v>
      </c>
      <c r="H10" s="57">
        <v>19565.703002106449</v>
      </c>
      <c r="I10" s="57">
        <v>13778.272890336419</v>
      </c>
      <c r="J10" s="57">
        <v>7883.9615019827424</v>
      </c>
      <c r="K10" s="57">
        <v>7440.1430219208714</v>
      </c>
      <c r="M10" s="1" t="s">
        <v>402</v>
      </c>
      <c r="N10" s="57">
        <v>475259</v>
      </c>
      <c r="O10" s="57">
        <v>2541567</v>
      </c>
      <c r="P10" s="57">
        <v>2944129</v>
      </c>
      <c r="Q10" s="57">
        <v>5960955</v>
      </c>
      <c r="S10" s="1" t="s">
        <v>402</v>
      </c>
      <c r="T10" s="57">
        <v>8855</v>
      </c>
      <c r="U10" s="57">
        <v>12508</v>
      </c>
      <c r="V10" s="57">
        <v>34846</v>
      </c>
      <c r="W10" s="57">
        <v>56209</v>
      </c>
    </row>
    <row r="11" spans="1:24" ht="15.75" thickBot="1" x14ac:dyDescent="0.3">
      <c r="A11" s="5" t="s">
        <v>45</v>
      </c>
      <c r="B11" s="69">
        <v>437420.77850302914</v>
      </c>
      <c r="C11" s="69">
        <v>609722.26120860328</v>
      </c>
      <c r="D11" s="69">
        <v>496931.74785591767</v>
      </c>
      <c r="E11" s="35">
        <v>569261.27650375967</v>
      </c>
      <c r="G11" s="5" t="s">
        <v>45</v>
      </c>
      <c r="H11" s="69">
        <v>19960.168743105514</v>
      </c>
      <c r="I11" s="69">
        <v>36539.431497443533</v>
      </c>
      <c r="J11" s="69">
        <v>19818.907922635004</v>
      </c>
      <c r="K11" s="35">
        <v>24698.059126899538</v>
      </c>
      <c r="M11" s="5" t="s">
        <v>45</v>
      </c>
      <c r="N11" s="69">
        <v>76755</v>
      </c>
      <c r="O11" s="69">
        <v>444993</v>
      </c>
      <c r="P11" s="69">
        <v>109021</v>
      </c>
      <c r="Q11" s="35">
        <v>630769</v>
      </c>
      <c r="S11" s="5" t="s">
        <v>45</v>
      </c>
      <c r="T11" s="69">
        <v>1262</v>
      </c>
      <c r="U11" s="69">
        <v>1815</v>
      </c>
      <c r="V11" s="69">
        <v>1215</v>
      </c>
      <c r="W11" s="35">
        <v>4292</v>
      </c>
    </row>
    <row r="14" spans="1:24" x14ac:dyDescent="0.25">
      <c r="A14" s="141" t="s">
        <v>392</v>
      </c>
      <c r="I14" s="141"/>
      <c r="J14" s="141"/>
      <c r="K14" s="141"/>
      <c r="L14" s="141"/>
      <c r="M14" s="141"/>
      <c r="N14" s="141"/>
    </row>
    <row r="15" spans="1:24" ht="67.5" customHeight="1" x14ac:dyDescent="0.25">
      <c r="A15" s="245" t="s">
        <v>391</v>
      </c>
      <c r="B15" s="245"/>
      <c r="C15" s="245"/>
      <c r="D15" s="245"/>
      <c r="E15" s="245"/>
      <c r="F15" s="245"/>
      <c r="G15" s="245"/>
      <c r="H15" s="245"/>
      <c r="I15" s="258"/>
      <c r="J15" s="258"/>
      <c r="K15" s="258"/>
      <c r="L15" s="258"/>
      <c r="M15" s="258"/>
      <c r="N15" s="258"/>
    </row>
    <row r="16" spans="1:24" ht="17.25" customHeight="1" x14ac:dyDescent="0.25">
      <c r="A16" s="245" t="s">
        <v>443</v>
      </c>
      <c r="B16" s="245"/>
      <c r="C16" s="245"/>
      <c r="D16" s="245"/>
      <c r="E16" s="245"/>
      <c r="F16" s="245"/>
      <c r="G16" s="245"/>
      <c r="H16" s="245"/>
      <c r="I16" s="142"/>
      <c r="J16" s="141"/>
      <c r="K16" s="141"/>
      <c r="L16" s="141"/>
      <c r="M16" s="141"/>
      <c r="N16" s="141"/>
    </row>
    <row r="17" spans="1:14" ht="46.5" customHeight="1" x14ac:dyDescent="0.25">
      <c r="A17" s="245" t="s">
        <v>453</v>
      </c>
      <c r="B17" s="245"/>
      <c r="C17" s="245"/>
      <c r="D17" s="245"/>
      <c r="E17" s="245"/>
      <c r="F17" s="245"/>
      <c r="G17" s="245"/>
      <c r="H17" s="245"/>
      <c r="I17" s="143"/>
      <c r="J17" s="143"/>
      <c r="K17" s="141"/>
      <c r="L17" s="141"/>
      <c r="M17" s="141"/>
      <c r="N17" s="141"/>
    </row>
    <row r="18" spans="1:14" x14ac:dyDescent="0.25">
      <c r="A18" s="245" t="s">
        <v>394</v>
      </c>
      <c r="B18" s="245"/>
      <c r="C18" s="245"/>
      <c r="D18" s="245"/>
      <c r="E18" s="245"/>
      <c r="F18" s="245"/>
      <c r="G18" s="245"/>
      <c r="H18" s="245"/>
    </row>
  </sheetData>
  <mergeCells count="5">
    <mergeCell ref="A15:H15"/>
    <mergeCell ref="I15:N15"/>
    <mergeCell ref="A16:H16"/>
    <mergeCell ref="A18:H18"/>
    <mergeCell ref="A17:H17"/>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9"/>
  <dimension ref="A1:AK16"/>
  <sheetViews>
    <sheetView showGridLines="0" topLeftCell="N1" zoomScaleNormal="100" workbookViewId="0">
      <selection activeCell="AE20" sqref="AE20"/>
    </sheetView>
  </sheetViews>
  <sheetFormatPr baseColWidth="10" defaultRowHeight="15" x14ac:dyDescent="0.25"/>
  <cols>
    <col min="1" max="1" width="19.42578125" style="2" customWidth="1"/>
    <col min="2" max="2" width="16.140625" style="2" customWidth="1"/>
    <col min="3" max="3" width="23.42578125" style="2" customWidth="1"/>
    <col min="4" max="4" width="14.28515625" style="2" customWidth="1"/>
    <col min="5" max="5" width="14.140625" style="2" customWidth="1"/>
    <col min="6" max="6" width="11.42578125" style="2" customWidth="1"/>
    <col min="7" max="7" width="12" style="2" customWidth="1"/>
    <col min="8" max="8" width="7.5703125" style="2" customWidth="1"/>
    <col min="9" max="10" width="3.140625" style="2" customWidth="1"/>
    <col min="11" max="11" width="21.140625" style="2" customWidth="1"/>
    <col min="12" max="15" width="14.140625" style="2" customWidth="1"/>
    <col min="16" max="16" width="10.5703125" style="2" customWidth="1"/>
    <col min="17" max="17" width="9.28515625" style="2" customWidth="1"/>
    <col min="18" max="20" width="2.28515625" style="2" customWidth="1"/>
    <col min="21" max="21" width="28.28515625" style="2" customWidth="1"/>
    <col min="22" max="25" width="18.28515625" style="2" customWidth="1"/>
    <col min="26" max="26" width="13.85546875" style="2" customWidth="1"/>
    <col min="27" max="27" width="9.7109375" style="2" customWidth="1"/>
    <col min="28" max="30" width="1.85546875" style="2" customWidth="1"/>
    <col min="31" max="31" width="19" style="2" bestFit="1" customWidth="1"/>
    <col min="32" max="36" width="17.7109375" style="2" customWidth="1"/>
    <col min="37" max="16384" width="11.42578125" style="2"/>
  </cols>
  <sheetData>
    <row r="1" spans="1:37" x14ac:dyDescent="0.25">
      <c r="A1" s="151" t="s">
        <v>461</v>
      </c>
    </row>
    <row r="4" spans="1:37" ht="15.75" x14ac:dyDescent="0.25">
      <c r="A4" s="8" t="s">
        <v>232</v>
      </c>
      <c r="B4" s="8"/>
      <c r="C4" s="8"/>
      <c r="D4" s="8"/>
      <c r="E4" s="8"/>
      <c r="F4" s="8"/>
      <c r="G4" s="8"/>
    </row>
    <row r="5" spans="1:37" x14ac:dyDescent="0.25">
      <c r="A5" s="2" t="s">
        <v>309</v>
      </c>
    </row>
    <row r="8" spans="1:37" ht="33.75" customHeight="1" x14ac:dyDescent="0.25">
      <c r="A8" s="13" t="s">
        <v>165</v>
      </c>
      <c r="B8" s="259" t="s">
        <v>235</v>
      </c>
      <c r="C8" s="260"/>
      <c r="D8" s="259" t="s">
        <v>236</v>
      </c>
      <c r="E8" s="263"/>
      <c r="F8" s="261" t="s">
        <v>56</v>
      </c>
      <c r="K8" s="13" t="s">
        <v>3</v>
      </c>
      <c r="L8" s="259" t="s">
        <v>235</v>
      </c>
      <c r="M8" s="260"/>
      <c r="N8" s="259" t="s">
        <v>236</v>
      </c>
      <c r="O8" s="263"/>
      <c r="P8" s="261" t="s">
        <v>56</v>
      </c>
      <c r="Q8" s="68"/>
      <c r="U8" s="13" t="s">
        <v>18</v>
      </c>
      <c r="V8" s="259" t="s">
        <v>235</v>
      </c>
      <c r="W8" s="260"/>
      <c r="X8" s="259" t="s">
        <v>236</v>
      </c>
      <c r="Y8" s="263"/>
      <c r="Z8" s="261" t="s">
        <v>56</v>
      </c>
      <c r="AE8" s="13" t="s">
        <v>19</v>
      </c>
      <c r="AF8" s="259" t="s">
        <v>235</v>
      </c>
      <c r="AG8" s="260"/>
      <c r="AH8" s="259" t="s">
        <v>236</v>
      </c>
      <c r="AI8" s="260"/>
      <c r="AJ8" s="261" t="s">
        <v>56</v>
      </c>
    </row>
    <row r="9" spans="1:37" s="21" customFormat="1" ht="30.75" thickBot="1" x14ac:dyDescent="0.3">
      <c r="A9" s="18" t="s">
        <v>46</v>
      </c>
      <c r="B9" s="30" t="s">
        <v>233</v>
      </c>
      <c r="C9" s="16" t="s">
        <v>234</v>
      </c>
      <c r="D9" s="30" t="s">
        <v>233</v>
      </c>
      <c r="E9" s="16" t="s">
        <v>234</v>
      </c>
      <c r="F9" s="262"/>
      <c r="G9" s="2"/>
      <c r="H9" s="2"/>
      <c r="I9" s="2"/>
      <c r="K9" s="18" t="s">
        <v>46</v>
      </c>
      <c r="L9" s="30" t="s">
        <v>233</v>
      </c>
      <c r="M9" s="16" t="s">
        <v>234</v>
      </c>
      <c r="N9" s="30" t="s">
        <v>233</v>
      </c>
      <c r="O9" s="16" t="s">
        <v>234</v>
      </c>
      <c r="P9" s="262"/>
      <c r="Q9" s="68"/>
      <c r="R9" s="1"/>
      <c r="S9" s="2"/>
      <c r="T9" s="2"/>
      <c r="U9" s="18" t="s">
        <v>46</v>
      </c>
      <c r="V9" s="30" t="s">
        <v>233</v>
      </c>
      <c r="W9" s="16" t="s">
        <v>234</v>
      </c>
      <c r="X9" s="30" t="s">
        <v>233</v>
      </c>
      <c r="Y9" s="16" t="s">
        <v>234</v>
      </c>
      <c r="Z9" s="262"/>
      <c r="AA9" s="2"/>
      <c r="AB9" s="2"/>
      <c r="AC9" s="2"/>
      <c r="AE9" s="18" t="s">
        <v>46</v>
      </c>
      <c r="AF9" s="30" t="s">
        <v>233</v>
      </c>
      <c r="AG9" s="16" t="s">
        <v>234</v>
      </c>
      <c r="AH9" s="30" t="s">
        <v>233</v>
      </c>
      <c r="AI9" s="16" t="s">
        <v>234</v>
      </c>
      <c r="AJ9" s="262"/>
      <c r="AK9" s="2"/>
    </row>
    <row r="10" spans="1:37" x14ac:dyDescent="0.25">
      <c r="A10" s="1" t="s">
        <v>402</v>
      </c>
      <c r="B10" s="62">
        <v>172043.79128734869</v>
      </c>
      <c r="C10" s="40">
        <v>328744.14099463687</v>
      </c>
      <c r="D10" s="62">
        <v>389471.74492307258</v>
      </c>
      <c r="E10" s="40">
        <v>658162.40440328559</v>
      </c>
      <c r="F10" s="62">
        <v>512936.15978940111</v>
      </c>
      <c r="K10" s="1" t="s">
        <v>402</v>
      </c>
      <c r="L10" s="62">
        <v>2896.1241236224346</v>
      </c>
      <c r="M10" s="70">
        <v>2505.1485868900486</v>
      </c>
      <c r="N10" s="62">
        <v>10700.250328368817</v>
      </c>
      <c r="O10" s="70">
        <v>10725.525172624461</v>
      </c>
      <c r="P10" s="62">
        <v>7592.0725629047893</v>
      </c>
      <c r="Q10" s="68"/>
      <c r="R10" s="1"/>
      <c r="U10" s="1" t="s">
        <v>402</v>
      </c>
      <c r="V10" s="62">
        <v>502327</v>
      </c>
      <c r="W10" s="70">
        <v>1606898</v>
      </c>
      <c r="X10" s="62">
        <v>926003</v>
      </c>
      <c r="Y10" s="70">
        <v>3980346</v>
      </c>
      <c r="Z10" s="62">
        <v>7061576</v>
      </c>
      <c r="AE10" s="1" t="s">
        <v>402</v>
      </c>
      <c r="AF10" s="101">
        <v>6306</v>
      </c>
      <c r="AG10" s="101">
        <v>21045</v>
      </c>
      <c r="AH10" s="101">
        <v>10369</v>
      </c>
      <c r="AI10" s="101">
        <v>46410</v>
      </c>
      <c r="AJ10" s="101">
        <v>84739</v>
      </c>
      <c r="AK10" s="40"/>
    </row>
    <row r="11" spans="1:37" ht="15.75" thickBot="1" x14ac:dyDescent="0.3">
      <c r="A11" s="5" t="s">
        <v>45</v>
      </c>
      <c r="B11" s="64">
        <v>219709.64170796797</v>
      </c>
      <c r="C11" s="69">
        <v>336588.55475956661</v>
      </c>
      <c r="D11" s="64">
        <v>429262.84512907639</v>
      </c>
      <c r="E11" s="69">
        <v>652722.42512857006</v>
      </c>
      <c r="F11" s="64">
        <v>578174.06675899005</v>
      </c>
      <c r="K11" s="5" t="s">
        <v>45</v>
      </c>
      <c r="L11" s="64">
        <v>16569.006019841378</v>
      </c>
      <c r="M11" s="69">
        <v>7679.7389528786744</v>
      </c>
      <c r="N11" s="64">
        <v>36130.784540249369</v>
      </c>
      <c r="O11" s="69">
        <v>42125.385342215275</v>
      </c>
      <c r="P11" s="64">
        <v>31221.113833817912</v>
      </c>
      <c r="Q11" s="68"/>
      <c r="R11" s="1"/>
      <c r="U11" s="5" t="s">
        <v>45</v>
      </c>
      <c r="V11" s="64">
        <v>13115</v>
      </c>
      <c r="W11" s="69">
        <v>62117</v>
      </c>
      <c r="X11" s="64">
        <v>48266</v>
      </c>
      <c r="Y11" s="69">
        <v>372365</v>
      </c>
      <c r="Z11" s="64">
        <v>499693</v>
      </c>
      <c r="AE11" s="5" t="s">
        <v>45</v>
      </c>
      <c r="AF11" s="69">
        <v>178</v>
      </c>
      <c r="AG11" s="69">
        <v>738</v>
      </c>
      <c r="AH11" s="69">
        <v>453</v>
      </c>
      <c r="AI11" s="69">
        <v>2678</v>
      </c>
      <c r="AJ11" s="69">
        <v>4094</v>
      </c>
      <c r="AK11" s="70"/>
    </row>
    <row r="13" spans="1:37" x14ac:dyDescent="0.25">
      <c r="A13" s="9"/>
      <c r="B13" s="9"/>
      <c r="C13" s="9"/>
      <c r="D13" s="9"/>
    </row>
    <row r="14" spans="1:37" x14ac:dyDescent="0.25">
      <c r="A14" s="141" t="s">
        <v>392</v>
      </c>
    </row>
    <row r="15" spans="1:37" x14ac:dyDescent="0.25">
      <c r="A15" s="245" t="s">
        <v>596</v>
      </c>
      <c r="B15" s="245"/>
      <c r="C15" s="245"/>
      <c r="D15" s="245"/>
      <c r="E15" s="245"/>
      <c r="F15" s="245"/>
      <c r="G15" s="245"/>
      <c r="H15" s="245"/>
    </row>
    <row r="16" spans="1:37" ht="25.5" customHeight="1" x14ac:dyDescent="0.25">
      <c r="A16" s="245" t="s">
        <v>598</v>
      </c>
      <c r="B16" s="245"/>
      <c r="C16" s="245"/>
      <c r="D16" s="245"/>
      <c r="E16" s="245"/>
      <c r="F16" s="245"/>
      <c r="G16" s="245"/>
      <c r="H16" s="245"/>
    </row>
  </sheetData>
  <mergeCells count="14">
    <mergeCell ref="A15:H15"/>
    <mergeCell ref="A16:H16"/>
    <mergeCell ref="V8:W8"/>
    <mergeCell ref="X8:Y8"/>
    <mergeCell ref="Z8:Z9"/>
    <mergeCell ref="AF8:AG8"/>
    <mergeCell ref="AH8:AI8"/>
    <mergeCell ref="AJ8:AJ9"/>
    <mergeCell ref="B8:C8"/>
    <mergeCell ref="D8:E8"/>
    <mergeCell ref="F8:F9"/>
    <mergeCell ref="L8:M8"/>
    <mergeCell ref="N8:O8"/>
    <mergeCell ref="P8:P9"/>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0"/>
  <dimension ref="A1:O22"/>
  <sheetViews>
    <sheetView showGridLines="0" zoomScaleNormal="100" workbookViewId="0"/>
  </sheetViews>
  <sheetFormatPr baseColWidth="10" defaultRowHeight="15" x14ac:dyDescent="0.25"/>
  <cols>
    <col min="1" max="1" width="19.42578125" style="2" customWidth="1"/>
    <col min="2" max="2" width="16.42578125" style="2" customWidth="1"/>
    <col min="3" max="3" width="11.85546875" style="2" customWidth="1"/>
    <col min="4" max="4" width="21.140625" style="2" customWidth="1"/>
    <col min="5" max="5" width="16.140625" style="2" customWidth="1"/>
    <col min="6" max="6" width="14.28515625" style="2" customWidth="1"/>
    <col min="7" max="7" width="20.140625" style="2" bestFit="1" customWidth="1"/>
    <col min="8" max="8" width="15.5703125" style="2" customWidth="1"/>
    <col min="9" max="9" width="14.140625" style="2" customWidth="1"/>
    <col min="10" max="10" width="19" style="2" bestFit="1" customWidth="1"/>
    <col min="11" max="11" width="15" style="2" customWidth="1"/>
    <col min="12" max="12" width="17.5703125" style="2" customWidth="1"/>
    <col min="13" max="16384" width="11.42578125" style="2"/>
  </cols>
  <sheetData>
    <row r="1" spans="1:15" x14ac:dyDescent="0.25">
      <c r="A1" s="151" t="s">
        <v>461</v>
      </c>
    </row>
    <row r="4" spans="1:15" ht="15.75" x14ac:dyDescent="0.25">
      <c r="A4" s="8" t="s">
        <v>369</v>
      </c>
      <c r="B4" s="8"/>
      <c r="C4" s="8"/>
    </row>
    <row r="5" spans="1:15" x14ac:dyDescent="0.25">
      <c r="A5" s="2" t="s">
        <v>364</v>
      </c>
    </row>
    <row r="8" spans="1:15" x14ac:dyDescent="0.25">
      <c r="A8" s="13" t="s">
        <v>165</v>
      </c>
      <c r="B8" s="13"/>
      <c r="D8" s="13" t="s">
        <v>3</v>
      </c>
      <c r="E8" s="13"/>
      <c r="G8" s="13" t="s">
        <v>18</v>
      </c>
      <c r="H8" s="13"/>
      <c r="J8" s="13" t="s">
        <v>19</v>
      </c>
      <c r="K8" s="13"/>
    </row>
    <row r="9" spans="1:15" s="21" customFormat="1" ht="33.75" customHeight="1" thickBot="1" x14ac:dyDescent="0.3">
      <c r="A9" s="18" t="s">
        <v>46</v>
      </c>
      <c r="B9" s="16" t="s">
        <v>105</v>
      </c>
      <c r="C9" s="2"/>
      <c r="D9" s="18" t="s">
        <v>46</v>
      </c>
      <c r="E9" s="16"/>
      <c r="F9" s="2"/>
      <c r="G9" s="18" t="s">
        <v>46</v>
      </c>
      <c r="H9" s="16"/>
      <c r="I9" s="2"/>
      <c r="J9" s="18" t="s">
        <v>46</v>
      </c>
      <c r="K9" s="16"/>
      <c r="L9" s="2"/>
      <c r="M9" s="2"/>
      <c r="N9" s="2"/>
      <c r="O9" s="2"/>
    </row>
    <row r="10" spans="1:15" x14ac:dyDescent="0.25">
      <c r="A10" s="1" t="s">
        <v>70</v>
      </c>
      <c r="B10" s="34">
        <v>474797.35257946275</v>
      </c>
      <c r="D10" s="1" t="s">
        <v>70</v>
      </c>
      <c r="E10" s="34">
        <v>30970.425324206186</v>
      </c>
      <c r="G10" s="1" t="s">
        <v>70</v>
      </c>
      <c r="H10" s="34">
        <v>91395</v>
      </c>
      <c r="J10" s="1" t="s">
        <v>70</v>
      </c>
      <c r="K10" s="34">
        <v>737</v>
      </c>
    </row>
    <row r="11" spans="1:15" x14ac:dyDescent="0.25">
      <c r="A11" s="1" t="s">
        <v>5</v>
      </c>
      <c r="B11" s="34">
        <v>816350.15140313096</v>
      </c>
      <c r="D11" s="1" t="s">
        <v>5</v>
      </c>
      <c r="E11" s="34">
        <v>91985.867702685442</v>
      </c>
      <c r="G11" s="1" t="s">
        <v>5</v>
      </c>
      <c r="H11" s="34">
        <v>31109</v>
      </c>
      <c r="J11" s="1" t="s">
        <v>5</v>
      </c>
      <c r="K11" s="34">
        <v>294</v>
      </c>
    </row>
    <row r="12" spans="1:15" x14ac:dyDescent="0.25">
      <c r="A12" s="1" t="s">
        <v>6</v>
      </c>
      <c r="B12" s="34">
        <v>528529.44897959183</v>
      </c>
      <c r="D12" s="1" t="s">
        <v>6</v>
      </c>
      <c r="E12" s="34">
        <v>33378.360360949948</v>
      </c>
      <c r="G12" s="1" t="s">
        <v>6</v>
      </c>
      <c r="H12" s="34">
        <v>63308</v>
      </c>
      <c r="J12" s="1" t="s">
        <v>6</v>
      </c>
      <c r="K12" s="34">
        <v>484</v>
      </c>
    </row>
    <row r="13" spans="1:15" x14ac:dyDescent="0.25">
      <c r="A13" s="1" t="s">
        <v>7</v>
      </c>
      <c r="B13" s="34">
        <v>392390.87511695601</v>
      </c>
      <c r="D13" s="1" t="s">
        <v>7</v>
      </c>
      <c r="E13" s="34">
        <v>23532.654421168259</v>
      </c>
      <c r="G13" s="1" t="s">
        <v>7</v>
      </c>
      <c r="H13" s="34">
        <v>38476</v>
      </c>
      <c r="J13" s="1" t="s">
        <v>7</v>
      </c>
      <c r="K13" s="34">
        <v>507</v>
      </c>
    </row>
    <row r="14" spans="1:15" x14ac:dyDescent="0.25">
      <c r="A14" s="1" t="s">
        <v>8</v>
      </c>
      <c r="B14" s="34">
        <v>1097292.4489232469</v>
      </c>
      <c r="D14" s="1" t="s">
        <v>8</v>
      </c>
      <c r="E14" s="34">
        <v>350313.04933007824</v>
      </c>
      <c r="G14" s="1" t="s">
        <v>8</v>
      </c>
      <c r="H14" s="34">
        <v>16299</v>
      </c>
      <c r="J14" s="1" t="s">
        <v>8</v>
      </c>
      <c r="K14" s="34">
        <v>120</v>
      </c>
    </row>
    <row r="15" spans="1:15" x14ac:dyDescent="0.25">
      <c r="A15" s="1" t="s">
        <v>9</v>
      </c>
      <c r="B15" s="34">
        <v>512002.29550694005</v>
      </c>
      <c r="D15" s="1" t="s">
        <v>9</v>
      </c>
      <c r="E15" s="34">
        <v>30058.337296174712</v>
      </c>
      <c r="G15" s="1" t="s">
        <v>9</v>
      </c>
      <c r="H15" s="34">
        <v>292362</v>
      </c>
      <c r="J15" s="1" t="s">
        <v>9</v>
      </c>
      <c r="K15" s="34">
        <v>1445</v>
      </c>
    </row>
    <row r="16" spans="1:15" x14ac:dyDescent="0.25">
      <c r="A16" s="1" t="s">
        <v>10</v>
      </c>
      <c r="B16" s="34">
        <v>397917.58500378689</v>
      </c>
      <c r="D16" s="1" t="s">
        <v>10</v>
      </c>
      <c r="E16" s="34">
        <v>31613.234316609385</v>
      </c>
      <c r="G16" s="1" t="s">
        <v>10</v>
      </c>
      <c r="H16" s="34">
        <v>39610</v>
      </c>
      <c r="J16" s="1" t="s">
        <v>10</v>
      </c>
      <c r="K16" s="34">
        <v>241</v>
      </c>
    </row>
    <row r="17" spans="1:14" ht="15.75" thickBot="1" x14ac:dyDescent="0.3">
      <c r="A17" s="5" t="s">
        <v>69</v>
      </c>
      <c r="B17" s="69">
        <v>1007983.4902188819</v>
      </c>
      <c r="D17" s="5" t="s">
        <v>69</v>
      </c>
      <c r="E17" s="69">
        <v>74565.271539304333</v>
      </c>
      <c r="G17" s="5" t="s">
        <v>69</v>
      </c>
      <c r="H17" s="69">
        <v>57611</v>
      </c>
      <c r="J17" s="5" t="s">
        <v>69</v>
      </c>
      <c r="K17" s="69">
        <v>460</v>
      </c>
    </row>
    <row r="20" spans="1:14" x14ac:dyDescent="0.25">
      <c r="A20" s="141" t="s">
        <v>392</v>
      </c>
      <c r="I20" s="141"/>
      <c r="J20" s="141"/>
      <c r="K20" s="141"/>
      <c r="L20" s="141"/>
      <c r="M20" s="141"/>
      <c r="N20" s="141"/>
    </row>
    <row r="21" spans="1:14" ht="67.5" customHeight="1" x14ac:dyDescent="0.25">
      <c r="A21" s="264" t="s">
        <v>391</v>
      </c>
      <c r="B21" s="264"/>
      <c r="C21" s="264"/>
      <c r="D21" s="264"/>
      <c r="E21" s="264"/>
      <c r="F21" s="264"/>
      <c r="G21" s="264"/>
      <c r="H21" s="264"/>
      <c r="I21" s="258"/>
      <c r="J21" s="258"/>
      <c r="K21" s="258"/>
      <c r="L21" s="258"/>
      <c r="M21" s="258"/>
      <c r="N21" s="258"/>
    </row>
    <row r="22" spans="1:14" ht="17.25" customHeight="1" x14ac:dyDescent="0.25">
      <c r="A22" s="245" t="s">
        <v>394</v>
      </c>
      <c r="B22" s="245"/>
      <c r="C22" s="245"/>
      <c r="D22" s="245"/>
      <c r="E22" s="245"/>
      <c r="F22" s="245"/>
      <c r="G22" s="245"/>
      <c r="H22" s="245"/>
      <c r="I22" s="142"/>
      <c r="J22" s="141"/>
      <c r="K22" s="141"/>
      <c r="L22" s="141"/>
      <c r="M22" s="141"/>
      <c r="N22" s="141"/>
    </row>
  </sheetData>
  <mergeCells count="3">
    <mergeCell ref="A21:H21"/>
    <mergeCell ref="I21:N21"/>
    <mergeCell ref="A22:H22"/>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1"/>
  <dimension ref="A1:AJ17"/>
  <sheetViews>
    <sheetView showGridLines="0" workbookViewId="0"/>
  </sheetViews>
  <sheetFormatPr baseColWidth="10" defaultRowHeight="15" x14ac:dyDescent="0.25"/>
  <cols>
    <col min="1" max="1" width="19.42578125" style="2" customWidth="1"/>
    <col min="2" max="2" width="13.7109375" style="2" customWidth="1"/>
    <col min="3" max="10" width="1.28515625" style="2" customWidth="1"/>
    <col min="11" max="11" width="21.140625" style="2" customWidth="1"/>
    <col min="12" max="12" width="16.140625" style="2" customWidth="1"/>
    <col min="13" max="20" width="1.140625" style="2" customWidth="1"/>
    <col min="21" max="21" width="20.140625" style="2" bestFit="1" customWidth="1"/>
    <col min="22" max="22" width="15.5703125" style="2" customWidth="1"/>
    <col min="23" max="30" width="1.42578125" style="2" customWidth="1"/>
    <col min="31" max="31" width="19" style="2" bestFit="1" customWidth="1"/>
    <col min="32" max="32" width="15" style="2" customWidth="1"/>
    <col min="33" max="16384" width="11.42578125" style="2"/>
  </cols>
  <sheetData>
    <row r="1" spans="1:36" x14ac:dyDescent="0.25">
      <c r="A1" s="151" t="s">
        <v>461</v>
      </c>
    </row>
    <row r="4" spans="1:36" ht="15.75" x14ac:dyDescent="0.25">
      <c r="A4" s="8" t="s">
        <v>370</v>
      </c>
      <c r="B4" s="8"/>
      <c r="C4" s="8"/>
      <c r="D4" s="8"/>
      <c r="E4" s="8"/>
      <c r="F4" s="8"/>
      <c r="G4" s="8"/>
    </row>
    <row r="5" spans="1:36" x14ac:dyDescent="0.25">
      <c r="A5" s="2" t="s">
        <v>371</v>
      </c>
    </row>
    <row r="8" spans="1:36" x14ac:dyDescent="0.25">
      <c r="A8" s="13" t="s">
        <v>165</v>
      </c>
      <c r="B8" s="13"/>
      <c r="K8" s="13" t="s">
        <v>3</v>
      </c>
      <c r="L8" s="13"/>
      <c r="U8" s="13" t="s">
        <v>76</v>
      </c>
      <c r="V8" s="13"/>
      <c r="AE8" s="13" t="s">
        <v>19</v>
      </c>
      <c r="AF8" s="13"/>
    </row>
    <row r="9" spans="1:36" s="21" customFormat="1" ht="15.75" thickBot="1" x14ac:dyDescent="0.3">
      <c r="A9" s="18" t="s">
        <v>46</v>
      </c>
      <c r="B9" s="16"/>
      <c r="C9" s="2"/>
      <c r="D9" s="2"/>
      <c r="E9" s="2"/>
      <c r="F9" s="2"/>
      <c r="G9" s="1"/>
      <c r="H9" s="2"/>
      <c r="I9" s="2"/>
      <c r="K9" s="18" t="s">
        <v>46</v>
      </c>
      <c r="L9" s="16"/>
      <c r="M9" s="2"/>
      <c r="N9" s="2"/>
      <c r="O9" s="2"/>
      <c r="P9" s="2"/>
      <c r="Q9" s="2"/>
      <c r="R9" s="1"/>
      <c r="S9" s="2"/>
      <c r="T9" s="2"/>
      <c r="U9" s="18" t="s">
        <v>46</v>
      </c>
      <c r="V9" s="16"/>
      <c r="W9" s="2"/>
      <c r="X9" s="2"/>
      <c r="Y9" s="2"/>
      <c r="Z9" s="2"/>
      <c r="AA9" s="1"/>
      <c r="AB9" s="2"/>
      <c r="AC9" s="2"/>
      <c r="AE9" s="18" t="s">
        <v>46</v>
      </c>
      <c r="AF9" s="16"/>
      <c r="AG9" s="2"/>
      <c r="AH9" s="2"/>
      <c r="AI9" s="2"/>
      <c r="AJ9" s="2"/>
    </row>
    <row r="10" spans="1:36" x14ac:dyDescent="0.25">
      <c r="A10" s="1" t="s">
        <v>402</v>
      </c>
      <c r="B10" s="40">
        <v>360436.65692172403</v>
      </c>
      <c r="G10" s="1"/>
      <c r="K10" s="1" t="s">
        <v>402</v>
      </c>
      <c r="L10" s="70">
        <v>5981.0052804472516</v>
      </c>
      <c r="R10" s="1"/>
      <c r="U10" s="1" t="s">
        <v>402</v>
      </c>
      <c r="V10" s="70">
        <v>58313</v>
      </c>
      <c r="AA10" s="1"/>
      <c r="AE10" s="1" t="s">
        <v>402</v>
      </c>
      <c r="AF10" s="70">
        <v>5978041</v>
      </c>
    </row>
    <row r="11" spans="1:36" ht="15.75" thickBot="1" x14ac:dyDescent="0.3">
      <c r="A11" s="5" t="s">
        <v>45</v>
      </c>
      <c r="B11" s="35">
        <v>362671.43641764275</v>
      </c>
      <c r="K11" s="5" t="s">
        <v>45</v>
      </c>
      <c r="L11" s="69">
        <v>6029.6979026400186</v>
      </c>
      <c r="U11" s="5" t="s">
        <v>45</v>
      </c>
      <c r="V11" s="69">
        <v>61500</v>
      </c>
      <c r="AE11" s="5" t="s">
        <v>45</v>
      </c>
      <c r="AF11" s="69">
        <v>6407658</v>
      </c>
    </row>
    <row r="12" spans="1:36" x14ac:dyDescent="0.25">
      <c r="AF12" s="70"/>
    </row>
    <row r="14" spans="1:36" x14ac:dyDescent="0.25">
      <c r="A14" s="141" t="s">
        <v>392</v>
      </c>
      <c r="I14" s="141"/>
      <c r="J14" s="141"/>
      <c r="K14" s="141"/>
      <c r="L14" s="141"/>
      <c r="M14" s="141"/>
      <c r="N14" s="141"/>
    </row>
    <row r="15" spans="1:36" ht="67.5" customHeight="1" x14ac:dyDescent="0.25">
      <c r="A15" s="245" t="s">
        <v>391</v>
      </c>
      <c r="B15" s="245"/>
      <c r="C15" s="245"/>
      <c r="D15" s="245"/>
      <c r="E15" s="245"/>
      <c r="F15" s="245"/>
      <c r="G15" s="245"/>
      <c r="H15" s="245"/>
      <c r="I15" s="245"/>
      <c r="J15" s="245"/>
      <c r="K15" s="245"/>
      <c r="L15" s="245"/>
      <c r="M15" s="245"/>
      <c r="N15" s="245"/>
    </row>
    <row r="16" spans="1:36" ht="46.5" customHeight="1" x14ac:dyDescent="0.25">
      <c r="A16" s="245" t="s">
        <v>453</v>
      </c>
      <c r="B16" s="245"/>
      <c r="C16" s="245"/>
      <c r="D16" s="245"/>
      <c r="E16" s="245"/>
      <c r="F16" s="245"/>
      <c r="G16" s="245"/>
      <c r="H16" s="245"/>
      <c r="I16" s="245"/>
      <c r="J16" s="245"/>
      <c r="K16" s="245"/>
      <c r="L16" s="245"/>
      <c r="M16" s="245"/>
      <c r="N16" s="245"/>
      <c r="O16" s="245"/>
      <c r="P16" s="245"/>
      <c r="Q16" s="245"/>
      <c r="R16" s="245"/>
      <c r="S16" s="245"/>
      <c r="T16" s="245"/>
    </row>
    <row r="17" spans="1:14" ht="17.25" customHeight="1" x14ac:dyDescent="0.25">
      <c r="A17" s="245" t="s">
        <v>394</v>
      </c>
      <c r="B17" s="245"/>
      <c r="C17" s="245"/>
      <c r="D17" s="245"/>
      <c r="E17" s="245"/>
      <c r="F17" s="245"/>
      <c r="G17" s="245"/>
      <c r="H17" s="245"/>
      <c r="I17" s="245"/>
      <c r="J17" s="245"/>
      <c r="K17" s="245"/>
      <c r="L17" s="245"/>
      <c r="M17" s="141"/>
      <c r="N17" s="141"/>
    </row>
  </sheetData>
  <mergeCells count="3">
    <mergeCell ref="A15:N15"/>
    <mergeCell ref="A17:L17"/>
    <mergeCell ref="A16:T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2"/>
  <dimension ref="A1:AJ22"/>
  <sheetViews>
    <sheetView showGridLines="0" workbookViewId="0"/>
  </sheetViews>
  <sheetFormatPr baseColWidth="10" defaultRowHeight="15" x14ac:dyDescent="0.25"/>
  <cols>
    <col min="1" max="1" width="19.42578125" style="2" customWidth="1"/>
    <col min="2" max="2" width="13.7109375" style="2" customWidth="1"/>
    <col min="3" max="3" width="16.7109375" style="2" customWidth="1"/>
    <col min="4" max="4" width="12.5703125" style="2" customWidth="1"/>
    <col min="5" max="10" width="3.140625" style="2" customWidth="1"/>
    <col min="11" max="11" width="21.140625" style="2" customWidth="1"/>
    <col min="12" max="12" width="16.140625" style="2" customWidth="1"/>
    <col min="13" max="13" width="11" style="2" customWidth="1"/>
    <col min="14" max="14" width="12" style="2" customWidth="1"/>
    <col min="15" max="20" width="2.28515625" style="2" customWidth="1"/>
    <col min="21" max="21" width="20.140625" style="2" bestFit="1" customWidth="1"/>
    <col min="22" max="22" width="15.5703125" style="2" customWidth="1"/>
    <col min="23" max="23" width="12" style="2" customWidth="1"/>
    <col min="24" max="24" width="9.7109375" style="2" customWidth="1"/>
    <col min="25" max="30" width="1.85546875" style="2" customWidth="1"/>
    <col min="31" max="31" width="19" style="2" bestFit="1" customWidth="1"/>
    <col min="32" max="32" width="15" style="2" customWidth="1"/>
    <col min="33" max="16384" width="11.42578125" style="2"/>
  </cols>
  <sheetData>
    <row r="1" spans="1:36" x14ac:dyDescent="0.25">
      <c r="A1" s="151" t="s">
        <v>461</v>
      </c>
    </row>
    <row r="4" spans="1:36" ht="15.75" x14ac:dyDescent="0.25">
      <c r="A4" s="8" t="s">
        <v>372</v>
      </c>
      <c r="B4" s="8"/>
      <c r="C4" s="8"/>
      <c r="D4" s="8"/>
      <c r="E4" s="8"/>
      <c r="F4" s="8"/>
      <c r="G4" s="8"/>
    </row>
    <row r="5" spans="1:36" x14ac:dyDescent="0.25">
      <c r="A5" s="2" t="s">
        <v>371</v>
      </c>
    </row>
    <row r="8" spans="1:36" x14ac:dyDescent="0.25">
      <c r="A8" s="13" t="s">
        <v>165</v>
      </c>
      <c r="B8" s="13"/>
      <c r="C8" s="13"/>
      <c r="D8" s="13"/>
      <c r="K8" s="13" t="s">
        <v>3</v>
      </c>
      <c r="L8" s="13"/>
      <c r="M8" s="13"/>
      <c r="N8" s="13"/>
      <c r="U8" s="13" t="s">
        <v>76</v>
      </c>
      <c r="V8" s="13"/>
      <c r="W8" s="13"/>
      <c r="X8" s="13"/>
      <c r="AE8" s="13" t="s">
        <v>19</v>
      </c>
      <c r="AF8" s="13"/>
      <c r="AG8" s="13"/>
      <c r="AH8" s="13"/>
    </row>
    <row r="9" spans="1:36" s="21" customFormat="1" ht="15.75" thickBot="1" x14ac:dyDescent="0.3">
      <c r="A9" s="18" t="s">
        <v>46</v>
      </c>
      <c r="B9" s="16" t="s">
        <v>36</v>
      </c>
      <c r="C9" s="16" t="s">
        <v>37</v>
      </c>
      <c r="D9" s="16" t="s">
        <v>56</v>
      </c>
      <c r="E9" s="2"/>
      <c r="F9" s="2"/>
      <c r="G9" s="1"/>
      <c r="H9" s="2"/>
      <c r="I9" s="2"/>
      <c r="K9" s="18" t="s">
        <v>46</v>
      </c>
      <c r="L9" s="16" t="s">
        <v>36</v>
      </c>
      <c r="M9" s="16" t="s">
        <v>37</v>
      </c>
      <c r="N9" s="16" t="s">
        <v>56</v>
      </c>
      <c r="O9" s="2"/>
      <c r="P9" s="2"/>
      <c r="Q9" s="2"/>
      <c r="R9" s="1"/>
      <c r="S9" s="2"/>
      <c r="T9" s="2"/>
      <c r="U9" s="18" t="s">
        <v>46</v>
      </c>
      <c r="V9" s="16" t="s">
        <v>36</v>
      </c>
      <c r="W9" s="16" t="s">
        <v>37</v>
      </c>
      <c r="X9" s="16" t="s">
        <v>56</v>
      </c>
      <c r="Y9" s="2"/>
      <c r="Z9" s="2"/>
      <c r="AA9" s="1"/>
      <c r="AB9" s="2"/>
      <c r="AC9" s="2"/>
      <c r="AE9" s="18" t="s">
        <v>46</v>
      </c>
      <c r="AF9" s="16" t="s">
        <v>36</v>
      </c>
      <c r="AG9" s="16" t="s">
        <v>37</v>
      </c>
      <c r="AH9" s="16" t="s">
        <v>56</v>
      </c>
      <c r="AI9" s="2"/>
      <c r="AJ9" s="2"/>
    </row>
    <row r="10" spans="1:36" x14ac:dyDescent="0.25">
      <c r="A10" s="1" t="s">
        <v>402</v>
      </c>
      <c r="B10" s="70">
        <v>435705.89296960639</v>
      </c>
      <c r="C10" s="70">
        <v>286912.04047463235</v>
      </c>
      <c r="D10" s="70">
        <v>360436.65692172403</v>
      </c>
      <c r="G10" s="1"/>
      <c r="K10" s="1" t="s">
        <v>402</v>
      </c>
      <c r="L10" s="70">
        <v>10346.632482956386</v>
      </c>
      <c r="M10" s="70">
        <v>4570.247971407668</v>
      </c>
      <c r="N10" s="70">
        <v>5981.0052804472507</v>
      </c>
      <c r="R10" s="1"/>
      <c r="U10" s="1" t="s">
        <v>402</v>
      </c>
      <c r="V10" s="70">
        <v>2953974</v>
      </c>
      <c r="W10" s="70">
        <v>3024067</v>
      </c>
      <c r="X10" s="70">
        <v>5978041</v>
      </c>
      <c r="AA10" s="1"/>
      <c r="AE10" s="1" t="s">
        <v>402</v>
      </c>
      <c r="AF10" s="70">
        <v>29204</v>
      </c>
      <c r="AG10" s="70">
        <v>29109</v>
      </c>
      <c r="AH10" s="40">
        <v>58313</v>
      </c>
    </row>
    <row r="11" spans="1:36" ht="15.75" thickBot="1" x14ac:dyDescent="0.3">
      <c r="A11" s="5" t="s">
        <v>45</v>
      </c>
      <c r="B11" s="69">
        <v>412876.98557400599</v>
      </c>
      <c r="C11" s="69">
        <v>369056.7067351318</v>
      </c>
      <c r="D11" s="69">
        <v>393767.97927456314</v>
      </c>
      <c r="K11" s="5" t="s">
        <v>45</v>
      </c>
      <c r="L11" s="69">
        <v>23096.75152816479</v>
      </c>
      <c r="M11" s="69">
        <v>18612.564009180183</v>
      </c>
      <c r="N11" s="69">
        <v>15695.774655251365</v>
      </c>
      <c r="U11" s="5" t="s">
        <v>45</v>
      </c>
      <c r="V11" s="69">
        <v>242271</v>
      </c>
      <c r="W11" s="69">
        <v>187346</v>
      </c>
      <c r="X11" s="69">
        <v>429617</v>
      </c>
      <c r="AE11" s="5" t="s">
        <v>45</v>
      </c>
      <c r="AF11" s="69">
        <v>1635</v>
      </c>
      <c r="AG11" s="69">
        <v>1552</v>
      </c>
      <c r="AH11" s="35">
        <v>3187</v>
      </c>
    </row>
    <row r="14" spans="1:36" x14ac:dyDescent="0.25">
      <c r="A14" s="141" t="s">
        <v>392</v>
      </c>
      <c r="I14" s="141"/>
      <c r="J14" s="141"/>
      <c r="K14" s="141"/>
      <c r="L14" s="141"/>
      <c r="M14" s="141"/>
      <c r="N14" s="141"/>
    </row>
    <row r="15" spans="1:36" ht="67.5" customHeight="1" x14ac:dyDescent="0.25">
      <c r="A15" s="245" t="s">
        <v>391</v>
      </c>
      <c r="B15" s="245"/>
      <c r="C15" s="245"/>
      <c r="D15" s="245"/>
      <c r="E15" s="245"/>
      <c r="F15" s="245"/>
      <c r="G15" s="245"/>
      <c r="H15" s="245"/>
      <c r="I15" s="258"/>
      <c r="J15" s="258"/>
      <c r="K15" s="258"/>
      <c r="L15" s="258"/>
      <c r="M15" s="258"/>
      <c r="N15" s="258"/>
    </row>
    <row r="16" spans="1:36" ht="17.25" customHeight="1" x14ac:dyDescent="0.25">
      <c r="A16" s="266" t="s">
        <v>444</v>
      </c>
      <c r="B16" s="266"/>
      <c r="C16" s="266"/>
      <c r="D16" s="266"/>
      <c r="E16" s="266"/>
      <c r="F16" s="266"/>
      <c r="G16" s="266"/>
      <c r="H16" s="266"/>
      <c r="I16" s="266"/>
      <c r="J16" s="266"/>
      <c r="K16" s="141"/>
      <c r="L16" s="141"/>
      <c r="M16" s="141"/>
      <c r="N16" s="141"/>
    </row>
    <row r="17" spans="1:20" ht="59.25" customHeight="1" x14ac:dyDescent="0.25">
      <c r="A17" s="245" t="s">
        <v>453</v>
      </c>
      <c r="B17" s="245"/>
      <c r="C17" s="245"/>
      <c r="D17" s="245"/>
      <c r="E17" s="245"/>
      <c r="F17" s="245"/>
      <c r="G17" s="245"/>
      <c r="H17" s="245"/>
      <c r="I17" s="245"/>
      <c r="J17" s="245"/>
      <c r="K17" s="143"/>
      <c r="L17" s="143"/>
      <c r="M17" s="143"/>
      <c r="N17" s="143"/>
      <c r="O17" s="143"/>
      <c r="P17" s="143"/>
      <c r="Q17" s="143"/>
      <c r="R17" s="143"/>
      <c r="S17" s="143"/>
      <c r="T17" s="143"/>
    </row>
    <row r="18" spans="1:20" ht="39.75" customHeight="1" x14ac:dyDescent="0.25">
      <c r="A18" s="245" t="s">
        <v>394</v>
      </c>
      <c r="B18" s="245"/>
      <c r="C18" s="245"/>
      <c r="D18" s="245"/>
      <c r="E18" s="245"/>
      <c r="F18" s="245"/>
      <c r="G18" s="245"/>
      <c r="H18" s="245"/>
      <c r="I18" s="142"/>
      <c r="J18" s="141"/>
    </row>
    <row r="21" spans="1:20" ht="15" customHeight="1" x14ac:dyDescent="0.25"/>
    <row r="22" spans="1:20" x14ac:dyDescent="0.25">
      <c r="A22" s="265"/>
      <c r="B22" s="265"/>
      <c r="C22" s="265"/>
      <c r="D22" s="265"/>
      <c r="E22" s="265"/>
      <c r="F22" s="265"/>
      <c r="G22" s="265"/>
      <c r="H22" s="265"/>
      <c r="I22" s="265"/>
      <c r="J22" s="265"/>
    </row>
  </sheetData>
  <mergeCells count="6">
    <mergeCell ref="A15:H15"/>
    <mergeCell ref="I15:N15"/>
    <mergeCell ref="A18:H18"/>
    <mergeCell ref="A22:J22"/>
    <mergeCell ref="A16:J16"/>
    <mergeCell ref="A17:J17"/>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3"/>
  <dimension ref="A1:AE18"/>
  <sheetViews>
    <sheetView showGridLines="0" workbookViewId="0"/>
  </sheetViews>
  <sheetFormatPr baseColWidth="10" defaultColWidth="12.28515625" defaultRowHeight="15" x14ac:dyDescent="0.25"/>
  <cols>
    <col min="1" max="1" width="19.7109375" style="2" customWidth="1"/>
    <col min="2" max="8" width="12.28515625" style="2" customWidth="1"/>
    <col min="9" max="9" width="19" style="2" bestFit="1" customWidth="1"/>
    <col min="10" max="16" width="12.28515625" style="2" customWidth="1"/>
    <col min="17" max="17" width="20.140625" style="2" bestFit="1" customWidth="1"/>
    <col min="18" max="24" width="12.28515625" style="2" customWidth="1"/>
    <col min="25" max="25" width="19" style="2" bestFit="1" customWidth="1"/>
    <col min="26" max="16384" width="12.28515625" style="2"/>
  </cols>
  <sheetData>
    <row r="1" spans="1:31" x14ac:dyDescent="0.25">
      <c r="A1" s="151" t="s">
        <v>461</v>
      </c>
    </row>
    <row r="4" spans="1:31" ht="15.75" x14ac:dyDescent="0.25">
      <c r="A4" s="8" t="s">
        <v>373</v>
      </c>
      <c r="B4" s="8"/>
      <c r="C4" s="8"/>
      <c r="D4" s="8"/>
      <c r="E4" s="8"/>
      <c r="F4" s="8"/>
      <c r="G4" s="8"/>
    </row>
    <row r="5" spans="1:31" x14ac:dyDescent="0.25">
      <c r="A5" s="2" t="s">
        <v>371</v>
      </c>
    </row>
    <row r="8" spans="1:31" x14ac:dyDescent="0.25">
      <c r="A8" s="13" t="s">
        <v>165</v>
      </c>
      <c r="B8" s="13"/>
      <c r="C8" s="13"/>
      <c r="D8" s="13"/>
      <c r="E8" s="13"/>
      <c r="F8" s="13"/>
      <c r="G8" s="13"/>
      <c r="I8" s="13" t="s">
        <v>3</v>
      </c>
      <c r="J8" s="13"/>
      <c r="K8" s="13"/>
      <c r="L8" s="13"/>
      <c r="M8" s="13"/>
      <c r="N8" s="13"/>
      <c r="O8" s="13"/>
      <c r="Q8" s="13" t="s">
        <v>18</v>
      </c>
      <c r="R8" s="13"/>
      <c r="S8" s="13"/>
      <c r="T8" s="13"/>
      <c r="U8" s="13"/>
      <c r="V8" s="13"/>
      <c r="W8" s="13"/>
      <c r="Y8" s="13" t="s">
        <v>19</v>
      </c>
      <c r="Z8" s="13"/>
      <c r="AA8" s="13"/>
      <c r="AB8" s="13"/>
      <c r="AC8" s="13"/>
      <c r="AD8" s="13"/>
      <c r="AE8" s="13"/>
    </row>
    <row r="9" spans="1:31" s="21" customFormat="1" ht="15.75" thickBot="1" x14ac:dyDescent="0.3">
      <c r="A9" s="18" t="s">
        <v>46</v>
      </c>
      <c r="B9" s="16" t="s">
        <v>94</v>
      </c>
      <c r="C9" s="16" t="s">
        <v>95</v>
      </c>
      <c r="D9" s="16" t="s">
        <v>96</v>
      </c>
      <c r="E9" s="16" t="s">
        <v>97</v>
      </c>
      <c r="F9" s="16" t="s">
        <v>98</v>
      </c>
      <c r="G9" s="16" t="s">
        <v>56</v>
      </c>
      <c r="H9" s="2"/>
      <c r="I9" s="18" t="s">
        <v>46</v>
      </c>
      <c r="J9" s="16" t="s">
        <v>94</v>
      </c>
      <c r="K9" s="16" t="s">
        <v>95</v>
      </c>
      <c r="L9" s="16" t="s">
        <v>96</v>
      </c>
      <c r="M9" s="16" t="s">
        <v>97</v>
      </c>
      <c r="N9" s="16" t="s">
        <v>98</v>
      </c>
      <c r="O9" s="16" t="s">
        <v>56</v>
      </c>
      <c r="P9" s="1"/>
      <c r="Q9" s="18" t="s">
        <v>46</v>
      </c>
      <c r="R9" s="16" t="s">
        <v>94</v>
      </c>
      <c r="S9" s="16" t="s">
        <v>95</v>
      </c>
      <c r="T9" s="16" t="s">
        <v>96</v>
      </c>
      <c r="U9" s="16" t="s">
        <v>97</v>
      </c>
      <c r="V9" s="16" t="s">
        <v>98</v>
      </c>
      <c r="W9" s="16" t="s">
        <v>56</v>
      </c>
      <c r="X9" s="2"/>
      <c r="Y9" s="18" t="s">
        <v>46</v>
      </c>
      <c r="Z9" s="16" t="s">
        <v>94</v>
      </c>
      <c r="AA9" s="16" t="s">
        <v>95</v>
      </c>
      <c r="AB9" s="16" t="s">
        <v>96</v>
      </c>
      <c r="AC9" s="16" t="s">
        <v>97</v>
      </c>
      <c r="AD9" s="16" t="s">
        <v>98</v>
      </c>
      <c r="AE9" s="16" t="s">
        <v>56</v>
      </c>
    </row>
    <row r="10" spans="1:31" x14ac:dyDescent="0.25">
      <c r="A10" s="1" t="s">
        <v>402</v>
      </c>
      <c r="B10" s="70">
        <v>29633.654641543555</v>
      </c>
      <c r="C10" s="70">
        <v>115952.03421689087</v>
      </c>
      <c r="D10" s="70">
        <v>199079.74310844622</v>
      </c>
      <c r="E10" s="70">
        <v>344471.63136892003</v>
      </c>
      <c r="F10" s="70">
        <v>1121209.3317017641</v>
      </c>
      <c r="G10" s="40">
        <v>360436.65692172403</v>
      </c>
      <c r="I10" s="1" t="s">
        <v>402</v>
      </c>
      <c r="J10" s="70">
        <v>325.66079370548061</v>
      </c>
      <c r="K10" s="70">
        <v>258.95828323810446</v>
      </c>
      <c r="L10" s="70">
        <v>869.37726249581226</v>
      </c>
      <c r="M10" s="70">
        <v>786.10770497924329</v>
      </c>
      <c r="N10" s="70">
        <v>21915.474995106633</v>
      </c>
      <c r="O10" s="40">
        <v>5981.0052804472498</v>
      </c>
      <c r="P10" s="1"/>
      <c r="Q10" s="1" t="s">
        <v>402</v>
      </c>
      <c r="R10" s="70">
        <v>1225379</v>
      </c>
      <c r="S10" s="70">
        <v>1194527</v>
      </c>
      <c r="T10" s="70">
        <v>1199802</v>
      </c>
      <c r="U10" s="70">
        <v>1162756</v>
      </c>
      <c r="V10" s="70">
        <v>1195577</v>
      </c>
      <c r="W10" s="70">
        <v>5978041</v>
      </c>
      <c r="Y10" s="1" t="s">
        <v>402</v>
      </c>
      <c r="Z10" s="70">
        <v>12750</v>
      </c>
      <c r="AA10" s="70">
        <v>12304</v>
      </c>
      <c r="AB10" s="70">
        <v>11729</v>
      </c>
      <c r="AC10" s="70">
        <v>11277</v>
      </c>
      <c r="AD10" s="70">
        <v>10253</v>
      </c>
      <c r="AE10" s="40">
        <v>58313</v>
      </c>
    </row>
    <row r="11" spans="1:31" ht="15.75" thickBot="1" x14ac:dyDescent="0.3">
      <c r="A11" s="5" t="s">
        <v>45</v>
      </c>
      <c r="B11" s="69">
        <v>32439.64982493129</v>
      </c>
      <c r="C11" s="69">
        <v>117177.61404924812</v>
      </c>
      <c r="D11" s="69">
        <v>201818.03329437503</v>
      </c>
      <c r="E11" s="69">
        <v>348750.84998760995</v>
      </c>
      <c r="F11" s="69">
        <v>1050746.0558052624</v>
      </c>
      <c r="G11" s="35">
        <v>393767.97927456314</v>
      </c>
      <c r="I11" s="5" t="s">
        <v>45</v>
      </c>
      <c r="J11" s="69">
        <v>1951.2357130485509</v>
      </c>
      <c r="K11" s="69">
        <v>1146.249979941153</v>
      </c>
      <c r="L11" s="69">
        <v>2723.5321945081409</v>
      </c>
      <c r="M11" s="69">
        <v>3870.8849199963565</v>
      </c>
      <c r="N11" s="69">
        <v>34451.466574063117</v>
      </c>
      <c r="O11" s="35">
        <v>15695.774655251367</v>
      </c>
      <c r="Q11" s="5" t="s">
        <v>45</v>
      </c>
      <c r="R11" s="69">
        <v>53122</v>
      </c>
      <c r="S11" s="69">
        <v>80531</v>
      </c>
      <c r="T11" s="69">
        <v>100107</v>
      </c>
      <c r="U11" s="69">
        <v>96852</v>
      </c>
      <c r="V11" s="69">
        <v>99005</v>
      </c>
      <c r="W11" s="69">
        <v>429617</v>
      </c>
      <c r="Y11" s="5" t="s">
        <v>45</v>
      </c>
      <c r="Z11" s="69">
        <v>515</v>
      </c>
      <c r="AA11" s="69">
        <v>707</v>
      </c>
      <c r="AB11" s="69">
        <v>639</v>
      </c>
      <c r="AC11" s="69">
        <v>700</v>
      </c>
      <c r="AD11" s="69">
        <v>626</v>
      </c>
      <c r="AE11" s="35">
        <v>3187</v>
      </c>
    </row>
    <row r="14" spans="1:31" x14ac:dyDescent="0.25">
      <c r="A14" s="141" t="s">
        <v>392</v>
      </c>
      <c r="I14" s="141"/>
      <c r="J14" s="141"/>
      <c r="K14" s="141"/>
      <c r="L14" s="141"/>
      <c r="M14" s="141"/>
      <c r="N14" s="141"/>
    </row>
    <row r="15" spans="1:31" ht="54" customHeight="1" x14ac:dyDescent="0.25">
      <c r="A15" s="245" t="s">
        <v>391</v>
      </c>
      <c r="B15" s="245"/>
      <c r="C15" s="245"/>
      <c r="D15" s="245"/>
      <c r="E15" s="245"/>
      <c r="F15" s="245"/>
      <c r="G15" s="245"/>
      <c r="H15" s="245"/>
      <c r="I15" s="258"/>
      <c r="J15" s="258"/>
      <c r="K15" s="258"/>
      <c r="L15" s="258"/>
      <c r="M15" s="258"/>
      <c r="N15" s="258"/>
    </row>
    <row r="16" spans="1:31" ht="17.25" customHeight="1" x14ac:dyDescent="0.25">
      <c r="A16" s="266" t="s">
        <v>444</v>
      </c>
      <c r="B16" s="266"/>
      <c r="C16" s="266"/>
      <c r="D16" s="266"/>
      <c r="E16" s="266"/>
      <c r="F16" s="266"/>
      <c r="G16" s="266"/>
      <c r="H16" s="266"/>
      <c r="I16" s="266"/>
      <c r="J16" s="266"/>
      <c r="K16" s="141"/>
      <c r="L16" s="141"/>
      <c r="M16" s="141"/>
      <c r="N16" s="141"/>
    </row>
    <row r="17" spans="1:20" ht="42.75" customHeight="1" x14ac:dyDescent="0.25">
      <c r="A17" s="245" t="s">
        <v>453</v>
      </c>
      <c r="B17" s="245"/>
      <c r="C17" s="245"/>
      <c r="D17" s="245"/>
      <c r="E17" s="245"/>
      <c r="F17" s="245"/>
      <c r="G17" s="245"/>
      <c r="H17" s="245"/>
      <c r="I17" s="143"/>
      <c r="J17" s="143"/>
      <c r="K17" s="143"/>
      <c r="L17" s="143"/>
      <c r="M17" s="143"/>
      <c r="N17" s="143"/>
      <c r="O17" s="143"/>
      <c r="P17" s="143"/>
      <c r="Q17" s="143"/>
      <c r="R17" s="143"/>
      <c r="S17" s="143"/>
      <c r="T17" s="143"/>
    </row>
    <row r="18" spans="1:20" ht="14.25" customHeight="1" x14ac:dyDescent="0.25">
      <c r="A18" s="245" t="s">
        <v>394</v>
      </c>
      <c r="B18" s="245"/>
      <c r="C18" s="245"/>
      <c r="D18" s="245"/>
      <c r="E18" s="245"/>
      <c r="F18" s="245"/>
      <c r="G18" s="245"/>
      <c r="H18" s="245"/>
      <c r="I18" s="142"/>
      <c r="J18" s="141"/>
    </row>
  </sheetData>
  <mergeCells count="5">
    <mergeCell ref="A15:H15"/>
    <mergeCell ref="I15:N15"/>
    <mergeCell ref="A18:H18"/>
    <mergeCell ref="A16:J16"/>
    <mergeCell ref="A17:H17"/>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4"/>
  <dimension ref="A1:Z18"/>
  <sheetViews>
    <sheetView showGridLines="0" workbookViewId="0"/>
  </sheetViews>
  <sheetFormatPr baseColWidth="10" defaultRowHeight="15" x14ac:dyDescent="0.25"/>
  <cols>
    <col min="1" max="1" width="19.42578125" style="2" customWidth="1"/>
    <col min="2" max="2" width="9.85546875" style="2" customWidth="1"/>
    <col min="3" max="3" width="16.7109375" style="2" customWidth="1"/>
    <col min="4" max="4" width="12.5703125" style="2" customWidth="1"/>
    <col min="5" max="5" width="10.85546875" style="2" customWidth="1"/>
    <col min="6" max="6" width="7.85546875" style="2" customWidth="1"/>
    <col min="7" max="7" width="21.140625" style="2" customWidth="1"/>
    <col min="8" max="8" width="16.140625" style="2" customWidth="1"/>
    <col min="9" max="10" width="14.85546875" style="2" customWidth="1"/>
    <col min="11" max="11" width="10" style="2" customWidth="1"/>
    <col min="12" max="12" width="7.85546875" style="2" customWidth="1"/>
    <col min="13" max="13" width="2.28515625" style="2" customWidth="1"/>
    <col min="14" max="14" width="20.140625" style="2" bestFit="1" customWidth="1"/>
    <col min="15" max="15" width="15.5703125" style="2" customWidth="1"/>
    <col min="16" max="16" width="15" style="2" customWidth="1"/>
    <col min="17" max="17" width="9.7109375" style="2" customWidth="1"/>
    <col min="18" max="18" width="8.85546875" style="2" customWidth="1"/>
    <col min="19" max="19" width="7.140625" style="2" customWidth="1"/>
    <col min="20" max="20" width="19" style="2" bestFit="1" customWidth="1"/>
    <col min="21" max="21" width="15" style="2" customWidth="1"/>
    <col min="22" max="22" width="14" style="2" customWidth="1"/>
    <col min="23" max="16384" width="11.42578125" style="2"/>
  </cols>
  <sheetData>
    <row r="1" spans="1:26" x14ac:dyDescent="0.25">
      <c r="A1" s="151" t="s">
        <v>461</v>
      </c>
    </row>
    <row r="4" spans="1:26" ht="15.75" x14ac:dyDescent="0.25">
      <c r="A4" s="8" t="s">
        <v>374</v>
      </c>
      <c r="B4" s="8"/>
      <c r="C4" s="8"/>
      <c r="D4" s="8"/>
      <c r="E4" s="8"/>
      <c r="F4" s="8"/>
    </row>
    <row r="5" spans="1:26" x14ac:dyDescent="0.25">
      <c r="A5" s="2" t="s">
        <v>371</v>
      </c>
    </row>
    <row r="8" spans="1:26" x14ac:dyDescent="0.25">
      <c r="A8" s="13" t="s">
        <v>165</v>
      </c>
      <c r="B8" s="13"/>
      <c r="C8" s="13"/>
      <c r="D8" s="13"/>
      <c r="E8" s="13"/>
      <c r="G8" s="13" t="s">
        <v>3</v>
      </c>
      <c r="H8" s="13"/>
      <c r="I8" s="13"/>
      <c r="J8" s="13"/>
      <c r="K8" s="13"/>
      <c r="N8" s="13" t="s">
        <v>18</v>
      </c>
      <c r="O8" s="13"/>
      <c r="P8" s="13"/>
      <c r="Q8" s="13"/>
      <c r="R8" s="13"/>
      <c r="T8" s="13" t="s">
        <v>19</v>
      </c>
      <c r="U8" s="13"/>
      <c r="V8" s="13"/>
      <c r="W8" s="13"/>
      <c r="X8" s="13"/>
    </row>
    <row r="9" spans="1:26" s="21" customFormat="1" ht="15.75" thickBot="1" x14ac:dyDescent="0.3">
      <c r="A9" s="18" t="s">
        <v>46</v>
      </c>
      <c r="B9" s="16" t="s">
        <v>64</v>
      </c>
      <c r="C9" s="16" t="s">
        <v>26</v>
      </c>
      <c r="D9" s="16" t="s">
        <v>66</v>
      </c>
      <c r="E9" s="16" t="s">
        <v>56</v>
      </c>
      <c r="F9" s="2"/>
      <c r="G9" s="18" t="s">
        <v>46</v>
      </c>
      <c r="H9" s="16" t="s">
        <v>64</v>
      </c>
      <c r="I9" s="16" t="s">
        <v>26</v>
      </c>
      <c r="J9" s="16" t="s">
        <v>66</v>
      </c>
      <c r="K9" s="16" t="s">
        <v>56</v>
      </c>
      <c r="L9" s="2"/>
      <c r="M9" s="2"/>
      <c r="N9" s="18" t="s">
        <v>46</v>
      </c>
      <c r="O9" s="16" t="s">
        <v>64</v>
      </c>
      <c r="P9" s="16" t="s">
        <v>26</v>
      </c>
      <c r="Q9" s="16" t="s">
        <v>66</v>
      </c>
      <c r="R9" s="16" t="s">
        <v>56</v>
      </c>
      <c r="S9" s="2"/>
      <c r="T9" s="18" t="s">
        <v>46</v>
      </c>
      <c r="U9" s="16" t="s">
        <v>64</v>
      </c>
      <c r="V9" s="16" t="s">
        <v>26</v>
      </c>
      <c r="W9" s="16" t="s">
        <v>66</v>
      </c>
      <c r="X9" s="16" t="s">
        <v>56</v>
      </c>
      <c r="Y9" s="2"/>
      <c r="Z9" s="2"/>
    </row>
    <row r="10" spans="1:26" x14ac:dyDescent="0.25">
      <c r="A10" s="1" t="s">
        <v>402</v>
      </c>
      <c r="B10" s="70">
        <v>369248.20772197546</v>
      </c>
      <c r="C10" s="70">
        <v>469500.15481754992</v>
      </c>
      <c r="D10" s="70">
        <v>279823.96186360891</v>
      </c>
      <c r="E10" s="70">
        <v>360436.65692172403</v>
      </c>
      <c r="G10" s="1" t="s">
        <v>402</v>
      </c>
      <c r="H10" s="70">
        <v>15019.714419591246</v>
      </c>
      <c r="I10" s="70">
        <v>11843.273077704653</v>
      </c>
      <c r="J10" s="70">
        <v>6357.7866473358863</v>
      </c>
      <c r="K10" s="70">
        <v>5981.0052804472507</v>
      </c>
      <c r="N10" s="1" t="s">
        <v>402</v>
      </c>
      <c r="O10" s="70">
        <v>454521</v>
      </c>
      <c r="P10" s="70">
        <v>2326390</v>
      </c>
      <c r="Q10" s="70">
        <v>3197130</v>
      </c>
      <c r="R10" s="70">
        <v>5978041</v>
      </c>
      <c r="T10" s="1" t="s">
        <v>402</v>
      </c>
      <c r="U10" s="70">
        <v>8521</v>
      </c>
      <c r="V10" s="70">
        <v>11533</v>
      </c>
      <c r="W10" s="70">
        <v>38259</v>
      </c>
      <c r="X10" s="70">
        <v>58313</v>
      </c>
    </row>
    <row r="11" spans="1:26" ht="15.75" thickBot="1" x14ac:dyDescent="0.3">
      <c r="A11" s="5" t="s">
        <v>45</v>
      </c>
      <c r="B11" s="69">
        <v>260373.35255609493</v>
      </c>
      <c r="C11" s="69">
        <v>439736.85258434608</v>
      </c>
      <c r="D11" s="69">
        <v>332269.48779053416</v>
      </c>
      <c r="E11" s="69">
        <v>393767.97927456314</v>
      </c>
      <c r="G11" s="5" t="s">
        <v>45</v>
      </c>
      <c r="H11" s="69">
        <v>16390.379988579229</v>
      </c>
      <c r="I11" s="69">
        <v>23764.958713653505</v>
      </c>
      <c r="J11" s="69">
        <v>16174.384611026146</v>
      </c>
      <c r="K11" s="69">
        <v>15695.774655251369</v>
      </c>
      <c r="N11" s="5" t="s">
        <v>45</v>
      </c>
      <c r="O11" s="69">
        <v>63241</v>
      </c>
      <c r="P11" s="69">
        <v>288158</v>
      </c>
      <c r="Q11" s="69">
        <v>78218</v>
      </c>
      <c r="R11" s="69">
        <v>429617</v>
      </c>
      <c r="T11" s="5" t="s">
        <v>45</v>
      </c>
      <c r="U11" s="69">
        <v>1072</v>
      </c>
      <c r="V11" s="69">
        <v>1232</v>
      </c>
      <c r="W11" s="69">
        <v>883</v>
      </c>
      <c r="X11" s="69">
        <v>3187</v>
      </c>
    </row>
    <row r="14" spans="1:26" x14ac:dyDescent="0.25">
      <c r="A14" s="141" t="s">
        <v>392</v>
      </c>
      <c r="I14" s="141"/>
      <c r="J14" s="141"/>
      <c r="K14" s="141"/>
      <c r="L14" s="141"/>
      <c r="M14" s="141"/>
      <c r="N14" s="141"/>
    </row>
    <row r="15" spans="1:26" ht="54" customHeight="1" x14ac:dyDescent="0.25">
      <c r="A15" s="245" t="s">
        <v>391</v>
      </c>
      <c r="B15" s="245"/>
      <c r="C15" s="245"/>
      <c r="D15" s="245"/>
      <c r="E15" s="245"/>
      <c r="F15" s="245"/>
      <c r="G15" s="245"/>
      <c r="H15" s="245"/>
      <c r="I15" s="258"/>
      <c r="J15" s="258"/>
      <c r="K15" s="258"/>
      <c r="L15" s="258"/>
      <c r="M15" s="258"/>
      <c r="N15" s="258"/>
    </row>
    <row r="16" spans="1:26" ht="17.25" customHeight="1" x14ac:dyDescent="0.25">
      <c r="A16" s="266" t="s">
        <v>444</v>
      </c>
      <c r="B16" s="266"/>
      <c r="C16" s="266"/>
      <c r="D16" s="266"/>
      <c r="E16" s="266"/>
      <c r="F16" s="266"/>
      <c r="G16" s="266"/>
      <c r="H16" s="266"/>
      <c r="I16" s="266"/>
      <c r="J16" s="266"/>
      <c r="K16" s="141"/>
      <c r="L16" s="141"/>
      <c r="M16" s="141"/>
      <c r="N16" s="141"/>
    </row>
    <row r="17" spans="1:20" ht="42.75" customHeight="1" x14ac:dyDescent="0.25">
      <c r="A17" s="245" t="s">
        <v>453</v>
      </c>
      <c r="B17" s="245"/>
      <c r="C17" s="245"/>
      <c r="D17" s="245"/>
      <c r="E17" s="245"/>
      <c r="F17" s="245"/>
      <c r="G17" s="245"/>
      <c r="H17" s="245"/>
      <c r="I17" s="143"/>
      <c r="J17" s="143"/>
      <c r="K17" s="143"/>
      <c r="L17" s="143"/>
      <c r="M17" s="143"/>
      <c r="N17" s="143"/>
      <c r="O17" s="143"/>
      <c r="P17" s="143"/>
      <c r="Q17" s="143"/>
      <c r="R17" s="143"/>
      <c r="S17" s="143"/>
      <c r="T17" s="143"/>
    </row>
    <row r="18" spans="1:20" x14ac:dyDescent="0.25">
      <c r="A18" s="245" t="s">
        <v>394</v>
      </c>
      <c r="B18" s="245"/>
      <c r="C18" s="245"/>
      <c r="D18" s="245"/>
      <c r="E18" s="245"/>
      <c r="F18" s="245"/>
      <c r="G18" s="245"/>
      <c r="H18" s="245"/>
      <c r="I18" s="142"/>
      <c r="J18" s="141"/>
    </row>
  </sheetData>
  <mergeCells count="5">
    <mergeCell ref="A15:H15"/>
    <mergeCell ref="I15:N15"/>
    <mergeCell ref="A16:J16"/>
    <mergeCell ref="A18:H18"/>
    <mergeCell ref="A17:H17"/>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5"/>
  <dimension ref="A1:AM53"/>
  <sheetViews>
    <sheetView showGridLines="0" zoomScaleNormal="100" workbookViewId="0"/>
  </sheetViews>
  <sheetFormatPr baseColWidth="10" defaultRowHeight="15" x14ac:dyDescent="0.25"/>
  <cols>
    <col min="1" max="1" width="19.42578125" style="2" customWidth="1"/>
    <col min="2" max="2" width="10.28515625" style="2" bestFit="1" customWidth="1"/>
    <col min="3" max="3" width="1.5703125" style="2" customWidth="1"/>
    <col min="4" max="9" width="2.5703125" style="2" customWidth="1"/>
    <col min="10" max="10" width="3.140625" style="2" customWidth="1"/>
    <col min="11" max="11" width="21.140625" style="2" customWidth="1"/>
    <col min="12" max="12" width="16.140625" style="2" customWidth="1"/>
    <col min="13" max="19" width="2.5703125" style="2" customWidth="1"/>
    <col min="20" max="20" width="2.28515625" style="2" customWidth="1"/>
    <col min="21" max="21" width="20.140625" style="2" bestFit="1" customWidth="1"/>
    <col min="22" max="22" width="15.5703125" style="2" customWidth="1"/>
    <col min="23" max="29" width="2.5703125" style="2" customWidth="1"/>
    <col min="30" max="30" width="1.85546875" style="2" customWidth="1"/>
    <col min="31" max="31" width="19" style="2" bestFit="1" customWidth="1"/>
    <col min="32" max="32" width="15" style="2" customWidth="1"/>
    <col min="33" max="33" width="14" style="2" customWidth="1"/>
    <col min="34" max="16384" width="11.42578125" style="2"/>
  </cols>
  <sheetData>
    <row r="1" spans="1:39" x14ac:dyDescent="0.25">
      <c r="A1" s="151" t="s">
        <v>461</v>
      </c>
    </row>
    <row r="4" spans="1:39" ht="15.75" x14ac:dyDescent="0.25">
      <c r="A4" s="8" t="s">
        <v>445</v>
      </c>
      <c r="B4" s="8"/>
      <c r="C4" s="8"/>
      <c r="D4" s="8"/>
      <c r="E4" s="8"/>
      <c r="F4" s="8"/>
      <c r="G4" s="8"/>
    </row>
    <row r="5" spans="1:39" x14ac:dyDescent="0.25">
      <c r="A5" s="2" t="s">
        <v>371</v>
      </c>
    </row>
    <row r="8" spans="1:39" x14ac:dyDescent="0.25">
      <c r="A8" s="13" t="s">
        <v>165</v>
      </c>
      <c r="B8" s="13"/>
      <c r="K8" s="13" t="s">
        <v>3</v>
      </c>
      <c r="L8" s="13"/>
      <c r="U8" s="13" t="s">
        <v>18</v>
      </c>
      <c r="V8" s="13"/>
      <c r="AE8" s="13" t="s">
        <v>19</v>
      </c>
      <c r="AF8" s="13"/>
    </row>
    <row r="9" spans="1:39" s="21" customFormat="1" ht="15.75" thickBot="1" x14ac:dyDescent="0.3">
      <c r="A9" s="18" t="s">
        <v>46</v>
      </c>
      <c r="B9" s="16"/>
      <c r="C9" s="2"/>
      <c r="D9" s="2"/>
      <c r="E9" s="2"/>
      <c r="F9" s="2"/>
      <c r="G9" s="2"/>
      <c r="H9" s="2"/>
      <c r="I9" s="2"/>
      <c r="K9" s="18" t="s">
        <v>46</v>
      </c>
      <c r="L9" s="16"/>
      <c r="M9" s="2"/>
      <c r="N9" s="2"/>
      <c r="O9" s="2"/>
      <c r="P9" s="2"/>
      <c r="Q9" s="2"/>
      <c r="R9" s="2"/>
      <c r="S9" s="2"/>
      <c r="T9" s="2"/>
      <c r="U9" s="18" t="s">
        <v>46</v>
      </c>
      <c r="V9" s="16"/>
      <c r="W9" s="2"/>
      <c r="X9" s="2"/>
      <c r="Y9" s="2"/>
      <c r="Z9" s="2"/>
      <c r="AA9" s="2"/>
      <c r="AB9" s="2"/>
      <c r="AC9" s="2"/>
      <c r="AE9" s="18" t="s">
        <v>46</v>
      </c>
      <c r="AF9" s="16"/>
      <c r="AG9" s="2"/>
      <c r="AH9" s="2"/>
      <c r="AI9" s="2"/>
      <c r="AJ9" s="2"/>
      <c r="AK9" s="2"/>
      <c r="AL9" s="2"/>
      <c r="AM9" s="2"/>
    </row>
    <row r="10" spans="1:39" x14ac:dyDescent="0.25">
      <c r="A10" s="1" t="s">
        <v>70</v>
      </c>
      <c r="B10" s="34">
        <v>266186.2836003924</v>
      </c>
      <c r="K10" s="1" t="s">
        <v>70</v>
      </c>
      <c r="L10" s="34">
        <v>23627.525090569834</v>
      </c>
      <c r="U10" s="1" t="s">
        <v>70</v>
      </c>
      <c r="V10" s="34">
        <v>73392</v>
      </c>
      <c r="AE10" s="1" t="s">
        <v>70</v>
      </c>
      <c r="AF10" s="34">
        <v>623</v>
      </c>
    </row>
    <row r="11" spans="1:39" x14ac:dyDescent="0.25">
      <c r="A11" s="1" t="s">
        <v>5</v>
      </c>
      <c r="B11" s="34">
        <v>544787.9687438492</v>
      </c>
      <c r="K11" s="1" t="s">
        <v>5</v>
      </c>
      <c r="L11" s="34">
        <v>65828.001141752902</v>
      </c>
      <c r="U11" s="1" t="s">
        <v>5</v>
      </c>
      <c r="V11" s="34">
        <v>25403</v>
      </c>
      <c r="AE11" s="1" t="s">
        <v>5</v>
      </c>
      <c r="AF11" s="34">
        <v>232</v>
      </c>
    </row>
    <row r="12" spans="1:39" x14ac:dyDescent="0.25">
      <c r="A12" s="1" t="s">
        <v>6</v>
      </c>
      <c r="B12" s="34">
        <v>358884.17108731659</v>
      </c>
      <c r="K12" s="1" t="s">
        <v>6</v>
      </c>
      <c r="L12" s="34">
        <v>38171.785959240333</v>
      </c>
      <c r="U12" s="1" t="s">
        <v>6</v>
      </c>
      <c r="V12" s="34">
        <v>42867</v>
      </c>
      <c r="AE12" s="1" t="s">
        <v>6</v>
      </c>
      <c r="AF12" s="34">
        <v>357</v>
      </c>
    </row>
    <row r="13" spans="1:39" x14ac:dyDescent="0.25">
      <c r="A13" s="1" t="s">
        <v>7</v>
      </c>
      <c r="B13" s="34">
        <v>225475.51643857165</v>
      </c>
      <c r="K13" s="1" t="s">
        <v>7</v>
      </c>
      <c r="L13" s="34">
        <v>20832.885322439059</v>
      </c>
      <c r="U13" s="1" t="s">
        <v>7</v>
      </c>
      <c r="V13" s="34">
        <v>31785</v>
      </c>
      <c r="AE13" s="1" t="s">
        <v>7</v>
      </c>
      <c r="AF13" s="34">
        <v>439</v>
      </c>
    </row>
    <row r="14" spans="1:39" x14ac:dyDescent="0.25">
      <c r="A14" s="1" t="s">
        <v>8</v>
      </c>
      <c r="B14" s="34">
        <v>620074.27747227147</v>
      </c>
      <c r="K14" s="1" t="s">
        <v>8</v>
      </c>
      <c r="L14" s="34">
        <v>134340.80747211992</v>
      </c>
      <c r="U14" s="1" t="s">
        <v>8</v>
      </c>
      <c r="V14" s="34">
        <v>10729</v>
      </c>
      <c r="AE14" s="1" t="s">
        <v>8</v>
      </c>
      <c r="AF14" s="34">
        <v>92</v>
      </c>
    </row>
    <row r="15" spans="1:39" x14ac:dyDescent="0.25">
      <c r="A15" s="1" t="s">
        <v>9</v>
      </c>
      <c r="B15" s="34">
        <v>390378.78267027013</v>
      </c>
      <c r="K15" s="1" t="s">
        <v>9</v>
      </c>
      <c r="L15" s="34">
        <v>25291.993608306191</v>
      </c>
      <c r="U15" s="1" t="s">
        <v>9</v>
      </c>
      <c r="V15" s="34">
        <v>169466</v>
      </c>
      <c r="AE15" s="1" t="s">
        <v>9</v>
      </c>
      <c r="AF15" s="34">
        <v>860</v>
      </c>
    </row>
    <row r="16" spans="1:39" x14ac:dyDescent="0.25">
      <c r="A16" s="1" t="s">
        <v>10</v>
      </c>
      <c r="B16" s="34">
        <v>232753.85005770711</v>
      </c>
      <c r="K16" s="1" t="s">
        <v>10</v>
      </c>
      <c r="L16" s="34">
        <v>27891.664773457578</v>
      </c>
      <c r="U16" s="1" t="s">
        <v>10</v>
      </c>
      <c r="V16" s="34">
        <v>31192</v>
      </c>
      <c r="AE16" s="1" t="s">
        <v>10</v>
      </c>
      <c r="AF16" s="34">
        <v>194</v>
      </c>
    </row>
    <row r="17" spans="1:32" x14ac:dyDescent="0.25">
      <c r="A17" s="1" t="s">
        <v>69</v>
      </c>
      <c r="B17" s="34">
        <v>746950.54403219605</v>
      </c>
      <c r="K17" s="1" t="s">
        <v>69</v>
      </c>
      <c r="L17" s="34">
        <v>62333.794284040763</v>
      </c>
      <c r="U17" s="1" t="s">
        <v>69</v>
      </c>
      <c r="V17" s="34">
        <v>44229</v>
      </c>
      <c r="AE17" s="1" t="s">
        <v>69</v>
      </c>
      <c r="AF17" s="34">
        <v>384</v>
      </c>
    </row>
    <row r="18" spans="1:32" s="128" customFormat="1" ht="15.75" thickBot="1" x14ac:dyDescent="0.3">
      <c r="A18" s="148" t="s">
        <v>56</v>
      </c>
      <c r="B18" s="149">
        <v>393767.97927456314</v>
      </c>
      <c r="K18" s="148" t="s">
        <v>56</v>
      </c>
      <c r="L18" s="149">
        <v>15695.774655251367</v>
      </c>
      <c r="U18" s="148" t="s">
        <v>56</v>
      </c>
      <c r="V18" s="149">
        <v>429617</v>
      </c>
      <c r="AE18" s="148" t="s">
        <v>56</v>
      </c>
      <c r="AF18" s="149">
        <v>3187</v>
      </c>
    </row>
    <row r="21" spans="1:32" x14ac:dyDescent="0.25">
      <c r="A21" s="141" t="s">
        <v>392</v>
      </c>
      <c r="I21" s="141"/>
      <c r="J21" s="141"/>
      <c r="K21" s="141"/>
      <c r="L21" s="141"/>
      <c r="M21" s="141"/>
      <c r="N21" s="141"/>
    </row>
    <row r="22" spans="1:32" ht="54" customHeight="1" x14ac:dyDescent="0.25">
      <c r="A22" s="245" t="s">
        <v>391</v>
      </c>
      <c r="B22" s="245"/>
      <c r="C22" s="245"/>
      <c r="D22" s="245"/>
      <c r="E22" s="245"/>
      <c r="F22" s="245"/>
      <c r="G22" s="245"/>
      <c r="H22" s="245"/>
      <c r="I22" s="245"/>
      <c r="J22" s="245"/>
      <c r="K22" s="245"/>
      <c r="L22" s="245"/>
      <c r="M22" s="245"/>
      <c r="N22" s="245"/>
    </row>
    <row r="23" spans="1:32" ht="17.25" customHeight="1" x14ac:dyDescent="0.25">
      <c r="A23" s="266" t="s">
        <v>444</v>
      </c>
      <c r="B23" s="266"/>
      <c r="C23" s="266"/>
      <c r="D23" s="266"/>
      <c r="E23" s="266"/>
      <c r="F23" s="266"/>
      <c r="G23" s="266"/>
      <c r="H23" s="266"/>
      <c r="I23" s="266"/>
      <c r="J23" s="266"/>
      <c r="K23" s="266"/>
      <c r="L23" s="266"/>
      <c r="M23" s="141"/>
      <c r="N23" s="141"/>
    </row>
    <row r="24" spans="1:32" ht="42.75" customHeight="1" x14ac:dyDescent="0.25">
      <c r="A24" s="245" t="s">
        <v>453</v>
      </c>
      <c r="B24" s="245"/>
      <c r="C24" s="245"/>
      <c r="D24" s="245"/>
      <c r="E24" s="245"/>
      <c r="F24" s="245"/>
      <c r="G24" s="245"/>
      <c r="H24" s="245"/>
      <c r="I24" s="245"/>
      <c r="J24" s="245"/>
      <c r="K24" s="245"/>
      <c r="L24" s="245"/>
      <c r="M24" s="245"/>
      <c r="N24" s="143"/>
      <c r="O24" s="143"/>
      <c r="P24" s="143"/>
      <c r="Q24" s="143"/>
      <c r="R24" s="143"/>
      <c r="S24" s="143"/>
      <c r="T24" s="143"/>
    </row>
    <row r="25" spans="1:32" ht="15" customHeight="1" x14ac:dyDescent="0.25">
      <c r="A25" s="245" t="s">
        <v>394</v>
      </c>
      <c r="B25" s="245"/>
      <c r="C25" s="245"/>
      <c r="D25" s="245"/>
      <c r="E25" s="245"/>
      <c r="F25" s="245"/>
      <c r="G25" s="245"/>
      <c r="H25" s="245"/>
      <c r="I25" s="245"/>
      <c r="J25" s="245"/>
      <c r="K25" s="245"/>
      <c r="L25" s="245"/>
    </row>
    <row r="53" spans="17:17" x14ac:dyDescent="0.25">
      <c r="Q53" s="2" t="s">
        <v>386</v>
      </c>
    </row>
  </sheetData>
  <mergeCells count="4">
    <mergeCell ref="A22:N22"/>
    <mergeCell ref="A25:L25"/>
    <mergeCell ref="A23:L23"/>
    <mergeCell ref="A24:M24"/>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C42"/>
  <sheetViews>
    <sheetView showGridLines="0" zoomScaleNormal="100" workbookViewId="0"/>
  </sheetViews>
  <sheetFormatPr baseColWidth="10" defaultColWidth="13.140625" defaultRowHeight="15" x14ac:dyDescent="0.25"/>
  <cols>
    <col min="1" max="1" width="28.28515625" style="179" customWidth="1"/>
    <col min="2" max="7" width="13.140625" style="162" customWidth="1"/>
    <col min="8" max="8" width="28.7109375" style="179" bestFit="1" customWidth="1"/>
    <col min="9" max="14" width="13.140625" style="162" customWidth="1"/>
    <col min="15" max="15" width="28.7109375" style="179" bestFit="1" customWidth="1"/>
    <col min="16" max="21" width="13.140625" style="162" customWidth="1"/>
    <col min="22" max="22" width="28.7109375" style="162" bestFit="1" customWidth="1"/>
    <col min="23" max="16384" width="13.140625" style="162"/>
  </cols>
  <sheetData>
    <row r="1" spans="1:29" x14ac:dyDescent="0.25">
      <c r="A1" s="188" t="s">
        <v>461</v>
      </c>
    </row>
    <row r="2" spans="1:29" ht="15.75" x14ac:dyDescent="0.25">
      <c r="A2" s="189" t="s">
        <v>397</v>
      </c>
      <c r="B2" s="163"/>
      <c r="C2" s="163"/>
      <c r="D2" s="163"/>
      <c r="E2" s="163"/>
      <c r="F2" s="163"/>
      <c r="G2" s="163"/>
    </row>
    <row r="3" spans="1:29" x14ac:dyDescent="0.25">
      <c r="A3" s="179" t="s">
        <v>319</v>
      </c>
    </row>
    <row r="6" spans="1:29" x14ac:dyDescent="0.25">
      <c r="A6" s="246" t="s">
        <v>2</v>
      </c>
      <c r="B6" s="246"/>
      <c r="C6" s="246"/>
      <c r="D6" s="246"/>
      <c r="E6" s="246"/>
      <c r="F6" s="246"/>
      <c r="H6" s="246" t="s">
        <v>3</v>
      </c>
      <c r="I6" s="246"/>
      <c r="J6" s="246"/>
      <c r="K6" s="246"/>
      <c r="L6" s="246"/>
      <c r="M6" s="246"/>
      <c r="O6" s="246" t="s">
        <v>18</v>
      </c>
      <c r="P6" s="246"/>
      <c r="Q6" s="246"/>
      <c r="R6" s="246"/>
      <c r="S6" s="246"/>
      <c r="T6" s="246"/>
      <c r="V6" s="246" t="s">
        <v>19</v>
      </c>
      <c r="W6" s="246"/>
      <c r="X6" s="246"/>
      <c r="Y6" s="246"/>
      <c r="Z6" s="246"/>
      <c r="AA6" s="246"/>
    </row>
    <row r="7" spans="1:29" ht="15.75" thickBot="1" x14ac:dyDescent="0.3">
      <c r="A7" s="190" t="s">
        <v>42</v>
      </c>
      <c r="B7" s="166" t="s">
        <v>214</v>
      </c>
      <c r="C7" s="166" t="s">
        <v>213</v>
      </c>
      <c r="D7" s="166" t="s">
        <v>39</v>
      </c>
      <c r="E7" s="166" t="s">
        <v>40</v>
      </c>
      <c r="F7" s="166" t="s">
        <v>41</v>
      </c>
      <c r="H7" s="190" t="s">
        <v>42</v>
      </c>
      <c r="I7" s="166" t="s">
        <v>214</v>
      </c>
      <c r="J7" s="166" t="s">
        <v>213</v>
      </c>
      <c r="K7" s="166" t="s">
        <v>39</v>
      </c>
      <c r="L7" s="166" t="s">
        <v>40</v>
      </c>
      <c r="M7" s="166" t="s">
        <v>41</v>
      </c>
      <c r="O7" s="190" t="s">
        <v>42</v>
      </c>
      <c r="P7" s="166" t="s">
        <v>214</v>
      </c>
      <c r="Q7" s="166" t="s">
        <v>213</v>
      </c>
      <c r="R7" s="166" t="s">
        <v>39</v>
      </c>
      <c r="S7" s="166" t="s">
        <v>40</v>
      </c>
      <c r="T7" s="166" t="s">
        <v>41</v>
      </c>
      <c r="V7" s="166" t="s">
        <v>42</v>
      </c>
      <c r="W7" s="166" t="s">
        <v>214</v>
      </c>
      <c r="X7" s="166" t="s">
        <v>213</v>
      </c>
      <c r="Y7" s="166" t="s">
        <v>39</v>
      </c>
      <c r="Z7" s="166" t="s">
        <v>40</v>
      </c>
      <c r="AA7" s="166" t="s">
        <v>41</v>
      </c>
    </row>
    <row r="8" spans="1:29" x14ac:dyDescent="0.25">
      <c r="A8" s="191" t="s">
        <v>70</v>
      </c>
      <c r="B8" s="168">
        <v>10.129069536924362</v>
      </c>
      <c r="C8" s="168">
        <v>26.814517378807068</v>
      </c>
      <c r="D8" s="168">
        <v>34.528222680091858</v>
      </c>
      <c r="E8" s="168">
        <v>21.782372891902924</v>
      </c>
      <c r="F8" s="168">
        <v>6.7458182573318481</v>
      </c>
      <c r="G8" s="192"/>
      <c r="H8" s="191" t="s">
        <v>70</v>
      </c>
      <c r="I8" s="168">
        <v>0.90798093006014824</v>
      </c>
      <c r="J8" s="168">
        <v>1.2996479868888855</v>
      </c>
      <c r="K8" s="168">
        <v>1.4702600426971912</v>
      </c>
      <c r="L8" s="168">
        <v>1.7184022814035416</v>
      </c>
      <c r="M8" s="168">
        <v>0.82256356254220009</v>
      </c>
      <c r="O8" s="191" t="s">
        <v>70</v>
      </c>
      <c r="P8" s="172">
        <v>18607</v>
      </c>
      <c r="Q8" s="172">
        <v>49258</v>
      </c>
      <c r="R8" s="172">
        <v>63428</v>
      </c>
      <c r="S8" s="172">
        <v>40014</v>
      </c>
      <c r="T8" s="172">
        <v>12392</v>
      </c>
      <c r="V8" s="191" t="s">
        <v>70</v>
      </c>
      <c r="W8" s="172">
        <v>156</v>
      </c>
      <c r="X8" s="172">
        <v>394</v>
      </c>
      <c r="Y8" s="172">
        <v>570</v>
      </c>
      <c r="Z8" s="172">
        <v>313</v>
      </c>
      <c r="AA8" s="172">
        <v>121</v>
      </c>
      <c r="AC8" s="193"/>
    </row>
    <row r="9" spans="1:29" x14ac:dyDescent="0.25">
      <c r="A9" s="191" t="s">
        <v>5</v>
      </c>
      <c r="B9" s="168">
        <v>6.7072786390781403</v>
      </c>
      <c r="C9" s="168">
        <v>20.461323857307434</v>
      </c>
      <c r="D9" s="168">
        <v>46.57338559627533</v>
      </c>
      <c r="E9" s="168">
        <v>15.948030352592468</v>
      </c>
      <c r="F9" s="168">
        <v>10.309981554746628</v>
      </c>
      <c r="G9" s="192"/>
      <c r="H9" s="191" t="s">
        <v>5</v>
      </c>
      <c r="I9" s="168">
        <v>1.7579993233084679</v>
      </c>
      <c r="J9" s="168">
        <v>2.0946355536580086</v>
      </c>
      <c r="K9" s="168">
        <v>2.7664318680763245</v>
      </c>
      <c r="L9" s="168">
        <v>1.9160628318786621</v>
      </c>
      <c r="M9" s="168">
        <v>1.5417402610182762</v>
      </c>
      <c r="O9" s="191" t="s">
        <v>5</v>
      </c>
      <c r="P9" s="172">
        <v>4228</v>
      </c>
      <c r="Q9" s="172">
        <v>12898</v>
      </c>
      <c r="R9" s="172">
        <v>29358</v>
      </c>
      <c r="S9" s="172">
        <v>10053</v>
      </c>
      <c r="T9" s="172">
        <v>6499</v>
      </c>
      <c r="V9" s="191" t="s">
        <v>5</v>
      </c>
      <c r="W9" s="172">
        <v>42</v>
      </c>
      <c r="X9" s="172">
        <v>134</v>
      </c>
      <c r="Y9" s="172">
        <v>253</v>
      </c>
      <c r="Z9" s="172">
        <v>110</v>
      </c>
      <c r="AA9" s="172">
        <v>69</v>
      </c>
      <c r="AC9" s="193"/>
    </row>
    <row r="10" spans="1:29" x14ac:dyDescent="0.25">
      <c r="A10" s="191" t="s">
        <v>6</v>
      </c>
      <c r="B10" s="168">
        <v>13.072182238101959</v>
      </c>
      <c r="C10" s="168">
        <v>26.531234383583069</v>
      </c>
      <c r="D10" s="168">
        <v>40.305110812187195</v>
      </c>
      <c r="E10" s="168">
        <v>15.249313414096832</v>
      </c>
      <c r="F10" s="168">
        <v>4.8421580344438553</v>
      </c>
      <c r="G10" s="192"/>
      <c r="H10" s="191" t="s">
        <v>6</v>
      </c>
      <c r="I10" s="168">
        <v>1.4228710904717445</v>
      </c>
      <c r="J10" s="168">
        <v>1.8763646483421326</v>
      </c>
      <c r="K10" s="168">
        <v>1.9385334104299545</v>
      </c>
      <c r="L10" s="168">
        <v>1.5695838257670403</v>
      </c>
      <c r="M10" s="168">
        <v>0.95680095255374908</v>
      </c>
      <c r="O10" s="191" t="s">
        <v>6</v>
      </c>
      <c r="P10" s="172">
        <v>16692</v>
      </c>
      <c r="Q10" s="172">
        <v>33878</v>
      </c>
      <c r="R10" s="172">
        <v>51466</v>
      </c>
      <c r="S10" s="172">
        <v>19472</v>
      </c>
      <c r="T10" s="172">
        <v>6183</v>
      </c>
      <c r="V10" s="191" t="s">
        <v>6</v>
      </c>
      <c r="W10" s="172">
        <v>125</v>
      </c>
      <c r="X10" s="172">
        <v>285</v>
      </c>
      <c r="Y10" s="172">
        <v>409</v>
      </c>
      <c r="Z10" s="172">
        <v>156</v>
      </c>
      <c r="AA10" s="172">
        <v>48</v>
      </c>
      <c r="AC10" s="193"/>
    </row>
    <row r="11" spans="1:29" x14ac:dyDescent="0.25">
      <c r="A11" s="191" t="s">
        <v>7</v>
      </c>
      <c r="B11" s="168">
        <v>18.037585914134979</v>
      </c>
      <c r="C11" s="168">
        <v>31.436282396316528</v>
      </c>
      <c r="D11" s="168">
        <v>31.820407509803772</v>
      </c>
      <c r="E11" s="168">
        <v>12.879636883735657</v>
      </c>
      <c r="F11" s="168">
        <v>5.8260880410671234</v>
      </c>
      <c r="G11" s="192"/>
      <c r="H11" s="191" t="s">
        <v>7</v>
      </c>
      <c r="I11" s="168">
        <v>1.7129100859165192</v>
      </c>
      <c r="J11" s="168">
        <v>1.9464923068881035</v>
      </c>
      <c r="K11" s="168">
        <v>1.9938962534070015</v>
      </c>
      <c r="L11" s="168">
        <v>1.2335619889199734</v>
      </c>
      <c r="M11" s="168">
        <v>1.1021041311323643</v>
      </c>
      <c r="O11" s="191" t="s">
        <v>7</v>
      </c>
      <c r="P11" s="172">
        <v>16576</v>
      </c>
      <c r="Q11" s="172">
        <v>28889</v>
      </c>
      <c r="R11" s="172">
        <v>29242</v>
      </c>
      <c r="S11" s="172">
        <v>11836</v>
      </c>
      <c r="T11" s="172">
        <v>5354</v>
      </c>
      <c r="V11" s="191" t="s">
        <v>7</v>
      </c>
      <c r="W11" s="172">
        <v>210</v>
      </c>
      <c r="X11" s="172">
        <v>382</v>
      </c>
      <c r="Y11" s="172">
        <v>384</v>
      </c>
      <c r="Z11" s="172">
        <v>152</v>
      </c>
      <c r="AA11" s="172">
        <v>83</v>
      </c>
      <c r="AC11" s="193"/>
    </row>
    <row r="12" spans="1:29" x14ac:dyDescent="0.25">
      <c r="A12" s="191" t="s">
        <v>8</v>
      </c>
      <c r="B12" s="168">
        <v>12.03225702047348</v>
      </c>
      <c r="C12" s="168">
        <v>28.04265022277832</v>
      </c>
      <c r="D12" s="168">
        <v>39.1436368227005</v>
      </c>
      <c r="E12" s="168">
        <v>16.16223007440567</v>
      </c>
      <c r="F12" s="168">
        <v>4.6192258596420288</v>
      </c>
      <c r="G12" s="192"/>
      <c r="H12" s="191" t="s">
        <v>8</v>
      </c>
      <c r="I12" s="168">
        <v>2.447335422039032</v>
      </c>
      <c r="J12" s="168">
        <v>3.7476357072591782</v>
      </c>
      <c r="K12" s="168">
        <v>5.994550883769989</v>
      </c>
      <c r="L12" s="168">
        <v>3.2842967659235001</v>
      </c>
      <c r="M12" s="168">
        <v>1.6939666122198105</v>
      </c>
      <c r="O12" s="191" t="s">
        <v>8</v>
      </c>
      <c r="P12" s="172">
        <v>3566</v>
      </c>
      <c r="Q12" s="172">
        <v>8311</v>
      </c>
      <c r="R12" s="172">
        <v>11601</v>
      </c>
      <c r="S12" s="172">
        <v>4790</v>
      </c>
      <c r="T12" s="172">
        <v>1369</v>
      </c>
      <c r="V12" s="191" t="s">
        <v>8</v>
      </c>
      <c r="W12" s="172">
        <v>38</v>
      </c>
      <c r="X12" s="172">
        <v>74</v>
      </c>
      <c r="Y12" s="172">
        <v>85</v>
      </c>
      <c r="Z12" s="172">
        <v>40</v>
      </c>
      <c r="AA12" s="172">
        <v>13</v>
      </c>
      <c r="AC12" s="193"/>
    </row>
    <row r="13" spans="1:29" x14ac:dyDescent="0.25">
      <c r="A13" s="191" t="s">
        <v>9</v>
      </c>
      <c r="B13" s="168">
        <v>18.198931217193604</v>
      </c>
      <c r="C13" s="168">
        <v>28.300294280052185</v>
      </c>
      <c r="D13" s="168">
        <v>39.399576187133789</v>
      </c>
      <c r="E13" s="168">
        <v>10.367310792207718</v>
      </c>
      <c r="F13" s="168">
        <v>3.7338878959417343</v>
      </c>
      <c r="G13" s="192"/>
      <c r="H13" s="191" t="s">
        <v>9</v>
      </c>
      <c r="I13" s="168">
        <v>1.9035082310438156</v>
      </c>
      <c r="J13" s="168">
        <v>2.0901227369904518</v>
      </c>
      <c r="K13" s="168">
        <v>1.4066414907574654</v>
      </c>
      <c r="L13" s="168">
        <v>1.1884421110153198</v>
      </c>
      <c r="M13" s="168">
        <v>0.52878907881677151</v>
      </c>
      <c r="O13" s="191" t="s">
        <v>9</v>
      </c>
      <c r="P13" s="172">
        <v>89233</v>
      </c>
      <c r="Q13" s="172">
        <v>138762</v>
      </c>
      <c r="R13" s="172">
        <v>193184</v>
      </c>
      <c r="S13" s="172">
        <v>50833</v>
      </c>
      <c r="T13" s="172">
        <v>18308</v>
      </c>
      <c r="V13" s="191" t="s">
        <v>9</v>
      </c>
      <c r="W13" s="172">
        <v>543</v>
      </c>
      <c r="X13" s="172">
        <v>751</v>
      </c>
      <c r="Y13" s="172">
        <v>1020</v>
      </c>
      <c r="Z13" s="172">
        <v>307</v>
      </c>
      <c r="AA13" s="172">
        <v>116</v>
      </c>
      <c r="AC13" s="193"/>
    </row>
    <row r="14" spans="1:29" x14ac:dyDescent="0.25">
      <c r="A14" s="191" t="s">
        <v>10</v>
      </c>
      <c r="B14" s="168">
        <v>6.3907556235790253</v>
      </c>
      <c r="C14" s="168">
        <v>34.970980882644653</v>
      </c>
      <c r="D14" s="168">
        <v>51.774555444717407</v>
      </c>
      <c r="E14" s="168">
        <v>5.8103736490011215</v>
      </c>
      <c r="F14" s="168">
        <v>1.05333486571908</v>
      </c>
      <c r="G14" s="192"/>
      <c r="H14" s="191" t="s">
        <v>10</v>
      </c>
      <c r="I14" s="168">
        <v>1.4918654225766659</v>
      </c>
      <c r="J14" s="168">
        <v>4.5411262661218643</v>
      </c>
      <c r="K14" s="168">
        <v>3.8783609867095947</v>
      </c>
      <c r="L14" s="168">
        <v>1.5919899567961693</v>
      </c>
      <c r="M14" s="168">
        <v>0.75698099099099636</v>
      </c>
      <c r="O14" s="191" t="s">
        <v>10</v>
      </c>
      <c r="P14" s="172">
        <v>4878</v>
      </c>
      <c r="Q14" s="172">
        <v>26693</v>
      </c>
      <c r="R14" s="172">
        <v>39519</v>
      </c>
      <c r="S14" s="172">
        <v>4435</v>
      </c>
      <c r="T14" s="172">
        <v>804</v>
      </c>
      <c r="V14" s="191" t="s">
        <v>10</v>
      </c>
      <c r="W14" s="172">
        <v>25</v>
      </c>
      <c r="X14" s="172">
        <v>163</v>
      </c>
      <c r="Y14" s="172">
        <v>230</v>
      </c>
      <c r="Z14" s="172">
        <v>24</v>
      </c>
      <c r="AA14" s="172">
        <v>7</v>
      </c>
      <c r="AC14" s="193"/>
    </row>
    <row r="15" spans="1:29" x14ac:dyDescent="0.25">
      <c r="A15" s="191" t="s">
        <v>16</v>
      </c>
      <c r="B15" s="168">
        <v>8.9200489223003387</v>
      </c>
      <c r="C15" s="168">
        <v>25.021845102310181</v>
      </c>
      <c r="D15" s="168">
        <v>38.319239020347595</v>
      </c>
      <c r="E15" s="168">
        <v>22.87888377904892</v>
      </c>
      <c r="F15" s="168">
        <v>4.8599813133478165</v>
      </c>
      <c r="G15" s="192"/>
      <c r="H15" s="191" t="s">
        <v>16</v>
      </c>
      <c r="I15" s="168">
        <v>1.9463252276182175</v>
      </c>
      <c r="J15" s="168">
        <v>3.0145326629281044</v>
      </c>
      <c r="K15" s="168">
        <v>2.8871845453977585</v>
      </c>
      <c r="L15" s="168">
        <v>3.0199825763702393</v>
      </c>
      <c r="M15" s="168">
        <v>1.0471317917108536</v>
      </c>
      <c r="O15" s="191" t="s">
        <v>16</v>
      </c>
      <c r="P15" s="172">
        <v>6635</v>
      </c>
      <c r="Q15" s="172">
        <v>18612</v>
      </c>
      <c r="R15" s="172">
        <v>28503</v>
      </c>
      <c r="S15" s="172">
        <v>17018</v>
      </c>
      <c r="T15" s="172">
        <v>3615</v>
      </c>
      <c r="V15" s="191" t="s">
        <v>16</v>
      </c>
      <c r="W15" s="172">
        <v>45</v>
      </c>
      <c r="X15" s="172">
        <v>122</v>
      </c>
      <c r="Y15" s="172">
        <v>227</v>
      </c>
      <c r="Z15" s="172">
        <v>134</v>
      </c>
      <c r="AA15" s="172">
        <v>31</v>
      </c>
      <c r="AC15" s="193"/>
    </row>
    <row r="16" spans="1:29" x14ac:dyDescent="0.25">
      <c r="A16" s="191" t="s">
        <v>11</v>
      </c>
      <c r="B16" s="168">
        <v>18.592964112758636</v>
      </c>
      <c r="C16" s="168">
        <v>33.313626050949097</v>
      </c>
      <c r="D16" s="168">
        <v>23.558971285820007</v>
      </c>
      <c r="E16" s="168">
        <v>10.07981076836586</v>
      </c>
      <c r="F16" s="168">
        <v>14.45462554693222</v>
      </c>
      <c r="G16" s="192"/>
      <c r="H16" s="191" t="s">
        <v>11</v>
      </c>
      <c r="I16" s="168">
        <v>5.6434698402881622</v>
      </c>
      <c r="J16" s="168">
        <v>6.5313301980495453</v>
      </c>
      <c r="K16" s="168">
        <v>5.5535480380058289</v>
      </c>
      <c r="L16" s="168">
        <v>3.4220393747091293</v>
      </c>
      <c r="M16" s="168">
        <v>4.5806467533111572</v>
      </c>
      <c r="O16" s="191" t="s">
        <v>11</v>
      </c>
      <c r="P16" s="172">
        <v>1887</v>
      </c>
      <c r="Q16" s="172">
        <v>3381</v>
      </c>
      <c r="R16" s="172">
        <v>2391</v>
      </c>
      <c r="S16" s="172">
        <v>1023</v>
      </c>
      <c r="T16" s="172">
        <v>1467</v>
      </c>
      <c r="V16" s="191" t="s">
        <v>11</v>
      </c>
      <c r="W16" s="172">
        <v>14</v>
      </c>
      <c r="X16" s="172">
        <v>26</v>
      </c>
      <c r="Y16" s="172">
        <v>22</v>
      </c>
      <c r="Z16" s="172">
        <v>9</v>
      </c>
      <c r="AA16" s="172">
        <v>16</v>
      </c>
      <c r="AC16" s="193"/>
    </row>
    <row r="17" spans="1:29" x14ac:dyDescent="0.25">
      <c r="A17" s="191" t="s">
        <v>12</v>
      </c>
      <c r="B17" s="168">
        <v>20.085334777832031</v>
      </c>
      <c r="C17" s="168">
        <v>15.605269372463226</v>
      </c>
      <c r="D17" s="168">
        <v>22.495459020137787</v>
      </c>
      <c r="E17" s="168">
        <v>14.924900233745575</v>
      </c>
      <c r="F17" s="168">
        <v>26.889035105705261</v>
      </c>
      <c r="G17" s="192"/>
      <c r="H17" s="191" t="s">
        <v>12</v>
      </c>
      <c r="I17" s="168">
        <v>4.6390198171138763</v>
      </c>
      <c r="J17" s="168">
        <v>2.5730583816766739</v>
      </c>
      <c r="K17" s="168">
        <v>3.1546983867883682</v>
      </c>
      <c r="L17" s="168">
        <v>2.5435013696551323</v>
      </c>
      <c r="M17" s="168">
        <v>3.5833105444908142</v>
      </c>
      <c r="O17" s="191" t="s">
        <v>12</v>
      </c>
      <c r="P17" s="172">
        <v>6967</v>
      </c>
      <c r="Q17" s="172">
        <v>5413</v>
      </c>
      <c r="R17" s="172">
        <v>7803</v>
      </c>
      <c r="S17" s="172">
        <v>5177</v>
      </c>
      <c r="T17" s="172">
        <v>9327</v>
      </c>
      <c r="V17" s="191" t="s">
        <v>12</v>
      </c>
      <c r="W17" s="172">
        <v>48</v>
      </c>
      <c r="X17" s="172">
        <v>48</v>
      </c>
      <c r="Y17" s="172">
        <v>76</v>
      </c>
      <c r="Z17" s="172">
        <v>49</v>
      </c>
      <c r="AA17" s="172">
        <v>74</v>
      </c>
      <c r="AC17" s="193"/>
    </row>
    <row r="18" spans="1:29" x14ac:dyDescent="0.25">
      <c r="A18" s="191" t="s">
        <v>13</v>
      </c>
      <c r="B18" s="168">
        <v>10.61328798532486</v>
      </c>
      <c r="C18" s="168">
        <v>10.085178911685944</v>
      </c>
      <c r="D18" s="168">
        <v>40.885859727859497</v>
      </c>
      <c r="E18" s="168">
        <v>13.781942427158356</v>
      </c>
      <c r="F18" s="168">
        <v>24.633730947971344</v>
      </c>
      <c r="G18" s="192"/>
      <c r="H18" s="191" t="s">
        <v>13</v>
      </c>
      <c r="I18" s="168">
        <v>5.0924219191074371</v>
      </c>
      <c r="J18" s="168">
        <v>7.3343560099601746</v>
      </c>
      <c r="K18" s="168">
        <v>9.5920003950595856</v>
      </c>
      <c r="L18" s="168">
        <v>4.6026498079299927</v>
      </c>
      <c r="M18" s="168">
        <v>8.0002225935459137</v>
      </c>
      <c r="O18" s="191" t="s">
        <v>13</v>
      </c>
      <c r="P18" s="172">
        <v>623</v>
      </c>
      <c r="Q18" s="172">
        <v>592</v>
      </c>
      <c r="R18" s="172">
        <v>2400</v>
      </c>
      <c r="S18" s="172">
        <v>809</v>
      </c>
      <c r="T18" s="172">
        <v>1446</v>
      </c>
      <c r="V18" s="191" t="s">
        <v>13</v>
      </c>
      <c r="W18" s="172">
        <v>5</v>
      </c>
      <c r="X18" s="172">
        <v>3</v>
      </c>
      <c r="Y18" s="172">
        <v>22</v>
      </c>
      <c r="Z18" s="172">
        <v>12</v>
      </c>
      <c r="AA18" s="172">
        <v>12</v>
      </c>
      <c r="AC18" s="193"/>
    </row>
    <row r="19" spans="1:29" x14ac:dyDescent="0.25">
      <c r="A19" s="191" t="s">
        <v>216</v>
      </c>
      <c r="B19" s="168">
        <v>0</v>
      </c>
      <c r="C19" s="168">
        <v>0</v>
      </c>
      <c r="D19" s="168">
        <v>84.74576473236084</v>
      </c>
      <c r="E19" s="168">
        <v>0</v>
      </c>
      <c r="F19" s="168">
        <v>15.25423675775528</v>
      </c>
      <c r="G19" s="192"/>
      <c r="H19" s="191" t="s">
        <v>216</v>
      </c>
      <c r="I19" s="168">
        <v>0</v>
      </c>
      <c r="J19" s="168">
        <v>0</v>
      </c>
      <c r="K19" s="168">
        <v>15.230390429496765</v>
      </c>
      <c r="L19" s="168">
        <v>0</v>
      </c>
      <c r="M19" s="168">
        <v>15.230390429496765</v>
      </c>
      <c r="O19" s="191" t="s">
        <v>216</v>
      </c>
      <c r="P19" s="172">
        <v>0</v>
      </c>
      <c r="Q19" s="172">
        <v>0</v>
      </c>
      <c r="R19" s="172">
        <v>200</v>
      </c>
      <c r="S19" s="172">
        <v>0</v>
      </c>
      <c r="T19" s="172">
        <v>36</v>
      </c>
      <c r="V19" s="191" t="s">
        <v>216</v>
      </c>
      <c r="W19" s="172">
        <v>0</v>
      </c>
      <c r="X19" s="172">
        <v>0</v>
      </c>
      <c r="Y19" s="172">
        <v>3</v>
      </c>
      <c r="Z19" s="172">
        <v>0</v>
      </c>
      <c r="AA19" s="172">
        <v>1</v>
      </c>
      <c r="AC19" s="193"/>
    </row>
    <row r="20" spans="1:29" x14ac:dyDescent="0.25">
      <c r="A20" s="191" t="s">
        <v>14</v>
      </c>
      <c r="B20" s="168">
        <v>8.0574639141559601</v>
      </c>
      <c r="C20" s="168">
        <v>57.713925838470459</v>
      </c>
      <c r="D20" s="168">
        <v>0</v>
      </c>
      <c r="E20" s="168">
        <v>34.228608012199402</v>
      </c>
      <c r="F20" s="168">
        <v>0</v>
      </c>
      <c r="G20" s="192"/>
      <c r="H20" s="191" t="s">
        <v>14</v>
      </c>
      <c r="I20" s="168">
        <v>8.1850148737430573</v>
      </c>
      <c r="J20" s="168">
        <v>19.674639403820038</v>
      </c>
      <c r="K20" s="168">
        <v>0</v>
      </c>
      <c r="L20" s="168">
        <v>18.22516918182373</v>
      </c>
      <c r="M20" s="168">
        <v>0</v>
      </c>
      <c r="O20" s="191" t="s">
        <v>14</v>
      </c>
      <c r="P20" s="172">
        <v>129</v>
      </c>
      <c r="Q20" s="172">
        <v>924</v>
      </c>
      <c r="R20" s="172">
        <v>0</v>
      </c>
      <c r="S20" s="172">
        <v>548</v>
      </c>
      <c r="T20" s="172">
        <v>0</v>
      </c>
      <c r="V20" s="191" t="s">
        <v>14</v>
      </c>
      <c r="W20" s="172">
        <v>1</v>
      </c>
      <c r="X20" s="172">
        <v>4</v>
      </c>
      <c r="Y20" s="172">
        <v>0</v>
      </c>
      <c r="Z20" s="172">
        <v>4</v>
      </c>
      <c r="AA20" s="172">
        <v>0</v>
      </c>
      <c r="AC20" s="193"/>
    </row>
    <row r="21" spans="1:29" x14ac:dyDescent="0.25">
      <c r="A21" s="191" t="s">
        <v>15</v>
      </c>
      <c r="B21" s="168">
        <v>0</v>
      </c>
      <c r="C21" s="168">
        <v>0</v>
      </c>
      <c r="D21" s="168">
        <v>100</v>
      </c>
      <c r="E21" s="168">
        <v>0</v>
      </c>
      <c r="F21" s="168">
        <v>0</v>
      </c>
      <c r="G21" s="192"/>
      <c r="H21" s="191" t="s">
        <v>15</v>
      </c>
      <c r="I21" s="168">
        <v>0</v>
      </c>
      <c r="J21" s="168">
        <v>0</v>
      </c>
      <c r="K21" s="168">
        <v>0</v>
      </c>
      <c r="L21" s="168">
        <v>0</v>
      </c>
      <c r="M21" s="168">
        <v>0</v>
      </c>
      <c r="O21" s="191" t="s">
        <v>15</v>
      </c>
      <c r="P21" s="172">
        <v>0</v>
      </c>
      <c r="Q21" s="172">
        <v>0</v>
      </c>
      <c r="R21" s="172">
        <v>34</v>
      </c>
      <c r="S21" s="172">
        <v>0</v>
      </c>
      <c r="T21" s="172">
        <v>0</v>
      </c>
      <c r="V21" s="191" t="s">
        <v>15</v>
      </c>
      <c r="W21" s="172">
        <v>0</v>
      </c>
      <c r="X21" s="172">
        <v>0</v>
      </c>
      <c r="Y21" s="172">
        <v>1</v>
      </c>
      <c r="Z21" s="172">
        <v>0</v>
      </c>
      <c r="AA21" s="172">
        <v>0</v>
      </c>
      <c r="AC21" s="193"/>
    </row>
    <row r="22" spans="1:29" ht="15.75" thickBot="1" x14ac:dyDescent="0.3">
      <c r="A22" s="194" t="s">
        <v>56</v>
      </c>
      <c r="B22" s="175">
        <v>14.326607648029835</v>
      </c>
      <c r="C22" s="175">
        <v>27.507445864849057</v>
      </c>
      <c r="D22" s="175">
        <v>38.576251614424628</v>
      </c>
      <c r="E22" s="175">
        <v>13.969021509716759</v>
      </c>
      <c r="F22" s="175">
        <v>5.6206733629797228</v>
      </c>
      <c r="G22" s="192"/>
      <c r="H22" s="194" t="s">
        <v>56</v>
      </c>
      <c r="I22" s="175">
        <v>0.86259463241890721</v>
      </c>
      <c r="J22" s="175">
        <v>0.98794452154874812</v>
      </c>
      <c r="K22" s="175">
        <v>0.80707507140425327</v>
      </c>
      <c r="L22" s="175">
        <v>0.69565747666527766</v>
      </c>
      <c r="M22" s="175">
        <v>0.39185640558322582</v>
      </c>
      <c r="O22" s="194" t="s">
        <v>56</v>
      </c>
      <c r="P22" s="177">
        <v>170716</v>
      </c>
      <c r="Q22" s="177">
        <v>327779</v>
      </c>
      <c r="R22" s="177">
        <v>459675</v>
      </c>
      <c r="S22" s="177">
        <v>166455</v>
      </c>
      <c r="T22" s="177">
        <v>66976</v>
      </c>
      <c r="V22" s="194" t="s">
        <v>56</v>
      </c>
      <c r="W22" s="177">
        <v>1257</v>
      </c>
      <c r="X22" s="177">
        <v>2387</v>
      </c>
      <c r="Y22" s="177">
        <v>3306</v>
      </c>
      <c r="Z22" s="177">
        <v>1313</v>
      </c>
      <c r="AA22" s="177">
        <v>594</v>
      </c>
    </row>
    <row r="25" spans="1:29" x14ac:dyDescent="0.25">
      <c r="A25" s="195" t="s">
        <v>392</v>
      </c>
    </row>
    <row r="26" spans="1:29" ht="54.75" customHeight="1" x14ac:dyDescent="0.25">
      <c r="A26" s="248" t="s">
        <v>391</v>
      </c>
      <c r="B26" s="248"/>
      <c r="C26" s="248"/>
      <c r="D26" s="248"/>
      <c r="E26" s="248"/>
      <c r="F26" s="248"/>
      <c r="G26" s="248"/>
      <c r="H26" s="248"/>
    </row>
    <row r="27" spans="1:29" x14ac:dyDescent="0.25">
      <c r="A27" s="248" t="s">
        <v>401</v>
      </c>
      <c r="B27" s="248"/>
      <c r="C27" s="248"/>
      <c r="D27" s="248"/>
      <c r="E27" s="248"/>
      <c r="F27" s="248"/>
      <c r="G27" s="248"/>
      <c r="H27" s="248"/>
      <c r="O27" s="162"/>
    </row>
    <row r="28" spans="1:29" ht="25.5" customHeight="1" x14ac:dyDescent="0.25">
      <c r="A28" s="248" t="s">
        <v>394</v>
      </c>
      <c r="B28" s="248"/>
      <c r="C28" s="248"/>
      <c r="D28" s="248"/>
      <c r="E28" s="248"/>
      <c r="F28" s="248"/>
      <c r="G28" s="248"/>
      <c r="H28" s="248"/>
    </row>
    <row r="29" spans="1:29" x14ac:dyDescent="0.25">
      <c r="V29" s="167"/>
      <c r="W29" s="167"/>
      <c r="X29" s="167"/>
      <c r="Y29" s="167"/>
      <c r="Z29" s="167"/>
    </row>
    <row r="30" spans="1:29" x14ac:dyDescent="0.25">
      <c r="V30" s="167"/>
      <c r="W30" s="167"/>
      <c r="X30" s="167"/>
      <c r="Y30" s="167"/>
      <c r="Z30" s="167"/>
    </row>
    <row r="31" spans="1:29" x14ac:dyDescent="0.25">
      <c r="V31" s="167"/>
      <c r="W31" s="167"/>
      <c r="X31" s="167"/>
      <c r="Y31" s="167"/>
      <c r="Z31" s="167"/>
    </row>
    <row r="32" spans="1:29" x14ac:dyDescent="0.25">
      <c r="V32" s="167"/>
      <c r="W32" s="167"/>
      <c r="X32" s="167"/>
      <c r="Y32" s="167"/>
      <c r="Z32" s="167"/>
    </row>
    <row r="33" spans="22:26" x14ac:dyDescent="0.25">
      <c r="V33" s="167"/>
      <c r="W33" s="167"/>
      <c r="X33" s="167"/>
      <c r="Y33" s="167"/>
      <c r="Z33" s="167"/>
    </row>
    <row r="34" spans="22:26" x14ac:dyDescent="0.25">
      <c r="V34" s="167"/>
      <c r="W34" s="167"/>
      <c r="X34" s="167"/>
      <c r="Y34" s="167"/>
      <c r="Z34" s="167"/>
    </row>
    <row r="35" spans="22:26" x14ac:dyDescent="0.25">
      <c r="V35" s="167"/>
      <c r="W35" s="167"/>
      <c r="X35" s="167"/>
      <c r="Y35" s="167"/>
      <c r="Z35" s="167"/>
    </row>
    <row r="36" spans="22:26" x14ac:dyDescent="0.25">
      <c r="V36" s="167"/>
      <c r="W36" s="167"/>
      <c r="X36" s="167"/>
      <c r="Y36" s="167"/>
      <c r="Z36" s="167"/>
    </row>
    <row r="37" spans="22:26" x14ac:dyDescent="0.25">
      <c r="V37" s="167"/>
      <c r="W37" s="167"/>
      <c r="X37" s="167"/>
      <c r="Y37" s="167"/>
      <c r="Z37" s="167"/>
    </row>
    <row r="38" spans="22:26" x14ac:dyDescent="0.25">
      <c r="V38" s="167"/>
      <c r="W38" s="167"/>
      <c r="X38" s="167"/>
      <c r="Y38" s="167"/>
      <c r="Z38" s="167"/>
    </row>
    <row r="39" spans="22:26" x14ac:dyDescent="0.25">
      <c r="V39" s="167"/>
      <c r="W39" s="167"/>
      <c r="X39" s="167"/>
      <c r="Y39" s="167"/>
      <c r="Z39" s="167"/>
    </row>
    <row r="40" spans="22:26" x14ac:dyDescent="0.25">
      <c r="V40" s="167"/>
      <c r="W40" s="167"/>
      <c r="X40" s="167"/>
      <c r="Y40" s="167"/>
      <c r="Z40" s="167"/>
    </row>
    <row r="41" spans="22:26" x14ac:dyDescent="0.25">
      <c r="V41" s="167"/>
      <c r="W41" s="167"/>
      <c r="X41" s="167"/>
      <c r="Y41" s="167"/>
      <c r="Z41" s="167"/>
    </row>
    <row r="42" spans="22:26" x14ac:dyDescent="0.25">
      <c r="V42" s="167"/>
      <c r="W42" s="167"/>
      <c r="X42" s="167"/>
      <c r="Y42" s="167"/>
      <c r="Z42" s="167"/>
    </row>
  </sheetData>
  <mergeCells count="7">
    <mergeCell ref="A6:F6"/>
    <mergeCell ref="H6:M6"/>
    <mergeCell ref="O6:T6"/>
    <mergeCell ref="V6:AA6"/>
    <mergeCell ref="A26:H26"/>
    <mergeCell ref="A28:H28"/>
    <mergeCell ref="A27:H27"/>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0"/>
  <dimension ref="A1:AK18"/>
  <sheetViews>
    <sheetView showGridLines="0" zoomScale="85" zoomScaleNormal="85" workbookViewId="0">
      <selection activeCell="A17" sqref="A17:M17"/>
    </sheetView>
  </sheetViews>
  <sheetFormatPr baseColWidth="10" defaultRowHeight="15" x14ac:dyDescent="0.25"/>
  <cols>
    <col min="1" max="1" width="19.42578125" style="2" customWidth="1"/>
    <col min="2" max="2" width="9.85546875" style="2" customWidth="1"/>
    <col min="3" max="3" width="16.7109375" style="2" customWidth="1"/>
    <col min="4" max="4" width="12.5703125" style="2" customWidth="1"/>
    <col min="5" max="5" width="10.85546875" style="2" customWidth="1"/>
    <col min="6" max="6" width="8.85546875" style="2" customWidth="1"/>
    <col min="7" max="7" width="10.42578125" style="2" customWidth="1"/>
    <col min="8" max="10" width="3.140625" style="2" customWidth="1"/>
    <col min="11" max="11" width="21.140625" style="2" customWidth="1"/>
    <col min="12" max="12" width="16.140625" style="2" customWidth="1"/>
    <col min="13" max="13" width="11" style="2" customWidth="1"/>
    <col min="14" max="14" width="12" style="2" customWidth="1"/>
    <col min="15" max="15" width="6.85546875" style="2" customWidth="1"/>
    <col min="16" max="16" width="7.85546875" style="2" customWidth="1"/>
    <col min="17" max="17" width="8.5703125" style="2" customWidth="1"/>
    <col min="18" max="20" width="2.28515625" style="2" customWidth="1"/>
    <col min="21" max="21" width="20.140625" style="2" bestFit="1" customWidth="1"/>
    <col min="22" max="22" width="15.5703125" style="2" customWidth="1"/>
    <col min="23" max="23" width="12" style="2" customWidth="1"/>
    <col min="24" max="24" width="9.7109375" style="2" customWidth="1"/>
    <col min="25" max="25" width="8.85546875" style="2" customWidth="1"/>
    <col min="26" max="26" width="11.28515625" style="2" customWidth="1"/>
    <col min="27" max="27" width="12.28515625" style="2" customWidth="1"/>
    <col min="28" max="30" width="1.85546875" style="2" customWidth="1"/>
    <col min="31" max="31" width="19" style="2" bestFit="1" customWidth="1"/>
    <col min="32" max="32" width="15" style="2" customWidth="1"/>
    <col min="33" max="16384" width="11.42578125" style="2"/>
  </cols>
  <sheetData>
    <row r="1" spans="1:37" x14ac:dyDescent="0.25">
      <c r="A1" s="151" t="s">
        <v>461</v>
      </c>
    </row>
    <row r="4" spans="1:37" ht="15.75" x14ac:dyDescent="0.25">
      <c r="A4" s="8" t="s">
        <v>387</v>
      </c>
      <c r="B4" s="8"/>
      <c r="C4" s="8"/>
      <c r="D4" s="8"/>
      <c r="E4" s="8"/>
      <c r="F4" s="8"/>
      <c r="G4" s="8"/>
    </row>
    <row r="5" spans="1:37" x14ac:dyDescent="0.25">
      <c r="A5" s="2" t="s">
        <v>371</v>
      </c>
    </row>
    <row r="8" spans="1:37" x14ac:dyDescent="0.25">
      <c r="A8" s="13" t="s">
        <v>165</v>
      </c>
      <c r="B8" s="13"/>
      <c r="C8" s="13"/>
      <c r="D8" s="13"/>
      <c r="E8" s="13"/>
      <c r="F8" s="13"/>
      <c r="G8" s="13"/>
      <c r="K8" s="13" t="s">
        <v>3</v>
      </c>
      <c r="L8" s="13"/>
      <c r="M8" s="13"/>
      <c r="N8" s="13"/>
      <c r="O8" s="13"/>
      <c r="P8" s="13"/>
      <c r="Q8" s="13"/>
      <c r="U8" s="13" t="s">
        <v>18</v>
      </c>
      <c r="V8" s="13"/>
      <c r="W8" s="13"/>
      <c r="X8" s="13"/>
      <c r="Y8" s="13"/>
      <c r="Z8" s="13"/>
      <c r="AA8" s="13"/>
      <c r="AE8" s="13" t="s">
        <v>19</v>
      </c>
      <c r="AF8" s="13"/>
      <c r="AG8" s="13"/>
      <c r="AH8" s="13"/>
      <c r="AI8" s="13"/>
      <c r="AJ8" s="13"/>
      <c r="AK8" s="13"/>
    </row>
    <row r="9" spans="1:37" s="21" customFormat="1" ht="15.75" thickBot="1" x14ac:dyDescent="0.3">
      <c r="A9" s="18" t="s">
        <v>46</v>
      </c>
      <c r="B9" s="16" t="s">
        <v>94</v>
      </c>
      <c r="C9" s="16" t="s">
        <v>95</v>
      </c>
      <c r="D9" s="16" t="s">
        <v>96</v>
      </c>
      <c r="E9" s="16" t="s">
        <v>97</v>
      </c>
      <c r="F9" s="16" t="s">
        <v>98</v>
      </c>
      <c r="G9" s="16" t="s">
        <v>56</v>
      </c>
      <c r="H9" s="2"/>
      <c r="I9" s="2"/>
      <c r="K9" s="18" t="s">
        <v>46</v>
      </c>
      <c r="L9" s="16" t="s">
        <v>94</v>
      </c>
      <c r="M9" s="16" t="s">
        <v>95</v>
      </c>
      <c r="N9" s="16" t="s">
        <v>96</v>
      </c>
      <c r="O9" s="16" t="s">
        <v>97</v>
      </c>
      <c r="P9" s="16" t="s">
        <v>98</v>
      </c>
      <c r="Q9" s="16" t="s">
        <v>56</v>
      </c>
      <c r="R9" s="1"/>
      <c r="S9" s="2"/>
      <c r="T9" s="2"/>
      <c r="U9" s="18" t="s">
        <v>46</v>
      </c>
      <c r="V9" s="16" t="s">
        <v>94</v>
      </c>
      <c r="W9" s="16" t="s">
        <v>95</v>
      </c>
      <c r="X9" s="16" t="s">
        <v>96</v>
      </c>
      <c r="Y9" s="16" t="s">
        <v>97</v>
      </c>
      <c r="Z9" s="16" t="s">
        <v>98</v>
      </c>
      <c r="AA9" s="16" t="s">
        <v>56</v>
      </c>
      <c r="AB9" s="2"/>
      <c r="AC9" s="2"/>
      <c r="AE9" s="18" t="s">
        <v>46</v>
      </c>
      <c r="AF9" s="16" t="s">
        <v>94</v>
      </c>
      <c r="AG9" s="16" t="s">
        <v>95</v>
      </c>
      <c r="AH9" s="16" t="s">
        <v>96</v>
      </c>
      <c r="AI9" s="16" t="s">
        <v>97</v>
      </c>
      <c r="AJ9" s="16" t="s">
        <v>98</v>
      </c>
      <c r="AK9" s="16" t="s">
        <v>56</v>
      </c>
    </row>
    <row r="10" spans="1:37" x14ac:dyDescent="0.25">
      <c r="A10" s="1" t="s">
        <v>402</v>
      </c>
      <c r="B10" s="70">
        <v>112597.2</v>
      </c>
      <c r="C10" s="70">
        <v>77971.520000000004</v>
      </c>
      <c r="D10" s="70">
        <v>47997.39</v>
      </c>
      <c r="E10" s="70">
        <v>28607.85</v>
      </c>
      <c r="F10" s="70">
        <v>8218.5499999999993</v>
      </c>
      <c r="G10" s="70">
        <v>55501.56</v>
      </c>
      <c r="K10" s="1" t="s">
        <v>402</v>
      </c>
      <c r="L10" s="70">
        <v>1208.057</v>
      </c>
      <c r="M10" s="70">
        <v>1082.194</v>
      </c>
      <c r="N10" s="70">
        <v>1282.8109999999999</v>
      </c>
      <c r="O10" s="70">
        <v>1416.23</v>
      </c>
      <c r="P10" s="70">
        <v>416.56130000000002</v>
      </c>
      <c r="Q10" s="70">
        <v>595.59690000000001</v>
      </c>
      <c r="R10" s="1"/>
      <c r="U10" s="1" t="s">
        <v>402</v>
      </c>
      <c r="V10" s="70">
        <v>1225379</v>
      </c>
      <c r="W10" s="70">
        <v>1194527</v>
      </c>
      <c r="X10" s="70">
        <v>1199802</v>
      </c>
      <c r="Y10" s="70">
        <v>1162756</v>
      </c>
      <c r="Z10" s="70">
        <v>1195577</v>
      </c>
      <c r="AA10" s="70">
        <v>5978041</v>
      </c>
      <c r="AE10" s="1" t="s">
        <v>402</v>
      </c>
      <c r="AF10" s="70">
        <v>12750</v>
      </c>
      <c r="AG10" s="70">
        <v>12304</v>
      </c>
      <c r="AH10" s="70">
        <v>11729</v>
      </c>
      <c r="AI10" s="70">
        <v>11277</v>
      </c>
      <c r="AJ10" s="70">
        <v>10253</v>
      </c>
      <c r="AK10" s="70">
        <v>58313</v>
      </c>
    </row>
    <row r="11" spans="1:37" ht="15.75" thickBot="1" x14ac:dyDescent="0.3">
      <c r="A11" s="5" t="s">
        <v>45</v>
      </c>
      <c r="B11" s="69">
        <v>50972.92</v>
      </c>
      <c r="C11" s="69">
        <v>38471.4</v>
      </c>
      <c r="D11" s="69">
        <v>19607.27</v>
      </c>
      <c r="E11" s="69">
        <v>11855.6</v>
      </c>
      <c r="F11" s="69">
        <v>10403.99</v>
      </c>
      <c r="G11" s="69">
        <v>23153.26</v>
      </c>
      <c r="K11" s="5" t="s">
        <v>45</v>
      </c>
      <c r="L11" s="69">
        <v>4265.2079999999996</v>
      </c>
      <c r="M11" s="69">
        <v>2555.482</v>
      </c>
      <c r="N11" s="69">
        <v>4391.9660000000003</v>
      </c>
      <c r="O11" s="69">
        <v>1676.982</v>
      </c>
      <c r="P11" s="69">
        <v>4486.098</v>
      </c>
      <c r="Q11" s="69">
        <v>1914.614</v>
      </c>
      <c r="U11" s="5" t="s">
        <v>45</v>
      </c>
      <c r="V11" s="69">
        <v>53122</v>
      </c>
      <c r="W11" s="69">
        <v>80531</v>
      </c>
      <c r="X11" s="69">
        <v>100107</v>
      </c>
      <c r="Y11" s="69">
        <v>96852</v>
      </c>
      <c r="Z11" s="69">
        <v>99005</v>
      </c>
      <c r="AA11" s="69">
        <v>429617</v>
      </c>
      <c r="AE11" s="5" t="s">
        <v>45</v>
      </c>
      <c r="AF11" s="69">
        <v>515</v>
      </c>
      <c r="AG11" s="69">
        <v>707</v>
      </c>
      <c r="AH11" s="69">
        <v>639</v>
      </c>
      <c r="AI11" s="69">
        <v>700</v>
      </c>
      <c r="AJ11" s="69">
        <v>626</v>
      </c>
      <c r="AK11" s="69">
        <v>3187</v>
      </c>
    </row>
    <row r="12" spans="1:37" x14ac:dyDescent="0.25">
      <c r="AA12" s="71"/>
    </row>
    <row r="13" spans="1:37" x14ac:dyDescent="0.25">
      <c r="A13" s="71"/>
      <c r="B13" s="71"/>
      <c r="C13" s="71"/>
      <c r="D13" s="71"/>
    </row>
    <row r="14" spans="1:37" x14ac:dyDescent="0.25">
      <c r="A14" s="141" t="s">
        <v>392</v>
      </c>
      <c r="I14" s="141"/>
      <c r="J14" s="141"/>
      <c r="K14" s="141"/>
      <c r="L14" s="141"/>
      <c r="M14" s="141"/>
      <c r="N14" s="141"/>
    </row>
    <row r="15" spans="1:37" ht="54" customHeight="1" x14ac:dyDescent="0.25">
      <c r="A15" s="245" t="s">
        <v>391</v>
      </c>
      <c r="B15" s="245"/>
      <c r="C15" s="245"/>
      <c r="D15" s="245"/>
      <c r="E15" s="245"/>
      <c r="F15" s="245"/>
      <c r="G15" s="245"/>
      <c r="H15" s="245"/>
      <c r="I15" s="245"/>
      <c r="J15" s="245"/>
      <c r="K15" s="245"/>
      <c r="L15" s="245"/>
      <c r="M15" s="245"/>
      <c r="N15" s="245"/>
    </row>
    <row r="16" spans="1:37" ht="17.25" customHeight="1" x14ac:dyDescent="0.25">
      <c r="A16" s="266" t="s">
        <v>444</v>
      </c>
      <c r="B16" s="266"/>
      <c r="C16" s="266"/>
      <c r="D16" s="266"/>
      <c r="E16" s="266"/>
      <c r="F16" s="266"/>
      <c r="G16" s="266"/>
      <c r="H16" s="266"/>
      <c r="I16" s="266"/>
      <c r="J16" s="266"/>
      <c r="K16" s="266"/>
      <c r="L16" s="266"/>
      <c r="M16" s="141"/>
      <c r="N16" s="141"/>
    </row>
    <row r="17" spans="1:20" ht="42.75" customHeight="1" x14ac:dyDescent="0.25">
      <c r="A17" s="245" t="s">
        <v>453</v>
      </c>
      <c r="B17" s="245"/>
      <c r="C17" s="245"/>
      <c r="D17" s="245"/>
      <c r="E17" s="245"/>
      <c r="F17" s="245"/>
      <c r="G17" s="245"/>
      <c r="H17" s="245"/>
      <c r="I17" s="245"/>
      <c r="J17" s="245"/>
      <c r="K17" s="245"/>
      <c r="L17" s="245"/>
      <c r="M17" s="245"/>
      <c r="N17" s="143"/>
      <c r="O17" s="143"/>
      <c r="P17" s="143"/>
      <c r="Q17" s="143"/>
      <c r="R17" s="143"/>
      <c r="S17" s="143"/>
      <c r="T17" s="143"/>
    </row>
    <row r="18" spans="1:20" ht="15" customHeight="1" x14ac:dyDescent="0.25">
      <c r="A18" s="245" t="s">
        <v>394</v>
      </c>
      <c r="B18" s="245"/>
      <c r="C18" s="245"/>
      <c r="D18" s="245"/>
      <c r="E18" s="245"/>
      <c r="F18" s="245"/>
      <c r="G18" s="245"/>
      <c r="H18" s="245"/>
      <c r="I18" s="245"/>
      <c r="J18" s="245"/>
      <c r="K18" s="245"/>
      <c r="L18" s="245"/>
    </row>
  </sheetData>
  <mergeCells count="4">
    <mergeCell ref="A15:N15"/>
    <mergeCell ref="A16:L16"/>
    <mergeCell ref="A18:L18"/>
    <mergeCell ref="A17:M17"/>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1"/>
  <dimension ref="A1:T31"/>
  <sheetViews>
    <sheetView showGridLines="0" workbookViewId="0"/>
  </sheetViews>
  <sheetFormatPr baseColWidth="10" defaultRowHeight="15" x14ac:dyDescent="0.25"/>
  <cols>
    <col min="1" max="1" width="27.42578125" style="2" customWidth="1"/>
    <col min="2" max="2" width="17.140625" style="2" customWidth="1"/>
    <col min="3" max="3" width="20" style="2" customWidth="1"/>
    <col min="4" max="4" width="11.42578125" style="2"/>
    <col min="5" max="5" width="29" style="2" customWidth="1"/>
    <col min="6" max="6" width="19.140625" style="2" customWidth="1"/>
    <col min="7" max="7" width="18.5703125" style="2" customWidth="1"/>
    <col min="8" max="8" width="11.42578125" style="2"/>
    <col min="9" max="9" width="25.140625" style="2" customWidth="1"/>
    <col min="10" max="10" width="23.140625" style="2" customWidth="1"/>
    <col min="11" max="11" width="21.5703125" style="2" customWidth="1"/>
    <col min="12" max="12" width="11.42578125" style="2"/>
    <col min="13" max="13" width="22.28515625" style="2" customWidth="1"/>
    <col min="14" max="15" width="20.85546875" style="2" customWidth="1"/>
    <col min="16" max="16384" width="11.42578125" style="2"/>
  </cols>
  <sheetData>
    <row r="1" spans="1:15" x14ac:dyDescent="0.25">
      <c r="A1" s="151" t="s">
        <v>461</v>
      </c>
    </row>
    <row r="4" spans="1:15" x14ac:dyDescent="0.25">
      <c r="A4" s="73" t="s">
        <v>448</v>
      </c>
    </row>
    <row r="5" spans="1:15" x14ac:dyDescent="0.25">
      <c r="A5" s="2" t="s">
        <v>371</v>
      </c>
    </row>
    <row r="6" spans="1:15" x14ac:dyDescent="0.25">
      <c r="A6" s="1"/>
    </row>
    <row r="8" spans="1:15" x14ac:dyDescent="0.25">
      <c r="A8" s="138" t="s">
        <v>165</v>
      </c>
      <c r="B8" s="138"/>
      <c r="C8" s="138"/>
      <c r="E8" s="138" t="s">
        <v>3</v>
      </c>
      <c r="F8" s="138"/>
      <c r="G8" s="138"/>
      <c r="I8" s="138" t="s">
        <v>76</v>
      </c>
      <c r="J8" s="138"/>
      <c r="K8" s="138"/>
      <c r="M8" s="138" t="s">
        <v>19</v>
      </c>
      <c r="N8" s="138"/>
      <c r="O8" s="138"/>
    </row>
    <row r="9" spans="1:15" ht="30.75" thickBot="1" x14ac:dyDescent="0.3">
      <c r="A9" s="18" t="s">
        <v>253</v>
      </c>
      <c r="B9" s="16" t="s">
        <v>446</v>
      </c>
      <c r="C9" s="16" t="s">
        <v>447</v>
      </c>
      <c r="E9" s="18" t="s">
        <v>253</v>
      </c>
      <c r="F9" s="16" t="s">
        <v>446</v>
      </c>
      <c r="G9" s="16" t="s">
        <v>447</v>
      </c>
      <c r="I9" s="18" t="s">
        <v>253</v>
      </c>
      <c r="J9" s="16" t="s">
        <v>446</v>
      </c>
      <c r="K9" s="16" t="s">
        <v>447</v>
      </c>
      <c r="M9" s="18" t="s">
        <v>253</v>
      </c>
      <c r="N9" s="16" t="s">
        <v>446</v>
      </c>
      <c r="O9" s="16" t="s">
        <v>447</v>
      </c>
    </row>
    <row r="10" spans="1:15" x14ac:dyDescent="0.25">
      <c r="A10" s="2" t="s">
        <v>254</v>
      </c>
      <c r="B10" s="131">
        <v>739238.82536921371</v>
      </c>
      <c r="C10" s="131">
        <v>894220.47470886854</v>
      </c>
      <c r="E10" s="2" t="s">
        <v>254</v>
      </c>
      <c r="F10" s="34">
        <v>11513.137481053458</v>
      </c>
      <c r="G10" s="34">
        <v>29750.629223267999</v>
      </c>
      <c r="I10" s="2" t="s">
        <v>254</v>
      </c>
      <c r="J10" s="34">
        <v>5978041</v>
      </c>
      <c r="K10" s="34">
        <v>429617</v>
      </c>
      <c r="M10" s="2" t="s">
        <v>254</v>
      </c>
      <c r="N10" s="34">
        <v>67857</v>
      </c>
      <c r="O10" s="34">
        <v>2409</v>
      </c>
    </row>
    <row r="11" spans="1:15" x14ac:dyDescent="0.25">
      <c r="A11" s="2" t="s">
        <v>255</v>
      </c>
      <c r="B11" s="131">
        <v>915489.0770297494</v>
      </c>
      <c r="C11" s="131">
        <v>984018.59833758906</v>
      </c>
      <c r="E11" s="2" t="s">
        <v>255</v>
      </c>
      <c r="F11" s="34">
        <v>12980.230486599519</v>
      </c>
      <c r="G11" s="34">
        <v>33531.031274477697</v>
      </c>
      <c r="I11" s="2" t="s">
        <v>255</v>
      </c>
      <c r="J11" s="34">
        <v>5978041</v>
      </c>
      <c r="K11" s="34">
        <v>429617</v>
      </c>
      <c r="M11" s="2" t="s">
        <v>255</v>
      </c>
      <c r="N11" s="34">
        <v>58313</v>
      </c>
      <c r="O11" s="34">
        <v>3187</v>
      </c>
    </row>
    <row r="12" spans="1:15" ht="15" customHeight="1" x14ac:dyDescent="0.25">
      <c r="A12" s="2" t="s">
        <v>256</v>
      </c>
      <c r="B12" s="131">
        <v>55501.56</v>
      </c>
      <c r="C12" s="131">
        <v>23153.26</v>
      </c>
      <c r="E12" s="2" t="s">
        <v>256</v>
      </c>
      <c r="F12" s="34">
        <v>595.59690000000001</v>
      </c>
      <c r="G12" s="34">
        <v>1914.614</v>
      </c>
      <c r="I12" s="2" t="s">
        <v>256</v>
      </c>
      <c r="J12" s="34">
        <v>5978041</v>
      </c>
      <c r="K12" s="34">
        <v>429617</v>
      </c>
      <c r="M12" s="2" t="s">
        <v>256</v>
      </c>
      <c r="N12" s="34">
        <v>58313</v>
      </c>
      <c r="O12" s="34">
        <v>3187</v>
      </c>
    </row>
    <row r="13" spans="1:15" x14ac:dyDescent="0.25">
      <c r="A13" s="2" t="s">
        <v>257</v>
      </c>
      <c r="B13" s="131">
        <v>970832.6454999221</v>
      </c>
      <c r="C13" s="131">
        <v>1007117.4207445236</v>
      </c>
      <c r="E13" s="2" t="s">
        <v>257</v>
      </c>
      <c r="F13" s="34">
        <v>12749.57624536878</v>
      </c>
      <c r="G13" s="34">
        <v>33946.667010620185</v>
      </c>
      <c r="I13" s="2" t="s">
        <v>257</v>
      </c>
      <c r="J13" s="34">
        <v>5978041</v>
      </c>
      <c r="K13" s="34">
        <v>429617</v>
      </c>
      <c r="M13" s="2" t="s">
        <v>257</v>
      </c>
      <c r="N13" s="34">
        <v>58313</v>
      </c>
      <c r="O13" s="34">
        <v>3187</v>
      </c>
    </row>
    <row r="14" spans="1:15" x14ac:dyDescent="0.25">
      <c r="A14" s="2" t="s">
        <v>258</v>
      </c>
      <c r="B14" s="131">
        <v>231624.13479516117</v>
      </c>
      <c r="C14" s="131">
        <v>74125.611020979151</v>
      </c>
      <c r="E14" s="2" t="s">
        <v>258</v>
      </c>
      <c r="F14" s="34">
        <v>1816.6780210600282</v>
      </c>
      <c r="G14" s="34">
        <v>6712.8382970775829</v>
      </c>
      <c r="I14" s="2" t="s">
        <v>258</v>
      </c>
      <c r="J14" s="34">
        <v>5978041</v>
      </c>
      <c r="K14" s="34">
        <v>429617</v>
      </c>
      <c r="M14" s="2" t="s">
        <v>258</v>
      </c>
      <c r="N14" s="34">
        <v>58313</v>
      </c>
      <c r="O14" s="34">
        <v>3187</v>
      </c>
    </row>
    <row r="15" spans="1:15" ht="15.75" thickBot="1" x14ac:dyDescent="0.3">
      <c r="A15" s="5" t="s">
        <v>259</v>
      </c>
      <c r="B15" s="132">
        <v>1202456.7803623294</v>
      </c>
      <c r="C15" s="132">
        <v>1081243.0317655029</v>
      </c>
      <c r="E15" s="5" t="s">
        <v>259</v>
      </c>
      <c r="F15" s="69">
        <v>14038.955657711373</v>
      </c>
      <c r="G15" s="69">
        <v>37666.677799523022</v>
      </c>
      <c r="I15" s="5" t="s">
        <v>259</v>
      </c>
      <c r="J15" s="69">
        <v>5978041</v>
      </c>
      <c r="K15" s="69">
        <v>429617</v>
      </c>
      <c r="M15" s="5" t="s">
        <v>259</v>
      </c>
      <c r="N15" s="69">
        <v>67857</v>
      </c>
      <c r="O15" s="69">
        <v>2409</v>
      </c>
    </row>
    <row r="16" spans="1:15" x14ac:dyDescent="0.25">
      <c r="N16"/>
    </row>
    <row r="17" spans="1:20" x14ac:dyDescent="0.25">
      <c r="B17" s="71"/>
      <c r="C17" s="71"/>
      <c r="F17" s="71"/>
      <c r="G17" s="71"/>
    </row>
    <row r="18" spans="1:20" x14ac:dyDescent="0.25">
      <c r="B18" s="71"/>
      <c r="C18" s="71"/>
      <c r="F18" s="71"/>
      <c r="G18" s="71"/>
      <c r="Q18" s="71"/>
      <c r="R18" s="71"/>
      <c r="S18" s="71"/>
    </row>
    <row r="19" spans="1:20" x14ac:dyDescent="0.25">
      <c r="A19" s="141" t="s">
        <v>392</v>
      </c>
      <c r="I19" s="141"/>
      <c r="J19" s="141"/>
      <c r="K19" s="141"/>
      <c r="L19" s="141"/>
      <c r="M19" s="141"/>
      <c r="N19" s="141"/>
    </row>
    <row r="20" spans="1:20" ht="54" customHeight="1" x14ac:dyDescent="0.25">
      <c r="A20" s="245" t="s">
        <v>391</v>
      </c>
      <c r="B20" s="245"/>
      <c r="C20" s="245"/>
      <c r="D20" s="245"/>
      <c r="E20" s="245"/>
      <c r="F20" s="143"/>
      <c r="G20" s="143"/>
      <c r="H20" s="143"/>
      <c r="I20" s="143"/>
      <c r="J20" s="143"/>
      <c r="K20" s="143"/>
      <c r="L20" s="143"/>
      <c r="M20" s="143"/>
      <c r="N20" s="143"/>
    </row>
    <row r="21" spans="1:20" ht="17.25" customHeight="1" x14ac:dyDescent="0.25">
      <c r="A21" s="266" t="s">
        <v>444</v>
      </c>
      <c r="B21" s="266"/>
      <c r="C21" s="266"/>
      <c r="D21" s="266"/>
      <c r="E21" s="266"/>
      <c r="F21" s="266"/>
      <c r="G21" s="266"/>
      <c r="H21" s="266"/>
      <c r="I21" s="266"/>
      <c r="J21" s="266"/>
      <c r="K21" s="266"/>
      <c r="L21" s="266"/>
      <c r="M21" s="141"/>
      <c r="N21" s="141"/>
    </row>
    <row r="22" spans="1:20" ht="42.75" customHeight="1" x14ac:dyDescent="0.25">
      <c r="A22" s="245" t="s">
        <v>453</v>
      </c>
      <c r="B22" s="245"/>
      <c r="C22" s="245"/>
      <c r="D22" s="245"/>
      <c r="E22" s="245"/>
      <c r="F22" s="143"/>
      <c r="G22" s="143"/>
      <c r="H22" s="143"/>
      <c r="I22" s="143"/>
      <c r="J22" s="143"/>
      <c r="K22" s="143"/>
      <c r="L22" s="143"/>
      <c r="M22" s="143"/>
      <c r="N22" s="143"/>
      <c r="O22" s="143"/>
      <c r="P22" s="143"/>
      <c r="Q22" s="143"/>
      <c r="R22" s="143"/>
      <c r="S22" s="143"/>
      <c r="T22" s="143"/>
    </row>
    <row r="23" spans="1:20" ht="15" customHeight="1" x14ac:dyDescent="0.25">
      <c r="A23" s="245" t="s">
        <v>394</v>
      </c>
      <c r="B23" s="245"/>
      <c r="C23" s="245"/>
      <c r="D23" s="245"/>
      <c r="E23" s="245"/>
      <c r="F23" s="245"/>
      <c r="G23" s="245"/>
      <c r="H23" s="245"/>
      <c r="I23" s="245"/>
      <c r="J23" s="245"/>
      <c r="K23" s="245"/>
      <c r="L23" s="245"/>
    </row>
    <row r="27" spans="1:20" x14ac:dyDescent="0.25">
      <c r="B27" s="71"/>
      <c r="C27" s="71"/>
      <c r="F27" s="71"/>
      <c r="G27" s="71"/>
    </row>
    <row r="28" spans="1:20" x14ac:dyDescent="0.25">
      <c r="B28" s="71"/>
      <c r="C28" s="71"/>
      <c r="F28" s="71"/>
      <c r="G28" s="71"/>
    </row>
    <row r="29" spans="1:20" x14ac:dyDescent="0.25">
      <c r="B29" s="71"/>
      <c r="C29" s="71"/>
      <c r="F29" s="71"/>
      <c r="G29" s="71"/>
    </row>
    <row r="30" spans="1:20" x14ac:dyDescent="0.25">
      <c r="B30" s="71"/>
      <c r="C30" s="71"/>
      <c r="F30" s="71"/>
      <c r="G30" s="71"/>
    </row>
    <row r="31" spans="1:20" x14ac:dyDescent="0.25">
      <c r="B31" s="71"/>
      <c r="C31" s="71"/>
      <c r="F31" s="71"/>
      <c r="G31" s="71"/>
    </row>
  </sheetData>
  <mergeCells count="4">
    <mergeCell ref="A21:L21"/>
    <mergeCell ref="A23:L23"/>
    <mergeCell ref="A20:E20"/>
    <mergeCell ref="A22:E22"/>
  </mergeCells>
  <phoneticPr fontId="0" type="noConversion"/>
  <hyperlinks>
    <hyperlink ref="A1" location="Indice!A1" display="Indice"/>
  </hyperlinks>
  <pageMargins left="0.7" right="0.7" top="0.75" bottom="0.75" header="0.3" footer="0.3"/>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6"/>
  <dimension ref="A1:AN16"/>
  <sheetViews>
    <sheetView showGridLines="0" zoomScaleNormal="100" workbookViewId="0"/>
  </sheetViews>
  <sheetFormatPr baseColWidth="10" defaultRowHeight="15" x14ac:dyDescent="0.25"/>
  <cols>
    <col min="1" max="1" width="19.42578125" style="2" customWidth="1"/>
    <col min="2" max="2" width="15.7109375" style="2" customWidth="1"/>
    <col min="3" max="3" width="16.7109375" style="2" customWidth="1"/>
    <col min="4" max="4" width="16.140625" style="2" customWidth="1"/>
    <col min="5" max="5" width="13.42578125" style="2" customWidth="1"/>
    <col min="6" max="6" width="17.140625" style="2" customWidth="1"/>
    <col min="7" max="7" width="15.28515625" style="2" customWidth="1"/>
    <col min="8" max="8" width="12" style="2" customWidth="1"/>
    <col min="9" max="9" width="14.85546875" style="2" customWidth="1"/>
    <col min="10" max="10" width="3.140625" style="2" customWidth="1"/>
    <col min="11" max="11" width="21.140625" style="2" customWidth="1"/>
    <col min="12" max="12" width="16.140625" style="2" customWidth="1"/>
    <col min="13" max="14" width="14.85546875" style="2" customWidth="1"/>
    <col min="15" max="15" width="17.28515625" style="2" customWidth="1"/>
    <col min="16" max="16" width="11.5703125" style="2" customWidth="1"/>
    <col min="17" max="17" width="15.42578125" style="2" customWidth="1"/>
    <col min="18" max="19" width="11.5703125" style="2" customWidth="1"/>
    <col min="20" max="20" width="2.28515625" style="2" customWidth="1"/>
    <col min="21" max="21" width="20.140625" style="2" bestFit="1" customWidth="1"/>
    <col min="22" max="22" width="15.5703125" style="2" customWidth="1"/>
    <col min="23" max="23" width="15" style="2" customWidth="1"/>
    <col min="24" max="24" width="16.28515625" style="2" customWidth="1"/>
    <col min="25" max="26" width="11.7109375" style="2" customWidth="1"/>
    <col min="27" max="27" width="16.140625" style="2" customWidth="1"/>
    <col min="28" max="29" width="11.7109375" style="2" customWidth="1"/>
    <col min="30" max="30" width="1.85546875" style="2" customWidth="1"/>
    <col min="31" max="31" width="19" style="2" bestFit="1" customWidth="1"/>
    <col min="32" max="38" width="18.7109375" style="2" customWidth="1"/>
    <col min="39" max="16384" width="11.42578125" style="2"/>
  </cols>
  <sheetData>
    <row r="1" spans="1:40" x14ac:dyDescent="0.25">
      <c r="A1" s="151" t="s">
        <v>461</v>
      </c>
    </row>
    <row r="4" spans="1:40" ht="15.75" x14ac:dyDescent="0.25">
      <c r="A4" s="8" t="s">
        <v>277</v>
      </c>
      <c r="B4" s="8"/>
      <c r="C4" s="8"/>
      <c r="D4" s="8"/>
      <c r="E4" s="8"/>
      <c r="F4" s="8"/>
      <c r="G4" s="8"/>
    </row>
    <row r="5" spans="1:40" x14ac:dyDescent="0.25">
      <c r="A5" s="2" t="s">
        <v>292</v>
      </c>
    </row>
    <row r="8" spans="1:40" x14ac:dyDescent="0.25">
      <c r="A8" s="13" t="s">
        <v>2</v>
      </c>
      <c r="B8" s="13"/>
      <c r="C8" s="13"/>
      <c r="D8" s="13"/>
      <c r="E8" s="13"/>
      <c r="F8" s="13"/>
      <c r="G8" s="13"/>
      <c r="H8" s="13"/>
      <c r="K8" s="13" t="s">
        <v>3</v>
      </c>
      <c r="L8" s="13"/>
      <c r="M8" s="13"/>
      <c r="N8" s="13"/>
      <c r="O8" s="13"/>
      <c r="P8" s="13"/>
      <c r="Q8" s="13"/>
      <c r="R8" s="13"/>
      <c r="U8" s="13" t="s">
        <v>18</v>
      </c>
      <c r="V8" s="13"/>
      <c r="W8" s="13"/>
      <c r="X8" s="13"/>
      <c r="Y8" s="13"/>
      <c r="Z8" s="13"/>
      <c r="AA8" s="13"/>
      <c r="AB8" s="13"/>
      <c r="AE8" s="13" t="s">
        <v>19</v>
      </c>
      <c r="AF8" s="13"/>
      <c r="AG8" s="13"/>
      <c r="AH8" s="13"/>
      <c r="AI8" s="13"/>
      <c r="AJ8" s="13"/>
      <c r="AK8" s="13"/>
      <c r="AL8" s="13"/>
    </row>
    <row r="9" spans="1:40" s="21" customFormat="1" ht="45.75" thickBot="1" x14ac:dyDescent="0.3">
      <c r="A9" s="18" t="s">
        <v>46</v>
      </c>
      <c r="B9" s="16" t="s">
        <v>246</v>
      </c>
      <c r="C9" s="16" t="s">
        <v>247</v>
      </c>
      <c r="D9" s="16" t="s">
        <v>248</v>
      </c>
      <c r="E9" s="16" t="s">
        <v>249</v>
      </c>
      <c r="F9" s="16" t="s">
        <v>250</v>
      </c>
      <c r="G9" s="16" t="s">
        <v>251</v>
      </c>
      <c r="H9" s="16" t="s">
        <v>166</v>
      </c>
      <c r="I9" s="2"/>
      <c r="K9" s="18" t="s">
        <v>46</v>
      </c>
      <c r="L9" s="16" t="s">
        <v>246</v>
      </c>
      <c r="M9" s="16" t="s">
        <v>247</v>
      </c>
      <c r="N9" s="16" t="s">
        <v>248</v>
      </c>
      <c r="O9" s="16" t="s">
        <v>249</v>
      </c>
      <c r="P9" s="16" t="s">
        <v>250</v>
      </c>
      <c r="Q9" s="16" t="s">
        <v>251</v>
      </c>
      <c r="R9" s="16" t="s">
        <v>166</v>
      </c>
      <c r="S9" s="2"/>
      <c r="T9" s="2"/>
      <c r="U9" s="18" t="s">
        <v>46</v>
      </c>
      <c r="V9" s="16" t="s">
        <v>246</v>
      </c>
      <c r="W9" s="16" t="s">
        <v>247</v>
      </c>
      <c r="X9" s="16" t="s">
        <v>248</v>
      </c>
      <c r="Y9" s="16" t="s">
        <v>249</v>
      </c>
      <c r="Z9" s="16" t="s">
        <v>250</v>
      </c>
      <c r="AA9" s="16" t="s">
        <v>251</v>
      </c>
      <c r="AB9" s="16" t="s">
        <v>166</v>
      </c>
      <c r="AC9" s="2"/>
      <c r="AE9" s="18" t="s">
        <v>46</v>
      </c>
      <c r="AF9" s="16" t="s">
        <v>246</v>
      </c>
      <c r="AG9" s="16" t="s">
        <v>247</v>
      </c>
      <c r="AH9" s="16" t="s">
        <v>248</v>
      </c>
      <c r="AI9" s="16" t="s">
        <v>249</v>
      </c>
      <c r="AJ9" s="16" t="s">
        <v>250</v>
      </c>
      <c r="AK9" s="16" t="s">
        <v>251</v>
      </c>
      <c r="AL9" s="16" t="s">
        <v>166</v>
      </c>
      <c r="AM9" s="2"/>
      <c r="AN9" s="2"/>
    </row>
    <row r="10" spans="1:40" x14ac:dyDescent="0.25">
      <c r="A10" s="1" t="s">
        <v>402</v>
      </c>
      <c r="B10" s="126">
        <v>16.649353017710226</v>
      </c>
      <c r="C10" s="126">
        <v>14.152122929009991</v>
      </c>
      <c r="D10" s="126">
        <v>63.440698202191491</v>
      </c>
      <c r="E10" s="126">
        <v>19.861134179105282</v>
      </c>
      <c r="F10" s="126">
        <v>13.949693006850941</v>
      </c>
      <c r="G10" s="126">
        <v>22.906070476012051</v>
      </c>
      <c r="H10" s="126">
        <v>11.407066662960215</v>
      </c>
      <c r="K10" s="1" t="s">
        <v>402</v>
      </c>
      <c r="L10" s="126">
        <v>0.23160313451413567</v>
      </c>
      <c r="M10" s="126">
        <v>0.33197894379513515</v>
      </c>
      <c r="N10" s="126">
        <v>0.26856466094700132</v>
      </c>
      <c r="O10" s="126">
        <v>0.390455591254532</v>
      </c>
      <c r="P10" s="126">
        <v>0.31101286552502794</v>
      </c>
      <c r="Q10" s="126">
        <v>0.24788834958473327</v>
      </c>
      <c r="R10" s="126">
        <v>0.27766087116991783</v>
      </c>
      <c r="U10" s="1" t="s">
        <v>402</v>
      </c>
      <c r="V10" s="101">
        <v>2138188</v>
      </c>
      <c r="W10" s="101">
        <v>1817482</v>
      </c>
      <c r="X10" s="101">
        <v>8147352</v>
      </c>
      <c r="Y10" s="101">
        <v>2550660</v>
      </c>
      <c r="Z10" s="101">
        <v>1791485</v>
      </c>
      <c r="AA10" s="101">
        <v>2941705</v>
      </c>
      <c r="AB10" s="101">
        <v>1464949</v>
      </c>
      <c r="AE10" s="1" t="s">
        <v>402</v>
      </c>
      <c r="AF10" s="101">
        <v>27057</v>
      </c>
      <c r="AG10" s="101">
        <v>20755</v>
      </c>
      <c r="AH10" s="101">
        <v>100428</v>
      </c>
      <c r="AI10" s="101">
        <v>29295</v>
      </c>
      <c r="AJ10" s="101">
        <v>20308</v>
      </c>
      <c r="AK10" s="101">
        <v>33953</v>
      </c>
      <c r="AL10" s="101">
        <v>16388</v>
      </c>
    </row>
    <row r="11" spans="1:40" ht="15.75" thickBot="1" x14ac:dyDescent="0.3">
      <c r="A11" s="5" t="s">
        <v>45</v>
      </c>
      <c r="B11" s="48">
        <v>14.33850512396894</v>
      </c>
      <c r="C11" s="48">
        <v>14.897112878332544</v>
      </c>
      <c r="D11" s="48">
        <v>48.580450691803762</v>
      </c>
      <c r="E11" s="48">
        <v>19.998580450691801</v>
      </c>
      <c r="F11" s="48">
        <v>13.590372435372752</v>
      </c>
      <c r="G11" s="48">
        <v>14.456297513372457</v>
      </c>
      <c r="H11" s="48">
        <v>11.484606950959101</v>
      </c>
      <c r="K11" s="5" t="s">
        <v>45</v>
      </c>
      <c r="L11" s="48">
        <v>1.2272105124686514</v>
      </c>
      <c r="M11" s="48">
        <v>1.3813929140589205</v>
      </c>
      <c r="N11" s="48">
        <v>1.9419221964846769</v>
      </c>
      <c r="O11" s="48">
        <v>1.8355059225696975</v>
      </c>
      <c r="P11" s="48">
        <v>1.2668613715568668</v>
      </c>
      <c r="Q11" s="48">
        <v>1.4987911784620369</v>
      </c>
      <c r="R11" s="48">
        <v>1.2215765441642945</v>
      </c>
      <c r="U11" s="5" t="s">
        <v>45</v>
      </c>
      <c r="V11" s="69">
        <v>94947</v>
      </c>
      <c r="W11" s="69">
        <v>98646</v>
      </c>
      <c r="X11" s="69">
        <v>321691</v>
      </c>
      <c r="Y11" s="69">
        <v>132427</v>
      </c>
      <c r="Z11" s="69">
        <v>89993</v>
      </c>
      <c r="AA11" s="69">
        <v>95727</v>
      </c>
      <c r="AB11" s="69">
        <v>76049</v>
      </c>
      <c r="AE11" s="5" t="s">
        <v>45</v>
      </c>
      <c r="AF11" s="69">
        <v>798</v>
      </c>
      <c r="AG11" s="69">
        <v>770</v>
      </c>
      <c r="AH11" s="69">
        <v>2832</v>
      </c>
      <c r="AI11" s="69">
        <v>1093</v>
      </c>
      <c r="AJ11" s="69">
        <v>746</v>
      </c>
      <c r="AK11" s="69">
        <v>751</v>
      </c>
      <c r="AL11" s="69">
        <v>618</v>
      </c>
    </row>
    <row r="14" spans="1:40" x14ac:dyDescent="0.25">
      <c r="A14" s="141" t="s">
        <v>392</v>
      </c>
    </row>
    <row r="15" spans="1:40" x14ac:dyDescent="0.25">
      <c r="A15" s="245" t="s">
        <v>596</v>
      </c>
      <c r="B15" s="245"/>
      <c r="C15" s="245"/>
      <c r="D15" s="245"/>
      <c r="E15" s="245"/>
      <c r="F15" s="245"/>
      <c r="G15" s="245"/>
      <c r="H15" s="245"/>
    </row>
    <row r="16" spans="1:40" ht="25.5" customHeight="1" x14ac:dyDescent="0.25">
      <c r="A16" s="245" t="s">
        <v>598</v>
      </c>
      <c r="B16" s="245"/>
      <c r="C16" s="245"/>
      <c r="D16" s="245"/>
      <c r="E16" s="245"/>
      <c r="F16" s="245"/>
      <c r="G16" s="245"/>
      <c r="H16" s="245"/>
    </row>
  </sheetData>
  <mergeCells count="2">
    <mergeCell ref="A15:H15"/>
    <mergeCell ref="A16:H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2"/>
  <dimension ref="A1:AM39"/>
  <sheetViews>
    <sheetView showGridLines="0" zoomScaleNormal="100" workbookViewId="0">
      <selection activeCell="L28" sqref="L28"/>
    </sheetView>
  </sheetViews>
  <sheetFormatPr baseColWidth="10" defaultRowHeight="15" x14ac:dyDescent="0.25"/>
  <cols>
    <col min="1" max="1" width="19.42578125" style="2" customWidth="1"/>
    <col min="2" max="9" width="14.85546875" style="2" customWidth="1"/>
    <col min="10" max="10" width="11.42578125" style="2"/>
    <col min="11" max="11" width="19.28515625" style="2" bestFit="1" customWidth="1"/>
    <col min="12" max="14" width="13.85546875" style="2" customWidth="1"/>
    <col min="15" max="18" width="13.7109375" style="2" customWidth="1"/>
    <col min="19" max="20" width="11" style="2" customWidth="1"/>
    <col min="21" max="21" width="20.140625" style="2" bestFit="1" customWidth="1"/>
    <col min="22" max="22" width="20.140625" style="2" customWidth="1"/>
    <col min="23" max="28" width="15.28515625" style="2" customWidth="1"/>
    <col min="29" max="30" width="11.42578125" style="2"/>
    <col min="31" max="31" width="19" style="2" bestFit="1" customWidth="1"/>
    <col min="32" max="38" width="14.7109375" style="2" customWidth="1"/>
    <col min="39" max="16384" width="11.42578125" style="2"/>
  </cols>
  <sheetData>
    <row r="1" spans="1:39" x14ac:dyDescent="0.25">
      <c r="A1" s="151" t="s">
        <v>461</v>
      </c>
    </row>
    <row r="4" spans="1:39" ht="15.75" x14ac:dyDescent="0.25">
      <c r="A4" s="8" t="s">
        <v>608</v>
      </c>
      <c r="B4" s="8"/>
      <c r="C4" s="8"/>
      <c r="D4" s="8"/>
      <c r="E4" s="8"/>
      <c r="F4" s="8"/>
      <c r="G4" s="8"/>
    </row>
    <row r="5" spans="1:39" x14ac:dyDescent="0.25">
      <c r="A5" s="162" t="s">
        <v>607</v>
      </c>
    </row>
    <row r="8" spans="1:39" x14ac:dyDescent="0.25">
      <c r="A8" s="138" t="s">
        <v>2</v>
      </c>
      <c r="B8" s="138"/>
      <c r="C8" s="138"/>
      <c r="D8" s="138"/>
      <c r="E8" s="138"/>
      <c r="F8" s="138"/>
      <c r="G8" s="138"/>
      <c r="H8" s="138"/>
      <c r="I8" s="138"/>
      <c r="K8" s="138" t="s">
        <v>3</v>
      </c>
      <c r="L8" s="138"/>
      <c r="M8" s="138"/>
      <c r="N8" s="138"/>
      <c r="O8" s="138"/>
      <c r="P8" s="138"/>
      <c r="Q8" s="138"/>
      <c r="R8" s="138"/>
      <c r="S8" s="138"/>
      <c r="U8" s="138" t="s">
        <v>18</v>
      </c>
      <c r="V8" s="138"/>
      <c r="W8" s="138"/>
      <c r="X8" s="138"/>
      <c r="Y8" s="138"/>
      <c r="Z8" s="138"/>
      <c r="AA8" s="138"/>
      <c r="AB8" s="138"/>
      <c r="AC8" s="138"/>
      <c r="AE8" s="138" t="s">
        <v>19</v>
      </c>
      <c r="AF8" s="138"/>
      <c r="AG8" s="138"/>
      <c r="AH8" s="138"/>
      <c r="AI8" s="138"/>
      <c r="AJ8" s="138"/>
      <c r="AK8" s="138"/>
      <c r="AL8" s="138"/>
      <c r="AM8" s="138"/>
    </row>
    <row r="9" spans="1:39" s="21" customFormat="1" ht="45.75" customHeight="1" thickBot="1" x14ac:dyDescent="0.3">
      <c r="A9" s="18" t="s">
        <v>46</v>
      </c>
      <c r="B9" s="16" t="s">
        <v>126</v>
      </c>
      <c r="C9" s="16" t="s">
        <v>127</v>
      </c>
      <c r="D9" s="16" t="s">
        <v>128</v>
      </c>
      <c r="E9" s="16" t="s">
        <v>129</v>
      </c>
      <c r="F9" s="16" t="s">
        <v>130</v>
      </c>
      <c r="G9" s="16" t="s">
        <v>131</v>
      </c>
      <c r="H9" s="16" t="s">
        <v>132</v>
      </c>
      <c r="I9" s="16" t="s">
        <v>125</v>
      </c>
      <c r="J9" s="2"/>
      <c r="K9" s="18" t="s">
        <v>46</v>
      </c>
      <c r="L9" s="16" t="s">
        <v>126</v>
      </c>
      <c r="M9" s="16" t="s">
        <v>127</v>
      </c>
      <c r="N9" s="16" t="s">
        <v>128</v>
      </c>
      <c r="O9" s="16" t="s">
        <v>129</v>
      </c>
      <c r="P9" s="16" t="s">
        <v>130</v>
      </c>
      <c r="Q9" s="16" t="s">
        <v>131</v>
      </c>
      <c r="R9" s="16" t="s">
        <v>132</v>
      </c>
      <c r="S9" s="16" t="s">
        <v>125</v>
      </c>
      <c r="T9" s="2"/>
      <c r="U9" s="18" t="s">
        <v>46</v>
      </c>
      <c r="V9" s="16" t="s">
        <v>126</v>
      </c>
      <c r="W9" s="16" t="s">
        <v>127</v>
      </c>
      <c r="X9" s="16" t="s">
        <v>128</v>
      </c>
      <c r="Y9" s="16" t="s">
        <v>129</v>
      </c>
      <c r="Z9" s="16" t="s">
        <v>130</v>
      </c>
      <c r="AA9" s="16" t="s">
        <v>131</v>
      </c>
      <c r="AB9" s="16" t="s">
        <v>132</v>
      </c>
      <c r="AC9" s="16" t="s">
        <v>125</v>
      </c>
      <c r="AD9" s="2"/>
      <c r="AE9" s="18" t="s">
        <v>46</v>
      </c>
      <c r="AF9" s="16" t="s">
        <v>126</v>
      </c>
      <c r="AG9" s="16" t="s">
        <v>127</v>
      </c>
      <c r="AH9" s="16" t="s">
        <v>128</v>
      </c>
      <c r="AI9" s="16" t="s">
        <v>129</v>
      </c>
      <c r="AJ9" s="16" t="s">
        <v>130</v>
      </c>
      <c r="AK9" s="16" t="s">
        <v>131</v>
      </c>
      <c r="AL9" s="16" t="s">
        <v>132</v>
      </c>
      <c r="AM9" s="16" t="s">
        <v>125</v>
      </c>
    </row>
    <row r="10" spans="1:39" x14ac:dyDescent="0.25">
      <c r="A10" s="1" t="s">
        <v>402</v>
      </c>
      <c r="B10" s="118">
        <v>1.0229150764644146</v>
      </c>
      <c r="C10" s="118">
        <v>6.1015244573354721</v>
      </c>
      <c r="D10" s="118">
        <v>7.2600305080413818</v>
      </c>
      <c r="E10" s="118">
        <v>9.3498468399047852</v>
      </c>
      <c r="F10" s="118">
        <v>30.615565180778503</v>
      </c>
      <c r="G10" s="118">
        <v>9.8022893071174622</v>
      </c>
      <c r="H10" s="118">
        <v>34.306579828262329</v>
      </c>
      <c r="I10" s="118">
        <v>1.5412481501698494</v>
      </c>
      <c r="J10" s="92"/>
      <c r="K10" s="1" t="s">
        <v>402</v>
      </c>
      <c r="L10" s="118">
        <v>6.3239166047424078E-2</v>
      </c>
      <c r="M10" s="118">
        <v>0.13398205628618598</v>
      </c>
      <c r="N10" s="118">
        <v>0.16109313583001494</v>
      </c>
      <c r="O10" s="118">
        <v>0.17626463668420911</v>
      </c>
      <c r="P10" s="118">
        <v>0.37579452618956566</v>
      </c>
      <c r="Q10" s="118">
        <v>0.18887114711105824</v>
      </c>
      <c r="R10" s="118">
        <v>0.46131554991006851</v>
      </c>
      <c r="S10" s="118">
        <v>7.206004811450839E-2</v>
      </c>
      <c r="U10" s="1" t="s">
        <v>402</v>
      </c>
      <c r="V10" s="139">
        <v>69255</v>
      </c>
      <c r="W10" s="139">
        <v>413095</v>
      </c>
      <c r="X10" s="139">
        <v>491530</v>
      </c>
      <c r="Y10" s="139">
        <v>633018</v>
      </c>
      <c r="Z10" s="139">
        <v>2072783</v>
      </c>
      <c r="AA10" s="139">
        <v>663650</v>
      </c>
      <c r="AB10" s="139">
        <v>2322678</v>
      </c>
      <c r="AC10" s="139">
        <v>104348</v>
      </c>
      <c r="AE10" s="1" t="s">
        <v>402</v>
      </c>
      <c r="AF10" s="139">
        <v>675</v>
      </c>
      <c r="AG10" s="139">
        <v>4533</v>
      </c>
      <c r="AH10" s="139">
        <v>5374</v>
      </c>
      <c r="AI10" s="139">
        <v>6257</v>
      </c>
      <c r="AJ10" s="139">
        <v>20177</v>
      </c>
      <c r="AK10" s="139">
        <v>6105</v>
      </c>
      <c r="AL10" s="139">
        <v>20141</v>
      </c>
      <c r="AM10" s="139">
        <v>956</v>
      </c>
    </row>
    <row r="11" spans="1:39" ht="15.75" thickBot="1" x14ac:dyDescent="0.3">
      <c r="A11" s="5" t="s">
        <v>45</v>
      </c>
      <c r="B11" s="115">
        <v>0.79952944070100784</v>
      </c>
      <c r="C11" s="115">
        <v>2.9005343094468117</v>
      </c>
      <c r="D11" s="115">
        <v>3.3669263124465942</v>
      </c>
      <c r="E11" s="115">
        <v>5.7061135768890381</v>
      </c>
      <c r="F11" s="115">
        <v>29.142788052558899</v>
      </c>
      <c r="G11" s="115">
        <v>10.50097793340683</v>
      </c>
      <c r="H11" s="115">
        <v>45.222696661949158</v>
      </c>
      <c r="I11" s="115">
        <v>2.3604327812790871</v>
      </c>
      <c r="J11" s="92"/>
      <c r="K11" s="5" t="s">
        <v>45</v>
      </c>
      <c r="L11" s="115">
        <v>0.18579710740596056</v>
      </c>
      <c r="M11" s="115">
        <v>0.41274880059063435</v>
      </c>
      <c r="N11" s="115">
        <v>0.49549131654202938</v>
      </c>
      <c r="O11" s="115">
        <v>0.55194697342813015</v>
      </c>
      <c r="P11" s="115">
        <v>1.9821556285023689</v>
      </c>
      <c r="Q11" s="115">
        <v>0.8763778954744339</v>
      </c>
      <c r="R11" s="115">
        <v>3.3704813569784164</v>
      </c>
      <c r="S11" s="115">
        <v>0.3587561659514904</v>
      </c>
      <c r="U11" s="5" t="s">
        <v>45</v>
      </c>
      <c r="V11" s="122">
        <v>5532</v>
      </c>
      <c r="W11" s="122">
        <v>20069</v>
      </c>
      <c r="X11" s="122">
        <v>23296</v>
      </c>
      <c r="Y11" s="122">
        <v>39481</v>
      </c>
      <c r="Z11" s="122">
        <v>201641</v>
      </c>
      <c r="AA11" s="122">
        <v>72657</v>
      </c>
      <c r="AB11" s="122">
        <v>312899</v>
      </c>
      <c r="AC11" s="122">
        <v>16332</v>
      </c>
      <c r="AE11" s="5" t="s">
        <v>45</v>
      </c>
      <c r="AF11" s="122">
        <v>44</v>
      </c>
      <c r="AG11" s="122">
        <v>198</v>
      </c>
      <c r="AH11" s="122">
        <v>206</v>
      </c>
      <c r="AI11" s="122">
        <v>352</v>
      </c>
      <c r="AJ11" s="122">
        <v>1629</v>
      </c>
      <c r="AK11" s="122">
        <v>543</v>
      </c>
      <c r="AL11" s="122">
        <v>1733</v>
      </c>
      <c r="AM11" s="122">
        <v>121</v>
      </c>
    </row>
    <row r="13" spans="1:39" x14ac:dyDescent="0.25">
      <c r="A13" s="9"/>
      <c r="B13" s="9"/>
    </row>
    <row r="14" spans="1:39" x14ac:dyDescent="0.25">
      <c r="A14" s="141" t="s">
        <v>392</v>
      </c>
      <c r="I14" s="141"/>
      <c r="J14" s="141"/>
      <c r="K14" s="141"/>
      <c r="L14" s="141"/>
      <c r="M14" s="141"/>
      <c r="N14" s="141"/>
    </row>
    <row r="15" spans="1:39" ht="67.5" customHeight="1" x14ac:dyDescent="0.25">
      <c r="A15" s="245" t="s">
        <v>391</v>
      </c>
      <c r="B15" s="245"/>
      <c r="C15" s="245"/>
      <c r="D15" s="245"/>
      <c r="E15" s="245"/>
      <c r="F15" s="245"/>
      <c r="G15" s="245"/>
      <c r="H15" s="245"/>
      <c r="I15" s="258"/>
      <c r="J15" s="258"/>
      <c r="K15" s="258"/>
      <c r="L15" s="258"/>
      <c r="M15" s="258"/>
      <c r="N15" s="258"/>
    </row>
    <row r="16" spans="1:39" ht="42.75" customHeight="1" x14ac:dyDescent="0.25">
      <c r="A16" s="245" t="s">
        <v>403</v>
      </c>
      <c r="B16" s="245"/>
      <c r="C16" s="245"/>
      <c r="D16" s="245"/>
      <c r="E16" s="245"/>
      <c r="F16" s="245"/>
      <c r="G16" s="245"/>
      <c r="H16" s="245"/>
      <c r="I16" s="143"/>
      <c r="J16" s="143"/>
      <c r="K16" s="143"/>
      <c r="L16" s="143"/>
      <c r="M16" s="143"/>
      <c r="N16" s="143"/>
      <c r="O16" s="143"/>
      <c r="P16" s="143"/>
      <c r="Q16" s="143"/>
      <c r="R16" s="143"/>
      <c r="S16" s="143"/>
      <c r="T16" s="143"/>
    </row>
    <row r="17" spans="1:14" ht="17.25" customHeight="1" x14ac:dyDescent="0.25">
      <c r="A17" s="245" t="s">
        <v>394</v>
      </c>
      <c r="B17" s="245"/>
      <c r="C17" s="245"/>
      <c r="D17" s="245"/>
      <c r="E17" s="245"/>
      <c r="F17" s="245"/>
      <c r="G17" s="245"/>
      <c r="H17" s="245"/>
      <c r="I17" s="142"/>
      <c r="J17" s="141"/>
      <c r="K17" s="141"/>
      <c r="L17" s="141"/>
      <c r="M17" s="141"/>
      <c r="N17" s="141"/>
    </row>
    <row r="39" spans="19:19" x14ac:dyDescent="0.25">
      <c r="S39" s="2" t="s">
        <v>332</v>
      </c>
    </row>
  </sheetData>
  <mergeCells count="4">
    <mergeCell ref="A15:H15"/>
    <mergeCell ref="I15:N15"/>
    <mergeCell ref="A17:H17"/>
    <mergeCell ref="A16:H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7"/>
  <dimension ref="A1:AA17"/>
  <sheetViews>
    <sheetView showGridLines="0" workbookViewId="0"/>
  </sheetViews>
  <sheetFormatPr baseColWidth="10" defaultColWidth="17.7109375" defaultRowHeight="15" x14ac:dyDescent="0.25"/>
  <cols>
    <col min="1" max="6" width="17.7109375" style="2" customWidth="1"/>
    <col min="7" max="7" width="9.140625" style="2" customWidth="1"/>
    <col min="8" max="8" width="19" style="2" bestFit="1" customWidth="1"/>
    <col min="9" max="13" width="17.7109375" style="2" customWidth="1"/>
    <col min="14" max="14" width="11.28515625" style="2" customWidth="1"/>
    <col min="15" max="20" width="17.7109375" style="2" customWidth="1"/>
    <col min="21" max="21" width="11.28515625" style="2" customWidth="1"/>
    <col min="22" max="16384" width="17.7109375" style="2"/>
  </cols>
  <sheetData>
    <row r="1" spans="1:27" x14ac:dyDescent="0.25">
      <c r="A1" s="151" t="s">
        <v>461</v>
      </c>
    </row>
    <row r="4" spans="1:27" ht="15.75" x14ac:dyDescent="0.25">
      <c r="A4" s="8" t="s">
        <v>377</v>
      </c>
      <c r="B4" s="8"/>
      <c r="C4" s="8"/>
      <c r="D4" s="8"/>
      <c r="E4" s="8"/>
      <c r="F4" s="8"/>
      <c r="G4" s="8"/>
    </row>
    <row r="5" spans="1:27" x14ac:dyDescent="0.25">
      <c r="A5" s="2" t="s">
        <v>252</v>
      </c>
    </row>
    <row r="8" spans="1:27" x14ac:dyDescent="0.25">
      <c r="A8" s="13" t="s">
        <v>2</v>
      </c>
      <c r="B8" s="13"/>
      <c r="C8" s="13"/>
      <c r="D8" s="13"/>
      <c r="E8" s="13"/>
      <c r="F8" s="13"/>
      <c r="H8" s="13" t="s">
        <v>3</v>
      </c>
      <c r="I8" s="13"/>
      <c r="J8" s="13"/>
      <c r="K8" s="13"/>
      <c r="L8" s="13"/>
      <c r="M8" s="13"/>
      <c r="O8" s="13" t="s">
        <v>18</v>
      </c>
      <c r="P8" s="13"/>
      <c r="Q8" s="13"/>
      <c r="R8" s="13"/>
      <c r="S8" s="13"/>
      <c r="T8" s="13"/>
      <c r="V8" s="13" t="s">
        <v>19</v>
      </c>
      <c r="W8" s="13"/>
      <c r="X8" s="13"/>
      <c r="Y8" s="13"/>
      <c r="Z8" s="13"/>
      <c r="AA8" s="13"/>
    </row>
    <row r="9" spans="1:27" s="21" customFormat="1" ht="30.75" thickBot="1" x14ac:dyDescent="0.3">
      <c r="A9" s="18" t="s">
        <v>46</v>
      </c>
      <c r="B9" s="16" t="s">
        <v>278</v>
      </c>
      <c r="C9" s="16" t="s">
        <v>167</v>
      </c>
      <c r="D9" s="16" t="s">
        <v>375</v>
      </c>
      <c r="E9" s="16" t="s">
        <v>170</v>
      </c>
      <c r="F9" s="16" t="s">
        <v>54</v>
      </c>
      <c r="G9" s="1"/>
      <c r="H9" s="18" t="s">
        <v>46</v>
      </c>
      <c r="I9" s="16" t="s">
        <v>278</v>
      </c>
      <c r="J9" s="16" t="s">
        <v>167</v>
      </c>
      <c r="K9" s="16" t="s">
        <v>375</v>
      </c>
      <c r="L9" s="16" t="s">
        <v>170</v>
      </c>
      <c r="M9" s="16" t="s">
        <v>54</v>
      </c>
      <c r="N9" s="2"/>
      <c r="O9" s="18" t="s">
        <v>46</v>
      </c>
      <c r="P9" s="16" t="s">
        <v>278</v>
      </c>
      <c r="Q9" s="16" t="s">
        <v>167</v>
      </c>
      <c r="R9" s="16" t="s">
        <v>375</v>
      </c>
      <c r="S9" s="16" t="s">
        <v>170</v>
      </c>
      <c r="T9" s="16" t="s">
        <v>54</v>
      </c>
      <c r="U9" s="1"/>
      <c r="V9" s="18" t="s">
        <v>46</v>
      </c>
      <c r="W9" s="16" t="s">
        <v>278</v>
      </c>
      <c r="X9" s="16" t="s">
        <v>167</v>
      </c>
      <c r="Y9" s="16" t="s">
        <v>375</v>
      </c>
      <c r="Z9" s="16" t="s">
        <v>170</v>
      </c>
      <c r="AA9" s="16" t="s">
        <v>54</v>
      </c>
    </row>
    <row r="10" spans="1:27" x14ac:dyDescent="0.25">
      <c r="A10" s="1" t="s">
        <v>402</v>
      </c>
      <c r="B10" s="118">
        <v>76.743555068969727</v>
      </c>
      <c r="C10" s="118">
        <v>15.743406116962433</v>
      </c>
      <c r="D10" s="118">
        <v>2.6553617790341377</v>
      </c>
      <c r="E10" s="118">
        <v>3.8555040955543518</v>
      </c>
      <c r="F10" s="118">
        <v>1.0021754540503025</v>
      </c>
      <c r="G10" s="1"/>
      <c r="H10" s="1" t="s">
        <v>402</v>
      </c>
      <c r="I10" s="118">
        <v>0.40273549966514111</v>
      </c>
      <c r="J10" s="118">
        <v>0.38852414581924677</v>
      </c>
      <c r="K10" s="118">
        <v>8.617234998382628E-2</v>
      </c>
      <c r="L10" s="118">
        <v>9.3137577641755342E-2</v>
      </c>
      <c r="M10" s="118">
        <v>3.7626794073730707E-2</v>
      </c>
      <c r="O10" s="1" t="s">
        <v>402</v>
      </c>
      <c r="P10" s="120">
        <v>13792507</v>
      </c>
      <c r="Q10" s="120">
        <v>2829437</v>
      </c>
      <c r="R10" s="120">
        <v>477227</v>
      </c>
      <c r="S10" s="120">
        <v>692919</v>
      </c>
      <c r="T10" s="120">
        <v>180113</v>
      </c>
      <c r="U10" s="1"/>
      <c r="V10" s="1" t="s">
        <v>402</v>
      </c>
      <c r="W10" s="120">
        <v>137423</v>
      </c>
      <c r="X10" s="120">
        <v>21999</v>
      </c>
      <c r="Y10" s="120">
        <v>4881</v>
      </c>
      <c r="Z10" s="120">
        <v>7206</v>
      </c>
      <c r="AA10" s="120">
        <v>1953</v>
      </c>
    </row>
    <row r="11" spans="1:27" ht="15.75" thickBot="1" x14ac:dyDescent="0.3">
      <c r="A11" s="5" t="s">
        <v>45</v>
      </c>
      <c r="B11" s="115">
        <v>74.519824981689453</v>
      </c>
      <c r="C11" s="115">
        <v>11.859003454446793</v>
      </c>
      <c r="D11" s="115">
        <v>1.4084412716329098</v>
      </c>
      <c r="E11" s="115">
        <v>10.942421108484268</v>
      </c>
      <c r="F11" s="115">
        <v>1.2703077867627144</v>
      </c>
      <c r="G11" s="1"/>
      <c r="H11" s="5" t="s">
        <v>45</v>
      </c>
      <c r="I11" s="115">
        <v>1.2822717428207397</v>
      </c>
      <c r="J11" s="115">
        <v>0.96828127279877663</v>
      </c>
      <c r="K11" s="115">
        <v>0.18372193444520235</v>
      </c>
      <c r="L11" s="115">
        <v>0.65893339924514294</v>
      </c>
      <c r="M11" s="115">
        <v>0.16097670886665583</v>
      </c>
      <c r="O11" s="5" t="s">
        <v>45</v>
      </c>
      <c r="P11" s="122">
        <v>887979</v>
      </c>
      <c r="Q11" s="122">
        <v>141312</v>
      </c>
      <c r="R11" s="122">
        <v>16783</v>
      </c>
      <c r="S11" s="122">
        <v>130390</v>
      </c>
      <c r="T11" s="122">
        <v>15137</v>
      </c>
      <c r="U11" s="1"/>
      <c r="V11" s="5" t="s">
        <v>45</v>
      </c>
      <c r="W11" s="122">
        <v>6641</v>
      </c>
      <c r="X11" s="122">
        <v>841</v>
      </c>
      <c r="Y11" s="122">
        <v>147</v>
      </c>
      <c r="Z11" s="122">
        <v>1074</v>
      </c>
      <c r="AA11" s="122">
        <v>154</v>
      </c>
    </row>
    <row r="14" spans="1:27" x14ac:dyDescent="0.25">
      <c r="A14" s="141" t="s">
        <v>392</v>
      </c>
      <c r="I14" s="141"/>
      <c r="J14" s="141"/>
      <c r="K14" s="141"/>
      <c r="L14" s="141"/>
      <c r="M14" s="141"/>
      <c r="N14" s="141"/>
    </row>
    <row r="15" spans="1:27" ht="67.5" customHeight="1" x14ac:dyDescent="0.25">
      <c r="A15" s="245" t="s">
        <v>391</v>
      </c>
      <c r="B15" s="245"/>
      <c r="C15" s="245"/>
      <c r="D15" s="245"/>
      <c r="E15" s="245"/>
      <c r="F15" s="245"/>
      <c r="G15" s="245"/>
      <c r="H15" s="245"/>
      <c r="I15" s="258"/>
      <c r="J15" s="258"/>
      <c r="K15" s="258"/>
      <c r="L15" s="258"/>
      <c r="M15" s="258"/>
      <c r="N15" s="258"/>
    </row>
    <row r="16" spans="1:27" ht="42.75" customHeight="1" x14ac:dyDescent="0.25">
      <c r="A16" s="245" t="s">
        <v>403</v>
      </c>
      <c r="B16" s="245"/>
      <c r="C16" s="245"/>
      <c r="D16" s="245"/>
      <c r="E16" s="245"/>
      <c r="F16" s="245"/>
      <c r="G16" s="245"/>
      <c r="H16" s="245"/>
      <c r="I16" s="143"/>
      <c r="J16" s="143"/>
      <c r="K16" s="143"/>
      <c r="L16" s="143"/>
      <c r="M16" s="143"/>
      <c r="N16" s="143"/>
      <c r="O16" s="143"/>
      <c r="P16" s="143"/>
      <c r="Q16" s="143"/>
      <c r="R16" s="143"/>
      <c r="S16" s="143"/>
      <c r="T16" s="143"/>
    </row>
    <row r="17" spans="1:14" ht="17.25" customHeight="1" x14ac:dyDescent="0.25">
      <c r="A17" s="245" t="s">
        <v>394</v>
      </c>
      <c r="B17" s="245"/>
      <c r="C17" s="245"/>
      <c r="D17" s="245"/>
      <c r="E17" s="245"/>
      <c r="F17" s="245"/>
      <c r="G17" s="245"/>
      <c r="H17" s="245"/>
      <c r="I17" s="142"/>
      <c r="J17" s="141"/>
      <c r="K17" s="141"/>
      <c r="L17" s="141"/>
      <c r="M17" s="141"/>
      <c r="N17" s="141"/>
    </row>
  </sheetData>
  <mergeCells count="4">
    <mergeCell ref="A15:H15"/>
    <mergeCell ref="I15:N15"/>
    <mergeCell ref="A17:H17"/>
    <mergeCell ref="A16:H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8"/>
  <dimension ref="A1:AE20"/>
  <sheetViews>
    <sheetView showGridLines="0" zoomScaleNormal="100" workbookViewId="0"/>
  </sheetViews>
  <sheetFormatPr baseColWidth="10" defaultColWidth="12.42578125" defaultRowHeight="15" x14ac:dyDescent="0.25"/>
  <cols>
    <col min="1" max="16384" width="12.42578125" style="2"/>
  </cols>
  <sheetData>
    <row r="1" spans="1:31" x14ac:dyDescent="0.25">
      <c r="A1" s="151" t="s">
        <v>461</v>
      </c>
    </row>
    <row r="4" spans="1:31" ht="15.75" x14ac:dyDescent="0.25">
      <c r="A4" s="8" t="s">
        <v>449</v>
      </c>
      <c r="B4" s="8"/>
      <c r="C4" s="8"/>
      <c r="D4" s="8"/>
      <c r="E4" s="8"/>
      <c r="F4" s="8"/>
      <c r="G4" s="8"/>
    </row>
    <row r="5" spans="1:31" x14ac:dyDescent="0.25">
      <c r="A5" s="2" t="s">
        <v>252</v>
      </c>
    </row>
    <row r="8" spans="1:31" x14ac:dyDescent="0.25">
      <c r="A8" s="13" t="s">
        <v>2</v>
      </c>
      <c r="B8" s="13"/>
      <c r="C8" s="13"/>
      <c r="D8" s="13"/>
      <c r="E8" s="13"/>
      <c r="F8" s="13"/>
      <c r="G8" s="13"/>
      <c r="I8" s="13" t="s">
        <v>3</v>
      </c>
      <c r="J8" s="13"/>
      <c r="K8" s="13"/>
      <c r="L8" s="13"/>
      <c r="M8" s="13"/>
      <c r="N8" s="13"/>
      <c r="O8" s="13"/>
      <c r="Q8" s="13" t="s">
        <v>18</v>
      </c>
      <c r="R8" s="13"/>
      <c r="S8" s="13"/>
      <c r="T8" s="13"/>
      <c r="U8" s="13"/>
      <c r="V8" s="13"/>
      <c r="W8" s="13"/>
      <c r="Y8" s="13" t="s">
        <v>19</v>
      </c>
      <c r="Z8" s="13"/>
      <c r="AA8" s="13"/>
      <c r="AB8" s="13"/>
      <c r="AC8" s="13"/>
      <c r="AD8" s="13"/>
      <c r="AE8" s="13"/>
    </row>
    <row r="9" spans="1:31" s="21" customFormat="1" ht="18.75" customHeight="1" thickBot="1" x14ac:dyDescent="0.3">
      <c r="A9" s="18" t="s">
        <v>171</v>
      </c>
      <c r="B9" s="16" t="s">
        <v>169</v>
      </c>
      <c r="C9" s="16" t="s">
        <v>168</v>
      </c>
      <c r="D9" s="16" t="s">
        <v>123</v>
      </c>
      <c r="E9" s="16" t="s">
        <v>124</v>
      </c>
      <c r="F9" s="16" t="s">
        <v>103</v>
      </c>
      <c r="G9" s="16" t="s">
        <v>56</v>
      </c>
      <c r="H9" s="2"/>
      <c r="I9" s="18" t="s">
        <v>171</v>
      </c>
      <c r="J9" s="16" t="s">
        <v>169</v>
      </c>
      <c r="K9" s="16" t="s">
        <v>168</v>
      </c>
      <c r="L9" s="16" t="s">
        <v>123</v>
      </c>
      <c r="M9" s="16" t="s">
        <v>124</v>
      </c>
      <c r="N9" s="16" t="s">
        <v>103</v>
      </c>
      <c r="O9" s="16" t="s">
        <v>56</v>
      </c>
      <c r="P9" s="1"/>
      <c r="Q9" s="18" t="s">
        <v>171</v>
      </c>
      <c r="R9" s="16" t="s">
        <v>169</v>
      </c>
      <c r="S9" s="16" t="s">
        <v>168</v>
      </c>
      <c r="T9" s="16" t="s">
        <v>123</v>
      </c>
      <c r="U9" s="16" t="s">
        <v>124</v>
      </c>
      <c r="V9" s="16" t="s">
        <v>103</v>
      </c>
      <c r="W9" s="16" t="s">
        <v>56</v>
      </c>
      <c r="X9" s="2"/>
      <c r="Y9" s="18" t="s">
        <v>171</v>
      </c>
      <c r="Z9" s="16" t="s">
        <v>169</v>
      </c>
      <c r="AA9" s="16" t="s">
        <v>168</v>
      </c>
      <c r="AB9" s="16" t="s">
        <v>123</v>
      </c>
      <c r="AC9" s="16" t="s">
        <v>124</v>
      </c>
      <c r="AD9" s="16" t="s">
        <v>103</v>
      </c>
      <c r="AE9" s="16" t="s">
        <v>56</v>
      </c>
    </row>
    <row r="10" spans="1:31" x14ac:dyDescent="0.25">
      <c r="A10" s="2" t="s">
        <v>278</v>
      </c>
      <c r="B10" s="44">
        <v>72.37517237663269</v>
      </c>
      <c r="C10" s="44">
        <v>75.821208953857422</v>
      </c>
      <c r="D10" s="44">
        <v>75.560992956161499</v>
      </c>
      <c r="E10" s="44">
        <v>74.092698097229004</v>
      </c>
      <c r="F10" s="44">
        <v>67.53314733505249</v>
      </c>
      <c r="G10" s="44">
        <v>74.519826686953095</v>
      </c>
      <c r="I10" s="2" t="s">
        <v>278</v>
      </c>
      <c r="J10" s="44">
        <v>2.4633375927805901</v>
      </c>
      <c r="K10" s="44">
        <v>1.9111931324005127</v>
      </c>
      <c r="L10" s="44">
        <v>1.7933232709765434</v>
      </c>
      <c r="M10" s="44">
        <v>1.6478000208735466</v>
      </c>
      <c r="N10" s="44">
        <v>2.8140151873230934</v>
      </c>
      <c r="O10" s="44">
        <v>1.282271741899887</v>
      </c>
      <c r="P10" s="1"/>
      <c r="Q10" s="2" t="s">
        <v>278</v>
      </c>
      <c r="R10" s="40">
        <v>123556</v>
      </c>
      <c r="S10" s="40">
        <v>248526</v>
      </c>
      <c r="T10" s="40">
        <v>347335</v>
      </c>
      <c r="U10" s="40">
        <v>123331</v>
      </c>
      <c r="V10" s="40">
        <v>45231</v>
      </c>
      <c r="W10" s="40">
        <v>887979</v>
      </c>
      <c r="Y10" s="2" t="s">
        <v>278</v>
      </c>
      <c r="Z10" s="70">
        <v>920</v>
      </c>
      <c r="AA10" s="70">
        <v>1794</v>
      </c>
      <c r="AB10" s="70">
        <v>2543</v>
      </c>
      <c r="AC10" s="70">
        <v>969</v>
      </c>
      <c r="AD10" s="70">
        <v>415</v>
      </c>
      <c r="AE10" s="70">
        <v>6641</v>
      </c>
    </row>
    <row r="11" spans="1:31" x14ac:dyDescent="0.25">
      <c r="A11" s="2" t="s">
        <v>167</v>
      </c>
      <c r="B11" s="44">
        <v>10.755289345979691</v>
      </c>
      <c r="C11" s="44">
        <v>7.7119037508964539</v>
      </c>
      <c r="D11" s="44">
        <v>14.506335556507111</v>
      </c>
      <c r="E11" s="44">
        <v>14.151573181152344</v>
      </c>
      <c r="F11" s="44">
        <v>11.100991070270538</v>
      </c>
      <c r="G11" s="44">
        <v>11.8590031394737</v>
      </c>
      <c r="I11" s="2" t="s">
        <v>167</v>
      </c>
      <c r="J11" s="44">
        <v>2.1631568670272827</v>
      </c>
      <c r="K11" s="44">
        <v>1.0784788057208061</v>
      </c>
      <c r="L11" s="44">
        <v>1.395148504525423</v>
      </c>
      <c r="M11" s="44">
        <v>1.5142462216317654</v>
      </c>
      <c r="N11" s="44">
        <v>1.5785740688443184</v>
      </c>
      <c r="O11" s="44">
        <v>0.96828125365953188</v>
      </c>
      <c r="P11" s="1"/>
      <c r="Q11" s="2" t="s">
        <v>167</v>
      </c>
      <c r="R11" s="40">
        <v>18361</v>
      </c>
      <c r="S11" s="40">
        <v>25278</v>
      </c>
      <c r="T11" s="40">
        <v>66682</v>
      </c>
      <c r="U11" s="40">
        <v>23556</v>
      </c>
      <c r="V11" s="40">
        <v>7435</v>
      </c>
      <c r="W11" s="40">
        <v>141312</v>
      </c>
      <c r="Y11" s="2" t="s">
        <v>167</v>
      </c>
      <c r="Z11" s="70">
        <v>90</v>
      </c>
      <c r="AA11" s="70">
        <v>146</v>
      </c>
      <c r="AB11" s="70">
        <v>366</v>
      </c>
      <c r="AC11" s="70">
        <v>174</v>
      </c>
      <c r="AD11" s="70">
        <v>65</v>
      </c>
      <c r="AE11" s="70">
        <v>841</v>
      </c>
    </row>
    <row r="12" spans="1:31" x14ac:dyDescent="0.25">
      <c r="A12" s="2" t="s">
        <v>375</v>
      </c>
      <c r="B12" s="44">
        <v>1.8955457955598831</v>
      </c>
      <c r="C12" s="44">
        <v>1.1565719731152058</v>
      </c>
      <c r="D12" s="44">
        <v>1.0331212542951107</v>
      </c>
      <c r="E12" s="44">
        <v>1.2435793876647949</v>
      </c>
      <c r="F12" s="44">
        <v>4.3851528316736221</v>
      </c>
      <c r="G12" s="44">
        <v>1.4084412483708892</v>
      </c>
      <c r="I12" s="2" t="s">
        <v>375</v>
      </c>
      <c r="J12" s="44">
        <v>0.5379783920943737</v>
      </c>
      <c r="K12" s="44">
        <v>0.24222370702773333</v>
      </c>
      <c r="L12" s="44">
        <v>0.2505619078874588</v>
      </c>
      <c r="M12" s="44">
        <v>0.36348483990877867</v>
      </c>
      <c r="N12" s="44">
        <v>1.2287712655961514</v>
      </c>
      <c r="O12" s="44">
        <v>0.18372193018262414</v>
      </c>
      <c r="P12" s="1"/>
      <c r="Q12" s="2" t="s">
        <v>375</v>
      </c>
      <c r="R12" s="70">
        <v>3236</v>
      </c>
      <c r="S12" s="70">
        <v>3791</v>
      </c>
      <c r="T12" s="70">
        <v>4749</v>
      </c>
      <c r="U12" s="70">
        <v>2070</v>
      </c>
      <c r="V12" s="70">
        <v>2937</v>
      </c>
      <c r="W12" s="70">
        <v>16783</v>
      </c>
      <c r="Y12" s="2" t="s">
        <v>375</v>
      </c>
      <c r="Z12" s="70">
        <v>24</v>
      </c>
      <c r="AA12" s="70">
        <v>43</v>
      </c>
      <c r="AB12" s="70">
        <v>40</v>
      </c>
      <c r="AC12" s="70">
        <v>20</v>
      </c>
      <c r="AD12" s="70">
        <v>20</v>
      </c>
      <c r="AE12" s="70">
        <v>147</v>
      </c>
    </row>
    <row r="13" spans="1:31" x14ac:dyDescent="0.25">
      <c r="A13" s="2" t="s">
        <v>170</v>
      </c>
      <c r="B13" s="44">
        <v>14.453829824924469</v>
      </c>
      <c r="C13" s="44">
        <v>13.676898181438446</v>
      </c>
      <c r="D13" s="44">
        <v>7.6913036406040192</v>
      </c>
      <c r="E13" s="44">
        <v>9.3178339302539825</v>
      </c>
      <c r="F13" s="44">
        <v>14.960582554340363</v>
      </c>
      <c r="G13" s="44">
        <v>10.942421162788552</v>
      </c>
      <c r="I13" s="2" t="s">
        <v>170</v>
      </c>
      <c r="J13" s="44">
        <v>1.5136979520320892</v>
      </c>
      <c r="K13" s="44">
        <v>1.2579901143908501</v>
      </c>
      <c r="L13" s="44">
        <v>0.73165716603398323</v>
      </c>
      <c r="M13" s="44">
        <v>1.0885085910558701</v>
      </c>
      <c r="N13" s="44">
        <v>2.297210693359375</v>
      </c>
      <c r="O13" s="44">
        <v>0.65893338508743338</v>
      </c>
      <c r="P13" s="1"/>
      <c r="Q13" s="2" t="s">
        <v>170</v>
      </c>
      <c r="R13" s="70">
        <v>24675</v>
      </c>
      <c r="S13" s="70">
        <v>44830</v>
      </c>
      <c r="T13" s="70">
        <v>35355</v>
      </c>
      <c r="U13" s="70">
        <v>15510</v>
      </c>
      <c r="V13" s="70">
        <v>10020</v>
      </c>
      <c r="W13" s="70">
        <v>130390</v>
      </c>
      <c r="Y13" s="2" t="s">
        <v>170</v>
      </c>
      <c r="Z13" s="70">
        <v>212</v>
      </c>
      <c r="AA13" s="70">
        <v>352</v>
      </c>
      <c r="AB13" s="70">
        <v>300</v>
      </c>
      <c r="AC13" s="70">
        <v>132</v>
      </c>
      <c r="AD13" s="70">
        <v>78</v>
      </c>
      <c r="AE13" s="70">
        <v>1074</v>
      </c>
    </row>
    <row r="14" spans="1:31" ht="15.75" thickBot="1" x14ac:dyDescent="0.3">
      <c r="A14" s="5" t="s">
        <v>54</v>
      </c>
      <c r="B14" s="43">
        <v>0.52016214467585087</v>
      </c>
      <c r="C14" s="43">
        <v>1.6334176063537598</v>
      </c>
      <c r="D14" s="43">
        <v>1.2082449160516262</v>
      </c>
      <c r="E14" s="43">
        <v>1.1943168006837368</v>
      </c>
      <c r="F14" s="43">
        <v>2.0201265811920166</v>
      </c>
      <c r="G14" s="43">
        <v>1.2703077624137609</v>
      </c>
      <c r="I14" s="5" t="s">
        <v>54</v>
      </c>
      <c r="J14" s="43">
        <v>0.20341342315077782</v>
      </c>
      <c r="K14" s="43">
        <v>0.29574986547231674</v>
      </c>
      <c r="L14" s="43">
        <v>0.21923575550317764</v>
      </c>
      <c r="M14" s="43">
        <v>0.41810753755271435</v>
      </c>
      <c r="N14" s="43">
        <v>0.67101991735398769</v>
      </c>
      <c r="O14" s="43">
        <v>0.1609767112030985</v>
      </c>
      <c r="Q14" s="5" t="s">
        <v>54</v>
      </c>
      <c r="R14" s="69">
        <v>888</v>
      </c>
      <c r="S14" s="69">
        <v>5354</v>
      </c>
      <c r="T14" s="69">
        <v>5554</v>
      </c>
      <c r="U14" s="69">
        <v>1988</v>
      </c>
      <c r="V14" s="69">
        <v>1353</v>
      </c>
      <c r="W14" s="69">
        <v>15137</v>
      </c>
      <c r="Y14" s="5" t="s">
        <v>54</v>
      </c>
      <c r="Z14" s="69">
        <v>11</v>
      </c>
      <c r="AA14" s="69">
        <v>52</v>
      </c>
      <c r="AB14" s="69">
        <v>57</v>
      </c>
      <c r="AC14" s="69">
        <v>18</v>
      </c>
      <c r="AD14" s="69">
        <v>16</v>
      </c>
      <c r="AE14" s="69">
        <v>154</v>
      </c>
    </row>
    <row r="17" spans="1:20" x14ac:dyDescent="0.25">
      <c r="A17" s="141" t="s">
        <v>392</v>
      </c>
      <c r="I17" s="141"/>
      <c r="J17" s="141"/>
      <c r="K17" s="141"/>
      <c r="L17" s="141"/>
      <c r="M17" s="141"/>
      <c r="N17" s="141"/>
    </row>
    <row r="18" spans="1:20" ht="67.5" customHeight="1" x14ac:dyDescent="0.25">
      <c r="A18" s="245" t="s">
        <v>391</v>
      </c>
      <c r="B18" s="245"/>
      <c r="C18" s="245"/>
      <c r="D18" s="245"/>
      <c r="E18" s="245"/>
      <c r="F18" s="245"/>
      <c r="G18" s="245"/>
      <c r="H18" s="245"/>
      <c r="I18" s="258"/>
      <c r="J18" s="258"/>
      <c r="K18" s="258"/>
      <c r="L18" s="258"/>
      <c r="M18" s="258"/>
      <c r="N18" s="258"/>
    </row>
    <row r="19" spans="1:20" ht="42.75" customHeight="1" x14ac:dyDescent="0.25">
      <c r="A19" s="245" t="s">
        <v>403</v>
      </c>
      <c r="B19" s="245"/>
      <c r="C19" s="245"/>
      <c r="D19" s="245"/>
      <c r="E19" s="245"/>
      <c r="F19" s="245"/>
      <c r="G19" s="245"/>
      <c r="H19" s="245"/>
      <c r="I19" s="143"/>
      <c r="J19" s="143"/>
      <c r="K19" s="143"/>
      <c r="L19" s="143"/>
      <c r="M19" s="143"/>
      <c r="N19" s="143"/>
      <c r="O19" s="143"/>
      <c r="P19" s="143"/>
      <c r="Q19" s="143"/>
      <c r="R19" s="143"/>
      <c r="S19" s="143"/>
      <c r="T19" s="143"/>
    </row>
    <row r="20" spans="1:20" ht="17.25" customHeight="1" x14ac:dyDescent="0.25">
      <c r="A20" s="245" t="s">
        <v>394</v>
      </c>
      <c r="B20" s="245"/>
      <c r="C20" s="245"/>
      <c r="D20" s="245"/>
      <c r="E20" s="245"/>
      <c r="F20" s="245"/>
      <c r="G20" s="245"/>
      <c r="H20" s="245"/>
      <c r="I20" s="142"/>
      <c r="J20" s="141"/>
      <c r="K20" s="141"/>
      <c r="L20" s="141"/>
      <c r="M20" s="141"/>
      <c r="N20" s="141"/>
    </row>
  </sheetData>
  <mergeCells count="4">
    <mergeCell ref="A18:H18"/>
    <mergeCell ref="I18:N18"/>
    <mergeCell ref="A20:H20"/>
    <mergeCell ref="A19:H19"/>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9"/>
  <dimension ref="A1:AM20"/>
  <sheetViews>
    <sheetView showGridLines="0" zoomScale="115" zoomScaleNormal="115" workbookViewId="0"/>
  </sheetViews>
  <sheetFormatPr baseColWidth="10" defaultColWidth="16" defaultRowHeight="15" x14ac:dyDescent="0.25"/>
  <cols>
    <col min="1" max="1" width="24.140625" style="2" customWidth="1"/>
    <col min="2" max="20" width="16" style="2" customWidth="1"/>
    <col min="21" max="21" width="31" style="2" bestFit="1" customWidth="1"/>
    <col min="22" max="16384" width="16" style="2"/>
  </cols>
  <sheetData>
    <row r="1" spans="1:39" x14ac:dyDescent="0.25">
      <c r="A1" s="151" t="s">
        <v>461</v>
      </c>
    </row>
    <row r="4" spans="1:39" ht="15.75" x14ac:dyDescent="0.25">
      <c r="A4" s="8" t="s">
        <v>450</v>
      </c>
      <c r="B4" s="8"/>
      <c r="C4" s="8"/>
      <c r="D4" s="8"/>
      <c r="E4" s="8"/>
      <c r="F4" s="8"/>
      <c r="G4" s="8"/>
    </row>
    <row r="5" spans="1:39" x14ac:dyDescent="0.25">
      <c r="A5" s="2" t="s">
        <v>252</v>
      </c>
    </row>
    <row r="8" spans="1:39" x14ac:dyDescent="0.25">
      <c r="A8" s="28" t="s">
        <v>2</v>
      </c>
      <c r="B8" s="267" t="s">
        <v>64</v>
      </c>
      <c r="C8" s="268"/>
      <c r="D8" s="267" t="s">
        <v>26</v>
      </c>
      <c r="E8" s="268"/>
      <c r="F8" s="267" t="s">
        <v>66</v>
      </c>
      <c r="G8" s="268"/>
      <c r="H8" s="267" t="s">
        <v>56</v>
      </c>
      <c r="I8" s="268"/>
      <c r="K8" s="13" t="s">
        <v>3</v>
      </c>
      <c r="L8" s="267" t="s">
        <v>64</v>
      </c>
      <c r="M8" s="268"/>
      <c r="N8" s="267" t="s">
        <v>26</v>
      </c>
      <c r="O8" s="268"/>
      <c r="P8" s="267" t="s">
        <v>66</v>
      </c>
      <c r="Q8" s="268"/>
      <c r="R8" s="267" t="s">
        <v>56</v>
      </c>
      <c r="S8" s="268"/>
      <c r="U8" s="13" t="s">
        <v>18</v>
      </c>
      <c r="V8" s="267" t="s">
        <v>64</v>
      </c>
      <c r="W8" s="268"/>
      <c r="X8" s="267" t="s">
        <v>26</v>
      </c>
      <c r="Y8" s="268"/>
      <c r="Z8" s="267" t="s">
        <v>66</v>
      </c>
      <c r="AA8" s="268"/>
      <c r="AB8" s="267" t="s">
        <v>56</v>
      </c>
      <c r="AC8" s="268"/>
      <c r="AE8" s="13" t="s">
        <v>19</v>
      </c>
      <c r="AF8" s="267" t="s">
        <v>64</v>
      </c>
      <c r="AG8" s="268"/>
      <c r="AH8" s="267" t="s">
        <v>26</v>
      </c>
      <c r="AI8" s="268"/>
      <c r="AJ8" s="267" t="s">
        <v>66</v>
      </c>
      <c r="AK8" s="268"/>
      <c r="AL8" s="267" t="s">
        <v>56</v>
      </c>
      <c r="AM8" s="268"/>
    </row>
    <row r="9" spans="1:39" s="86" customFormat="1" ht="30.75" thickBot="1" x14ac:dyDescent="0.3">
      <c r="A9" s="85" t="s">
        <v>222</v>
      </c>
      <c r="B9" s="30" t="s">
        <v>402</v>
      </c>
      <c r="C9" s="27" t="s">
        <v>45</v>
      </c>
      <c r="D9" s="30" t="s">
        <v>402</v>
      </c>
      <c r="E9" s="27" t="s">
        <v>45</v>
      </c>
      <c r="F9" s="30" t="s">
        <v>402</v>
      </c>
      <c r="G9" s="27" t="s">
        <v>45</v>
      </c>
      <c r="H9" s="30" t="s">
        <v>402</v>
      </c>
      <c r="I9" s="27" t="s">
        <v>45</v>
      </c>
      <c r="K9" s="84" t="s">
        <v>46</v>
      </c>
      <c r="L9" s="30" t="s">
        <v>402</v>
      </c>
      <c r="M9" s="27" t="s">
        <v>45</v>
      </c>
      <c r="N9" s="30" t="s">
        <v>402</v>
      </c>
      <c r="O9" s="27" t="s">
        <v>45</v>
      </c>
      <c r="P9" s="30" t="s">
        <v>402</v>
      </c>
      <c r="Q9" s="27" t="s">
        <v>45</v>
      </c>
      <c r="R9" s="30" t="s">
        <v>402</v>
      </c>
      <c r="S9" s="27" t="s">
        <v>45</v>
      </c>
      <c r="T9" s="19"/>
      <c r="U9" s="84" t="s">
        <v>46</v>
      </c>
      <c r="V9" s="30" t="s">
        <v>402</v>
      </c>
      <c r="W9" s="27" t="s">
        <v>45</v>
      </c>
      <c r="X9" s="30" t="s">
        <v>402</v>
      </c>
      <c r="Y9" s="27" t="s">
        <v>45</v>
      </c>
      <c r="Z9" s="30" t="s">
        <v>402</v>
      </c>
      <c r="AA9" s="27" t="s">
        <v>45</v>
      </c>
      <c r="AB9" s="30" t="s">
        <v>402</v>
      </c>
      <c r="AC9" s="27" t="s">
        <v>45</v>
      </c>
      <c r="AE9" s="84" t="s">
        <v>46</v>
      </c>
      <c r="AF9" s="30" t="s">
        <v>402</v>
      </c>
      <c r="AG9" s="27" t="s">
        <v>45</v>
      </c>
      <c r="AH9" s="30" t="s">
        <v>402</v>
      </c>
      <c r="AI9" s="27" t="s">
        <v>45</v>
      </c>
      <c r="AJ9" s="30" t="s">
        <v>402</v>
      </c>
      <c r="AK9" s="27" t="s">
        <v>45</v>
      </c>
      <c r="AL9" s="30" t="s">
        <v>402</v>
      </c>
      <c r="AM9" s="27" t="s">
        <v>45</v>
      </c>
    </row>
    <row r="10" spans="1:39" x14ac:dyDescent="0.25">
      <c r="A10" s="133" t="s">
        <v>278</v>
      </c>
      <c r="B10" s="60">
        <v>74.53274130821228</v>
      </c>
      <c r="C10" s="61">
        <v>77.10689902305603</v>
      </c>
      <c r="D10" s="60">
        <v>69.648462533950806</v>
      </c>
      <c r="E10" s="61">
        <v>73.299968242645264</v>
      </c>
      <c r="F10" s="60">
        <v>82.523906230926514</v>
      </c>
      <c r="G10" s="61">
        <v>76.749259233474731</v>
      </c>
      <c r="H10" s="60">
        <v>76.743555068969727</v>
      </c>
      <c r="I10" s="61">
        <v>74.519824981689453</v>
      </c>
      <c r="K10" s="2" t="s">
        <v>278</v>
      </c>
      <c r="L10" s="60">
        <v>0.91701410710811615</v>
      </c>
      <c r="M10" s="61">
        <v>1.7174992710351944</v>
      </c>
      <c r="N10" s="60">
        <v>0.89953308925032616</v>
      </c>
      <c r="O10" s="61">
        <v>1.8937721848487854</v>
      </c>
      <c r="P10" s="60">
        <v>0.33853701315820217</v>
      </c>
      <c r="Q10" s="61">
        <v>1.5361310914158821</v>
      </c>
      <c r="R10" s="60">
        <v>0.40273549966514111</v>
      </c>
      <c r="S10" s="61">
        <v>1.2822717428207397</v>
      </c>
      <c r="U10" s="2" t="s">
        <v>278</v>
      </c>
      <c r="V10" s="62">
        <v>1084034</v>
      </c>
      <c r="W10" s="63">
        <v>135648</v>
      </c>
      <c r="X10" s="62">
        <v>4990878</v>
      </c>
      <c r="Y10" s="63">
        <v>577916</v>
      </c>
      <c r="Z10" s="62">
        <v>7717595</v>
      </c>
      <c r="AA10" s="63">
        <v>174415</v>
      </c>
      <c r="AB10" s="62">
        <v>13792507</v>
      </c>
      <c r="AC10" s="63">
        <v>887979</v>
      </c>
      <c r="AE10" s="2" t="s">
        <v>278</v>
      </c>
      <c r="AF10" s="62">
        <v>21139</v>
      </c>
      <c r="AG10" s="63">
        <v>2257</v>
      </c>
      <c r="AH10" s="62">
        <v>23849</v>
      </c>
      <c r="AI10" s="63">
        <v>2354</v>
      </c>
      <c r="AJ10" s="62">
        <v>92435</v>
      </c>
      <c r="AK10" s="63">
        <v>2030</v>
      </c>
      <c r="AL10" s="62">
        <v>137423</v>
      </c>
      <c r="AM10" s="63">
        <v>6641</v>
      </c>
    </row>
    <row r="11" spans="1:39" x14ac:dyDescent="0.25">
      <c r="A11" s="133" t="s">
        <v>167</v>
      </c>
      <c r="B11" s="60">
        <v>17.577555775642395</v>
      </c>
      <c r="C11" s="61">
        <v>4.3718237429857254</v>
      </c>
      <c r="D11" s="60">
        <v>23.999862372875214</v>
      </c>
      <c r="E11" s="61">
        <v>14.497111737728119</v>
      </c>
      <c r="F11" s="60">
        <v>9.1317519545555115</v>
      </c>
      <c r="G11" s="61">
        <v>8.5024178028106689</v>
      </c>
      <c r="H11" s="60">
        <v>15.743406116962433</v>
      </c>
      <c r="I11" s="61">
        <v>11.859003454446793</v>
      </c>
      <c r="K11" s="2" t="s">
        <v>167</v>
      </c>
      <c r="L11" s="60">
        <v>0.89990729466080666</v>
      </c>
      <c r="M11" s="61">
        <v>0.63447607681155205</v>
      </c>
      <c r="N11" s="60">
        <v>0.86662434041500092</v>
      </c>
      <c r="O11" s="61">
        <v>1.4698009006679058</v>
      </c>
      <c r="P11" s="60">
        <v>0.30394166242331266</v>
      </c>
      <c r="Q11" s="61">
        <v>1.0038090869784355</v>
      </c>
      <c r="R11" s="60">
        <v>0.38852414581924677</v>
      </c>
      <c r="S11" s="61">
        <v>0.96828127279877663</v>
      </c>
      <c r="U11" s="2" t="s">
        <v>167</v>
      </c>
      <c r="V11" s="62">
        <v>255655</v>
      </c>
      <c r="W11" s="63">
        <v>7691</v>
      </c>
      <c r="X11" s="62">
        <v>1719785</v>
      </c>
      <c r="Y11" s="63">
        <v>114299</v>
      </c>
      <c r="Z11" s="62">
        <v>853997</v>
      </c>
      <c r="AA11" s="63">
        <v>19322</v>
      </c>
      <c r="AB11" s="62">
        <v>2829437</v>
      </c>
      <c r="AC11" s="63">
        <v>141312</v>
      </c>
      <c r="AE11" s="2" t="s">
        <v>167</v>
      </c>
      <c r="AF11" s="62">
        <v>3853</v>
      </c>
      <c r="AG11" s="63">
        <v>116</v>
      </c>
      <c r="AH11" s="62">
        <v>8847</v>
      </c>
      <c r="AI11" s="63">
        <v>545</v>
      </c>
      <c r="AJ11" s="62">
        <v>9299</v>
      </c>
      <c r="AK11" s="63">
        <v>180</v>
      </c>
      <c r="AL11" s="62">
        <v>21999</v>
      </c>
      <c r="AM11" s="63">
        <v>841</v>
      </c>
    </row>
    <row r="12" spans="1:39" x14ac:dyDescent="0.25">
      <c r="A12" s="133" t="s">
        <v>375</v>
      </c>
      <c r="B12" s="60">
        <v>3.2611176371574402</v>
      </c>
      <c r="C12" s="61">
        <v>1.3949363492429256</v>
      </c>
      <c r="D12" s="60">
        <v>2.2596601396799088</v>
      </c>
      <c r="E12" s="61">
        <v>1.3341772370040417</v>
      </c>
      <c r="F12" s="60">
        <v>2.8643541038036346</v>
      </c>
      <c r="G12" s="61">
        <v>1.6765454784035683</v>
      </c>
      <c r="H12" s="60">
        <v>2.6553617790341377</v>
      </c>
      <c r="I12" s="61">
        <v>1.4084412716329098</v>
      </c>
      <c r="K12" s="2" t="s">
        <v>375</v>
      </c>
      <c r="L12" s="60">
        <v>0.27359926607459784</v>
      </c>
      <c r="M12" s="61">
        <v>0.30793996993452311</v>
      </c>
      <c r="N12" s="60">
        <v>0.1418710220605135</v>
      </c>
      <c r="O12" s="61">
        <v>0.24544310290366411</v>
      </c>
      <c r="P12" s="60">
        <v>0.11594218667596579</v>
      </c>
      <c r="Q12" s="61">
        <v>0.36512040533125401</v>
      </c>
      <c r="R12" s="60">
        <v>8.617234998382628E-2</v>
      </c>
      <c r="S12" s="61">
        <v>0.18372193444520235</v>
      </c>
      <c r="U12" s="2" t="s">
        <v>375</v>
      </c>
      <c r="V12" s="62">
        <v>47431</v>
      </c>
      <c r="W12" s="63">
        <v>2454</v>
      </c>
      <c r="X12" s="62">
        <v>161923</v>
      </c>
      <c r="Y12" s="63">
        <v>10519</v>
      </c>
      <c r="Z12" s="62">
        <v>267873</v>
      </c>
      <c r="AA12" s="63">
        <v>3810</v>
      </c>
      <c r="AB12" s="62">
        <v>477227</v>
      </c>
      <c r="AC12" s="63">
        <v>16783</v>
      </c>
      <c r="AE12" s="2" t="s">
        <v>375</v>
      </c>
      <c r="AF12" s="62">
        <v>930</v>
      </c>
      <c r="AG12" s="63">
        <v>48</v>
      </c>
      <c r="AH12" s="62">
        <v>804</v>
      </c>
      <c r="AI12" s="63">
        <v>58</v>
      </c>
      <c r="AJ12" s="62">
        <v>3147</v>
      </c>
      <c r="AK12" s="63">
        <v>41</v>
      </c>
      <c r="AL12" s="62">
        <v>4881</v>
      </c>
      <c r="AM12" s="63">
        <v>147</v>
      </c>
    </row>
    <row r="13" spans="1:39" x14ac:dyDescent="0.25">
      <c r="A13" s="133" t="s">
        <v>170</v>
      </c>
      <c r="B13" s="60">
        <v>3.5505075007677078</v>
      </c>
      <c r="C13" s="61">
        <v>15.041893720626831</v>
      </c>
      <c r="D13" s="60">
        <v>3.2244496047496796</v>
      </c>
      <c r="E13" s="61">
        <v>9.9816597998142242</v>
      </c>
      <c r="F13" s="60">
        <v>4.3864749372005463</v>
      </c>
      <c r="G13" s="61">
        <v>11.102163791656494</v>
      </c>
      <c r="H13" s="60">
        <v>3.8555040955543518</v>
      </c>
      <c r="I13" s="61">
        <v>10.942421108484268</v>
      </c>
      <c r="K13" s="2" t="s">
        <v>170</v>
      </c>
      <c r="L13" s="60">
        <v>0.17921025864779949</v>
      </c>
      <c r="M13" s="61">
        <v>1.5352766960859299</v>
      </c>
      <c r="N13" s="60">
        <v>0.16511317808181047</v>
      </c>
      <c r="O13" s="61">
        <v>0.83731934428215027</v>
      </c>
      <c r="P13" s="60">
        <v>0.12070961529389024</v>
      </c>
      <c r="Q13" s="61">
        <v>1.1144649237394333</v>
      </c>
      <c r="R13" s="60">
        <v>9.3137577641755342E-2</v>
      </c>
      <c r="S13" s="61">
        <v>0.65893339924514294</v>
      </c>
      <c r="U13" s="2" t="s">
        <v>170</v>
      </c>
      <c r="V13" s="62">
        <v>51640</v>
      </c>
      <c r="W13" s="63">
        <v>26462</v>
      </c>
      <c r="X13" s="62">
        <v>231058</v>
      </c>
      <c r="Y13" s="63">
        <v>78698</v>
      </c>
      <c r="Z13" s="62">
        <v>410221</v>
      </c>
      <c r="AA13" s="63">
        <v>25230</v>
      </c>
      <c r="AB13" s="62">
        <v>692919</v>
      </c>
      <c r="AC13" s="63">
        <v>130390</v>
      </c>
      <c r="AE13" s="2" t="s">
        <v>170</v>
      </c>
      <c r="AF13" s="62">
        <v>1022</v>
      </c>
      <c r="AG13" s="63">
        <v>445</v>
      </c>
      <c r="AH13" s="62">
        <v>1135</v>
      </c>
      <c r="AI13" s="63">
        <v>355</v>
      </c>
      <c r="AJ13" s="62">
        <v>5049</v>
      </c>
      <c r="AK13" s="63">
        <v>274</v>
      </c>
      <c r="AL13" s="62">
        <v>7206</v>
      </c>
      <c r="AM13" s="63">
        <v>1074</v>
      </c>
    </row>
    <row r="14" spans="1:39" ht="15.75" thickBot="1" x14ac:dyDescent="0.3">
      <c r="A14" s="29" t="s">
        <v>54</v>
      </c>
      <c r="B14" s="55">
        <v>1.0780781507492065</v>
      </c>
      <c r="C14" s="56">
        <v>2.0844465121626854</v>
      </c>
      <c r="D14" s="55">
        <v>0.86756395176053047</v>
      </c>
      <c r="E14" s="56">
        <v>0.88708391413092613</v>
      </c>
      <c r="F14" s="55">
        <v>1.0935151018202305</v>
      </c>
      <c r="G14" s="56">
        <v>1.9696108996868134</v>
      </c>
      <c r="H14" s="55">
        <v>1.0021754540503025</v>
      </c>
      <c r="I14" s="56">
        <v>1.2703077867627144</v>
      </c>
      <c r="K14" s="5" t="s">
        <v>54</v>
      </c>
      <c r="L14" s="55">
        <v>9.5961481565609574E-2</v>
      </c>
      <c r="M14" s="56">
        <v>0.34546316601336002</v>
      </c>
      <c r="N14" s="55">
        <v>7.0970348315313458E-2</v>
      </c>
      <c r="O14" s="56">
        <v>0.18906724872067571</v>
      </c>
      <c r="P14" s="55">
        <v>4.4922498636879027E-2</v>
      </c>
      <c r="Q14" s="56">
        <v>0.3795727388933301</v>
      </c>
      <c r="R14" s="55">
        <v>3.7626794073730707E-2</v>
      </c>
      <c r="S14" s="56">
        <v>0.16097670886665583</v>
      </c>
      <c r="U14" s="5" t="s">
        <v>54</v>
      </c>
      <c r="V14" s="64">
        <v>15680</v>
      </c>
      <c r="W14" s="65">
        <v>3667</v>
      </c>
      <c r="X14" s="64">
        <v>62168</v>
      </c>
      <c r="Y14" s="65">
        <v>6994</v>
      </c>
      <c r="Z14" s="64">
        <v>102265</v>
      </c>
      <c r="AA14" s="65">
        <v>4476</v>
      </c>
      <c r="AB14" s="64">
        <v>180113</v>
      </c>
      <c r="AC14" s="65">
        <v>15137</v>
      </c>
      <c r="AE14" s="5" t="s">
        <v>54</v>
      </c>
      <c r="AF14" s="64">
        <v>328</v>
      </c>
      <c r="AG14" s="65">
        <v>65</v>
      </c>
      <c r="AH14" s="64">
        <v>316</v>
      </c>
      <c r="AI14" s="65">
        <v>40</v>
      </c>
      <c r="AJ14" s="64">
        <v>1309</v>
      </c>
      <c r="AK14" s="65">
        <v>49</v>
      </c>
      <c r="AL14" s="64">
        <v>1953</v>
      </c>
      <c r="AM14" s="65">
        <v>154</v>
      </c>
    </row>
    <row r="17" spans="1:20" x14ac:dyDescent="0.25">
      <c r="A17" s="141" t="s">
        <v>392</v>
      </c>
      <c r="I17" s="141"/>
      <c r="J17" s="141"/>
      <c r="K17" s="141"/>
      <c r="L17" s="141"/>
      <c r="M17" s="141"/>
      <c r="N17" s="141"/>
    </row>
    <row r="18" spans="1:20" ht="42" customHeight="1" x14ac:dyDescent="0.25">
      <c r="A18" s="245" t="s">
        <v>391</v>
      </c>
      <c r="B18" s="245"/>
      <c r="C18" s="245"/>
      <c r="D18" s="245"/>
      <c r="E18" s="245"/>
      <c r="F18" s="245"/>
      <c r="G18" s="245"/>
      <c r="H18" s="245"/>
      <c r="I18" s="258"/>
      <c r="J18" s="258"/>
      <c r="K18" s="258"/>
      <c r="L18" s="258"/>
      <c r="M18" s="258"/>
      <c r="N18" s="258"/>
    </row>
    <row r="19" spans="1:20" ht="42.75" customHeight="1" x14ac:dyDescent="0.25">
      <c r="A19" s="245" t="s">
        <v>403</v>
      </c>
      <c r="B19" s="245"/>
      <c r="C19" s="245"/>
      <c r="D19" s="245"/>
      <c r="E19" s="245"/>
      <c r="F19" s="245"/>
      <c r="G19" s="245"/>
      <c r="H19" s="245"/>
      <c r="I19" s="143"/>
      <c r="J19" s="143"/>
      <c r="K19" s="143"/>
      <c r="L19" s="143"/>
      <c r="M19" s="143"/>
      <c r="N19" s="143"/>
      <c r="O19" s="143"/>
      <c r="P19" s="143"/>
      <c r="Q19" s="143"/>
      <c r="R19" s="143"/>
      <c r="S19" s="143"/>
      <c r="T19" s="143"/>
    </row>
    <row r="20" spans="1:20" ht="17.25" customHeight="1" x14ac:dyDescent="0.25">
      <c r="A20" s="245" t="s">
        <v>394</v>
      </c>
      <c r="B20" s="245"/>
      <c r="C20" s="245"/>
      <c r="D20" s="245"/>
      <c r="E20" s="245"/>
      <c r="F20" s="245"/>
      <c r="G20" s="245"/>
      <c r="H20" s="245"/>
      <c r="I20" s="142"/>
      <c r="J20" s="141"/>
      <c r="K20" s="141"/>
      <c r="L20" s="141"/>
      <c r="M20" s="141"/>
      <c r="N20" s="141"/>
    </row>
  </sheetData>
  <mergeCells count="20">
    <mergeCell ref="A18:H18"/>
    <mergeCell ref="I18:N18"/>
    <mergeCell ref="A20:H20"/>
    <mergeCell ref="A19:H19"/>
    <mergeCell ref="P8:Q8"/>
    <mergeCell ref="R8:S8"/>
    <mergeCell ref="V8:W8"/>
    <mergeCell ref="X8:Y8"/>
    <mergeCell ref="B8:C8"/>
    <mergeCell ref="D8:E8"/>
    <mergeCell ref="F8:G8"/>
    <mergeCell ref="H8:I8"/>
    <mergeCell ref="L8:M8"/>
    <mergeCell ref="N8:O8"/>
    <mergeCell ref="AB8:AC8"/>
    <mergeCell ref="AF8:AG8"/>
    <mergeCell ref="AH8:AI8"/>
    <mergeCell ref="AJ8:AK8"/>
    <mergeCell ref="AL8:AM8"/>
    <mergeCell ref="Z8:AA8"/>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0"/>
  <dimension ref="A1:AK17"/>
  <sheetViews>
    <sheetView showGridLines="0" workbookViewId="0">
      <selection activeCell="A10" sqref="A10:A11"/>
    </sheetView>
  </sheetViews>
  <sheetFormatPr baseColWidth="10" defaultRowHeight="15" x14ac:dyDescent="0.25"/>
  <cols>
    <col min="1" max="1" width="23.42578125" style="2" customWidth="1"/>
    <col min="2" max="2" width="9.85546875" style="2" customWidth="1"/>
    <col min="3" max="8" width="4.28515625" style="2" customWidth="1"/>
    <col min="9" max="9" width="21.140625" style="2" customWidth="1"/>
    <col min="10" max="10" width="16.140625" style="2" customWidth="1"/>
    <col min="11" max="15" width="4.42578125" style="2" customWidth="1"/>
    <col min="16" max="18" width="2.28515625" style="2" customWidth="1"/>
    <col min="19" max="19" width="20.140625" style="2" bestFit="1" customWidth="1"/>
    <col min="20" max="20" width="15.5703125" style="2" customWidth="1"/>
    <col min="21" max="25" width="4.5703125" style="2" customWidth="1"/>
    <col min="26" max="28" width="1.85546875" style="2" customWidth="1"/>
    <col min="29" max="29" width="19" style="2" bestFit="1" customWidth="1"/>
    <col min="30" max="30" width="15" style="2" customWidth="1"/>
    <col min="31" max="16384" width="11.42578125" style="2"/>
  </cols>
  <sheetData>
    <row r="1" spans="1:37" x14ac:dyDescent="0.25">
      <c r="A1" s="151" t="s">
        <v>461</v>
      </c>
    </row>
    <row r="4" spans="1:37" ht="15.75" x14ac:dyDescent="0.25">
      <c r="A4" s="8" t="s">
        <v>376</v>
      </c>
      <c r="B4" s="8"/>
      <c r="C4" s="8"/>
      <c r="D4" s="8"/>
      <c r="E4" s="8"/>
      <c r="F4" s="8"/>
      <c r="G4" s="8"/>
    </row>
    <row r="5" spans="1:37" x14ac:dyDescent="0.25">
      <c r="A5" s="2" t="s">
        <v>252</v>
      </c>
    </row>
    <row r="8" spans="1:37" x14ac:dyDescent="0.25">
      <c r="A8" s="13" t="s">
        <v>2</v>
      </c>
      <c r="B8" s="13"/>
      <c r="C8" s="9"/>
      <c r="D8" s="9"/>
      <c r="I8" s="13" t="s">
        <v>3</v>
      </c>
      <c r="J8" s="13"/>
      <c r="S8" s="13" t="s">
        <v>18</v>
      </c>
      <c r="T8" s="13"/>
      <c r="AC8" s="13" t="s">
        <v>19</v>
      </c>
      <c r="AD8" s="13"/>
    </row>
    <row r="9" spans="1:37" s="21" customFormat="1" ht="15.75" thickBot="1" x14ac:dyDescent="0.3">
      <c r="A9" s="18" t="s">
        <v>46</v>
      </c>
      <c r="B9" s="16"/>
      <c r="C9" s="2"/>
      <c r="D9" s="2"/>
      <c r="E9" s="2"/>
      <c r="F9" s="2"/>
      <c r="G9" s="2"/>
      <c r="H9" s="2"/>
      <c r="I9" s="18" t="s">
        <v>46</v>
      </c>
      <c r="J9" s="16"/>
      <c r="K9" s="2"/>
      <c r="L9" s="2"/>
      <c r="M9" s="2"/>
      <c r="N9" s="2"/>
      <c r="O9" s="2"/>
      <c r="P9" s="1"/>
      <c r="Q9" s="2"/>
      <c r="R9" s="2"/>
      <c r="S9" s="18" t="s">
        <v>46</v>
      </c>
      <c r="T9" s="16"/>
      <c r="U9" s="2"/>
      <c r="V9" s="2"/>
      <c r="W9" s="2"/>
      <c r="X9" s="2"/>
      <c r="Y9" s="2"/>
      <c r="Z9" s="2"/>
      <c r="AA9" s="2"/>
      <c r="AC9" s="18" t="s">
        <v>46</v>
      </c>
      <c r="AD9" s="16"/>
      <c r="AE9" s="2"/>
      <c r="AF9" s="2"/>
      <c r="AG9" s="2"/>
      <c r="AH9" s="2"/>
      <c r="AI9" s="2"/>
      <c r="AJ9" s="2"/>
      <c r="AK9" s="2"/>
    </row>
    <row r="10" spans="1:37" x14ac:dyDescent="0.25">
      <c r="A10" s="1" t="s">
        <v>402</v>
      </c>
      <c r="B10" s="47">
        <v>92.517852783203125</v>
      </c>
      <c r="I10" s="1" t="s">
        <v>402</v>
      </c>
      <c r="J10" s="47">
        <v>0.2352345734834671</v>
      </c>
      <c r="P10" s="1"/>
      <c r="S10" s="1" t="s">
        <v>402</v>
      </c>
      <c r="T10" s="70">
        <v>2678340</v>
      </c>
      <c r="AC10" s="1" t="s">
        <v>402</v>
      </c>
      <c r="AD10" s="40">
        <v>25648</v>
      </c>
    </row>
    <row r="11" spans="1:37" ht="15.75" thickBot="1" x14ac:dyDescent="0.3">
      <c r="A11" s="5" t="s">
        <v>45</v>
      </c>
      <c r="B11" s="48">
        <v>91.411870718002319</v>
      </c>
      <c r="I11" s="5" t="s">
        <v>45</v>
      </c>
      <c r="J11" s="48">
        <v>1.1033311486244202</v>
      </c>
      <c r="P11" s="1"/>
      <c r="S11" s="5" t="s">
        <v>45</v>
      </c>
      <c r="T11" s="69">
        <v>127302</v>
      </c>
      <c r="AC11" s="5" t="s">
        <v>45</v>
      </c>
      <c r="AD11" s="69">
        <v>1014</v>
      </c>
    </row>
    <row r="14" spans="1:37" x14ac:dyDescent="0.25">
      <c r="A14" s="141" t="s">
        <v>392</v>
      </c>
      <c r="I14" s="141"/>
      <c r="J14" s="141"/>
      <c r="K14" s="141"/>
      <c r="L14" s="141"/>
    </row>
    <row r="15" spans="1:37" ht="67.5" customHeight="1" x14ac:dyDescent="0.25">
      <c r="A15" s="245" t="s">
        <v>391</v>
      </c>
      <c r="B15" s="245"/>
      <c r="C15" s="245"/>
      <c r="D15" s="245"/>
      <c r="E15" s="245"/>
      <c r="F15" s="245"/>
      <c r="G15" s="245"/>
      <c r="H15" s="245"/>
      <c r="I15" s="258"/>
      <c r="J15" s="258"/>
      <c r="K15" s="258"/>
      <c r="L15" s="258"/>
    </row>
    <row r="16" spans="1:37" ht="42.75" customHeight="1" x14ac:dyDescent="0.25">
      <c r="A16" s="245" t="s">
        <v>403</v>
      </c>
      <c r="B16" s="245"/>
      <c r="C16" s="245"/>
      <c r="D16" s="245"/>
      <c r="E16" s="245"/>
      <c r="F16" s="245"/>
      <c r="G16" s="245"/>
      <c r="H16" s="245"/>
      <c r="I16" s="143"/>
      <c r="J16" s="143"/>
      <c r="K16" s="143"/>
      <c r="L16" s="143"/>
      <c r="M16" s="143"/>
      <c r="N16" s="143"/>
      <c r="O16" s="143"/>
      <c r="P16" s="143"/>
      <c r="Q16" s="143"/>
      <c r="R16" s="143"/>
      <c r="S16" s="143"/>
      <c r="T16" s="143"/>
    </row>
    <row r="17" spans="1:12" ht="17.25" customHeight="1" x14ac:dyDescent="0.25">
      <c r="A17" s="245" t="s">
        <v>394</v>
      </c>
      <c r="B17" s="245"/>
      <c r="C17" s="245"/>
      <c r="D17" s="245"/>
      <c r="E17" s="245"/>
      <c r="F17" s="245"/>
      <c r="G17" s="245"/>
      <c r="H17" s="245"/>
      <c r="I17" s="141"/>
      <c r="J17" s="141"/>
      <c r="K17" s="141"/>
      <c r="L17" s="141"/>
    </row>
  </sheetData>
  <mergeCells count="4">
    <mergeCell ref="A15:H15"/>
    <mergeCell ref="I15:L15"/>
    <mergeCell ref="A17:H17"/>
    <mergeCell ref="A16:H16"/>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1"/>
  <dimension ref="A1:AM17"/>
  <sheetViews>
    <sheetView showGridLines="0" zoomScale="85" zoomScaleNormal="85" workbookViewId="0">
      <selection activeCell="A10" sqref="A10:A11"/>
    </sheetView>
  </sheetViews>
  <sheetFormatPr baseColWidth="10" defaultRowHeight="15" x14ac:dyDescent="0.25"/>
  <cols>
    <col min="1" max="1" width="23.42578125" style="2" customWidth="1"/>
    <col min="2" max="2" width="9.85546875" style="2" customWidth="1"/>
    <col min="3" max="9" width="4" style="2" customWidth="1"/>
    <col min="10" max="10" width="3.140625" style="2" customWidth="1"/>
    <col min="11" max="11" width="21.140625" style="2" customWidth="1"/>
    <col min="12" max="12" width="16.140625" style="2" customWidth="1"/>
    <col min="13" max="17" width="3.28515625" style="2" customWidth="1"/>
    <col min="18" max="20" width="2.28515625" style="2" customWidth="1"/>
    <col min="21" max="21" width="20.140625" style="2" bestFit="1" customWidth="1"/>
    <col min="22" max="22" width="15.5703125" style="2" customWidth="1"/>
    <col min="23" max="27" width="3.5703125" style="2" customWidth="1"/>
    <col min="28" max="30" width="1.85546875" style="2" customWidth="1"/>
    <col min="31" max="31" width="19" style="2" bestFit="1" customWidth="1"/>
    <col min="32" max="32" width="15" style="2" customWidth="1"/>
    <col min="33" max="16384" width="11.42578125" style="2"/>
  </cols>
  <sheetData>
    <row r="1" spans="1:39" x14ac:dyDescent="0.25">
      <c r="A1" s="151" t="s">
        <v>461</v>
      </c>
    </row>
    <row r="4" spans="1:39" ht="15.75" x14ac:dyDescent="0.25">
      <c r="A4" s="8" t="s">
        <v>279</v>
      </c>
      <c r="B4" s="8"/>
      <c r="C4" s="8"/>
      <c r="D4" s="8"/>
      <c r="E4" s="8"/>
      <c r="F4" s="8"/>
      <c r="G4" s="8"/>
    </row>
    <row r="5" spans="1:39" x14ac:dyDescent="0.25">
      <c r="A5" s="2" t="s">
        <v>252</v>
      </c>
    </row>
    <row r="8" spans="1:39" x14ac:dyDescent="0.25">
      <c r="A8" s="13" t="s">
        <v>2</v>
      </c>
      <c r="B8" s="13"/>
      <c r="C8" s="9"/>
      <c r="D8" s="9"/>
      <c r="K8" s="13" t="s">
        <v>3</v>
      </c>
      <c r="L8" s="13"/>
      <c r="U8" s="13" t="s">
        <v>18</v>
      </c>
      <c r="V8" s="13"/>
      <c r="AE8" s="13" t="s">
        <v>19</v>
      </c>
      <c r="AF8" s="13"/>
    </row>
    <row r="9" spans="1:39" s="21" customFormat="1" ht="15.75" thickBot="1" x14ac:dyDescent="0.3">
      <c r="A9" s="18" t="s">
        <v>46</v>
      </c>
      <c r="B9" s="16"/>
      <c r="C9" s="2"/>
      <c r="D9" s="2"/>
      <c r="E9" s="2"/>
      <c r="F9" s="2"/>
      <c r="G9" s="2"/>
      <c r="H9" s="2"/>
      <c r="I9" s="2"/>
      <c r="K9" s="18" t="s">
        <v>46</v>
      </c>
      <c r="L9" s="16"/>
      <c r="M9" s="2"/>
      <c r="N9" s="2"/>
      <c r="O9" s="2"/>
      <c r="P9" s="2"/>
      <c r="Q9" s="2"/>
      <c r="R9" s="1"/>
      <c r="S9" s="2"/>
      <c r="T9" s="2"/>
      <c r="U9" s="18" t="s">
        <v>46</v>
      </c>
      <c r="V9" s="16"/>
      <c r="W9" s="2"/>
      <c r="X9" s="2"/>
      <c r="Y9" s="2"/>
      <c r="Z9" s="2"/>
      <c r="AA9" s="2"/>
      <c r="AB9" s="2"/>
      <c r="AC9" s="2"/>
      <c r="AE9" s="18" t="s">
        <v>46</v>
      </c>
      <c r="AF9" s="16"/>
      <c r="AG9" s="2"/>
      <c r="AH9" s="2"/>
      <c r="AI9" s="2"/>
      <c r="AJ9" s="2"/>
      <c r="AK9" s="2"/>
      <c r="AL9" s="2"/>
      <c r="AM9" s="2"/>
    </row>
    <row r="10" spans="1:39" x14ac:dyDescent="0.25">
      <c r="A10" s="1" t="s">
        <v>402</v>
      </c>
      <c r="B10" s="126">
        <v>25.389272888675674</v>
      </c>
      <c r="K10" s="1" t="s">
        <v>402</v>
      </c>
      <c r="L10" s="126">
        <v>0.5266548987369335</v>
      </c>
      <c r="R10" s="1"/>
      <c r="U10" s="1" t="s">
        <v>402</v>
      </c>
      <c r="V10" s="101">
        <v>774792</v>
      </c>
      <c r="AE10" s="1" t="s">
        <v>402</v>
      </c>
      <c r="AF10" s="101">
        <v>8949</v>
      </c>
    </row>
    <row r="11" spans="1:39" ht="15.75" thickBot="1" x14ac:dyDescent="0.3">
      <c r="A11" s="5" t="s">
        <v>45</v>
      </c>
      <c r="B11" s="48">
        <v>24.74910799414176</v>
      </c>
      <c r="K11" s="5" t="s">
        <v>45</v>
      </c>
      <c r="L11" s="48">
        <v>4.5035870892867518</v>
      </c>
      <c r="R11" s="1"/>
      <c r="U11" s="5" t="s">
        <v>45</v>
      </c>
      <c r="V11" s="69">
        <v>25179</v>
      </c>
      <c r="AE11" s="5" t="s">
        <v>45</v>
      </c>
      <c r="AF11" s="69">
        <v>182</v>
      </c>
    </row>
    <row r="15" spans="1:39" x14ac:dyDescent="0.25">
      <c r="A15" s="141" t="s">
        <v>392</v>
      </c>
    </row>
    <row r="16" spans="1:39" x14ac:dyDescent="0.25">
      <c r="A16" s="245" t="s">
        <v>596</v>
      </c>
      <c r="B16" s="245"/>
      <c r="C16" s="245"/>
      <c r="D16" s="245"/>
      <c r="E16" s="245"/>
      <c r="F16" s="245"/>
      <c r="G16" s="245"/>
      <c r="H16" s="245"/>
    </row>
    <row r="17" spans="1:8" ht="25.5" customHeight="1" x14ac:dyDescent="0.25">
      <c r="A17" s="245" t="s">
        <v>598</v>
      </c>
      <c r="B17" s="245"/>
      <c r="C17" s="245"/>
      <c r="D17" s="245"/>
      <c r="E17" s="245"/>
      <c r="F17" s="245"/>
      <c r="G17" s="245"/>
      <c r="H17" s="245"/>
    </row>
  </sheetData>
  <mergeCells count="2">
    <mergeCell ref="A16:H16"/>
    <mergeCell ref="A17:H17"/>
  </mergeCells>
  <phoneticPr fontId="0" type="noConversion"/>
  <hyperlinks>
    <hyperlink ref="A1" location="Indice!A1" display="Indice"/>
  </hyperlinks>
  <pageMargins left="0.7" right="0.7" top="0.75" bottom="0.75" header="0.3" footer="0.3"/>
  <pageSetup orientation="portrait"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2"/>
  <dimension ref="A1:AM16"/>
  <sheetViews>
    <sheetView showGridLines="0" zoomScale="85" zoomScaleNormal="85" workbookViewId="0">
      <selection activeCell="A10" sqref="A10:A11"/>
    </sheetView>
  </sheetViews>
  <sheetFormatPr baseColWidth="10" defaultRowHeight="15" x14ac:dyDescent="0.25"/>
  <cols>
    <col min="1" max="1" width="23.42578125" style="2" customWidth="1"/>
    <col min="2" max="5" width="33.7109375" style="2" customWidth="1"/>
    <col min="6" max="6" width="12.42578125" style="2" customWidth="1"/>
    <col min="7" max="7" width="11" style="2" customWidth="1"/>
    <col min="8" max="8" width="8.5703125" style="2" customWidth="1"/>
    <col min="9" max="9" width="8.85546875" style="2" customWidth="1"/>
    <col min="10" max="10" width="3.140625" style="2" customWidth="1"/>
    <col min="11" max="11" width="21.140625" style="2" customWidth="1"/>
    <col min="12" max="15" width="32" style="2" customWidth="1"/>
    <col min="16" max="16" width="12" style="2" customWidth="1"/>
    <col min="17" max="17" width="7.85546875" style="2" customWidth="1"/>
    <col min="18" max="20" width="2.28515625" style="2" customWidth="1"/>
    <col min="21" max="21" width="20.140625" style="2" bestFit="1" customWidth="1"/>
    <col min="22" max="25" width="28.85546875" style="2" customWidth="1"/>
    <col min="26" max="27" width="9" style="2" customWidth="1"/>
    <col min="28" max="30" width="1.85546875" style="2" customWidth="1"/>
    <col min="31" max="31" width="19" style="2" bestFit="1" customWidth="1"/>
    <col min="32" max="35" width="29.28515625" style="2" customWidth="1"/>
    <col min="36" max="16384" width="11.42578125" style="2"/>
  </cols>
  <sheetData>
    <row r="1" spans="1:39" x14ac:dyDescent="0.25">
      <c r="A1" s="151" t="s">
        <v>461</v>
      </c>
    </row>
    <row r="4" spans="1:39" ht="15.75" x14ac:dyDescent="0.25">
      <c r="A4" s="8" t="s">
        <v>280</v>
      </c>
      <c r="B4" s="8"/>
      <c r="C4" s="8"/>
      <c r="D4" s="8"/>
      <c r="E4" s="8"/>
      <c r="F4" s="8"/>
      <c r="G4" s="8"/>
    </row>
    <row r="5" spans="1:39" x14ac:dyDescent="0.25">
      <c r="A5" s="2" t="s">
        <v>281</v>
      </c>
    </row>
    <row r="8" spans="1:39" x14ac:dyDescent="0.25">
      <c r="A8" s="13" t="s">
        <v>2</v>
      </c>
      <c r="B8" s="13"/>
      <c r="C8" s="9"/>
      <c r="D8" s="9"/>
      <c r="K8" s="13" t="s">
        <v>3</v>
      </c>
      <c r="L8" s="13"/>
      <c r="U8" s="13" t="s">
        <v>18</v>
      </c>
      <c r="V8" s="13"/>
      <c r="AE8" s="13" t="s">
        <v>19</v>
      </c>
      <c r="AF8" s="13"/>
    </row>
    <row r="9" spans="1:39" s="21" customFormat="1" ht="45.75" thickBot="1" x14ac:dyDescent="0.3">
      <c r="A9" s="18" t="s">
        <v>46</v>
      </c>
      <c r="B9" s="16" t="s">
        <v>172</v>
      </c>
      <c r="C9" s="16" t="s">
        <v>173</v>
      </c>
      <c r="D9" s="16" t="s">
        <v>174</v>
      </c>
      <c r="E9" s="16" t="s">
        <v>175</v>
      </c>
      <c r="F9" s="2"/>
      <c r="G9" s="2"/>
      <c r="H9" s="2"/>
      <c r="I9" s="2"/>
      <c r="K9" s="18" t="s">
        <v>46</v>
      </c>
      <c r="L9" s="16" t="s">
        <v>172</v>
      </c>
      <c r="M9" s="16" t="s">
        <v>173</v>
      </c>
      <c r="N9" s="16" t="s">
        <v>174</v>
      </c>
      <c r="O9" s="16" t="s">
        <v>175</v>
      </c>
      <c r="P9" s="2"/>
      <c r="Q9" s="2"/>
      <c r="R9" s="1"/>
      <c r="S9" s="2"/>
      <c r="T9" s="2"/>
      <c r="U9" s="18" t="s">
        <v>46</v>
      </c>
      <c r="V9" s="16" t="s">
        <v>172</v>
      </c>
      <c r="W9" s="16" t="s">
        <v>173</v>
      </c>
      <c r="X9" s="16" t="s">
        <v>174</v>
      </c>
      <c r="Y9" s="16" t="s">
        <v>175</v>
      </c>
      <c r="Z9" s="2"/>
      <c r="AA9" s="2"/>
      <c r="AB9" s="2"/>
      <c r="AC9" s="2"/>
      <c r="AE9" s="18" t="s">
        <v>46</v>
      </c>
      <c r="AF9" s="16" t="s">
        <v>172</v>
      </c>
      <c r="AG9" s="16" t="s">
        <v>173</v>
      </c>
      <c r="AH9" s="16" t="s">
        <v>174</v>
      </c>
      <c r="AI9" s="16" t="s">
        <v>175</v>
      </c>
      <c r="AJ9" s="2"/>
      <c r="AK9" s="2"/>
      <c r="AL9" s="2"/>
      <c r="AM9" s="2"/>
    </row>
    <row r="10" spans="1:39" x14ac:dyDescent="0.25">
      <c r="A10" s="1" t="s">
        <v>402</v>
      </c>
      <c r="B10" s="126">
        <v>70.410247814889672</v>
      </c>
      <c r="C10" s="126">
        <v>23.959892432949957</v>
      </c>
      <c r="D10" s="126">
        <v>4.904716077909419</v>
      </c>
      <c r="E10" s="126">
        <v>0.72514367425095183</v>
      </c>
      <c r="K10" s="1" t="s">
        <v>402</v>
      </c>
      <c r="L10" s="126">
        <v>0.55530412952863062</v>
      </c>
      <c r="M10" s="126">
        <v>0.48822004562417881</v>
      </c>
      <c r="N10" s="126">
        <v>0.21212616818354099</v>
      </c>
      <c r="O10" s="126">
        <v>7.3980291477257057E-2</v>
      </c>
      <c r="R10" s="1"/>
      <c r="U10" s="113" t="s">
        <v>402</v>
      </c>
      <c r="V10" s="101">
        <v>2276859</v>
      </c>
      <c r="W10" s="101">
        <v>774792</v>
      </c>
      <c r="X10" s="101">
        <v>158604</v>
      </c>
      <c r="Y10" s="101">
        <v>23449</v>
      </c>
      <c r="AE10" s="1" t="s">
        <v>402</v>
      </c>
      <c r="AF10" s="101">
        <v>24627</v>
      </c>
      <c r="AG10" s="101">
        <v>8949</v>
      </c>
      <c r="AH10" s="101">
        <v>1855</v>
      </c>
      <c r="AI10" s="101">
        <v>265</v>
      </c>
    </row>
    <row r="11" spans="1:39" ht="15.75" thickBot="1" x14ac:dyDescent="0.3">
      <c r="A11" s="5" t="s">
        <v>45</v>
      </c>
      <c r="B11" s="48">
        <v>68.549376359875723</v>
      </c>
      <c r="C11" s="48">
        <v>22.545060573229588</v>
      </c>
      <c r="D11" s="48">
        <v>7.2007378025303757</v>
      </c>
      <c r="E11" s="48">
        <v>1.7048252643643169</v>
      </c>
      <c r="K11" s="5" t="s">
        <v>45</v>
      </c>
      <c r="L11" s="48">
        <v>4.4054916207922075</v>
      </c>
      <c r="M11" s="48">
        <v>4.0720281173963215</v>
      </c>
      <c r="N11" s="48">
        <v>1.43216762059981</v>
      </c>
      <c r="O11" s="48">
        <v>0.72216502541108263</v>
      </c>
      <c r="R11" s="1"/>
      <c r="U11" s="5" t="s">
        <v>45</v>
      </c>
      <c r="V11" s="69">
        <v>76558</v>
      </c>
      <c r="W11" s="69">
        <v>25179</v>
      </c>
      <c r="X11" s="69">
        <v>8042</v>
      </c>
      <c r="Y11" s="69">
        <v>1904</v>
      </c>
      <c r="AE11" s="5" t="s">
        <v>45</v>
      </c>
      <c r="AF11" s="69">
        <v>571</v>
      </c>
      <c r="AG11" s="69">
        <v>182</v>
      </c>
      <c r="AH11" s="69">
        <v>75</v>
      </c>
      <c r="AI11" s="69">
        <v>15</v>
      </c>
    </row>
    <row r="14" spans="1:39" x14ac:dyDescent="0.25">
      <c r="A14" s="141" t="s">
        <v>392</v>
      </c>
    </row>
    <row r="15" spans="1:39" x14ac:dyDescent="0.25">
      <c r="A15" s="245" t="s">
        <v>596</v>
      </c>
      <c r="B15" s="245"/>
      <c r="C15" s="245"/>
      <c r="D15" s="245"/>
      <c r="E15" s="245"/>
      <c r="F15" s="245"/>
      <c r="G15" s="245"/>
      <c r="H15" s="245"/>
    </row>
    <row r="16" spans="1:39" ht="25.5" customHeight="1" x14ac:dyDescent="0.25">
      <c r="A16" s="245" t="s">
        <v>598</v>
      </c>
      <c r="B16" s="245"/>
      <c r="C16" s="245"/>
      <c r="D16" s="245"/>
      <c r="E16" s="245"/>
      <c r="F16" s="245"/>
      <c r="G16" s="245"/>
      <c r="H16" s="245"/>
    </row>
  </sheetData>
  <mergeCells count="2">
    <mergeCell ref="A15:H15"/>
    <mergeCell ref="A16:H16"/>
  </mergeCells>
  <phoneticPr fontId="0" type="noConversion"/>
  <hyperlinks>
    <hyperlink ref="A1" location="Indice!A1" display="Indice"/>
  </hyperlinks>
  <pageMargins left="0.7" right="0.7" top="0.75" bottom="0.7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117</vt:i4>
      </vt:variant>
    </vt:vector>
  </HeadingPairs>
  <TitlesOfParts>
    <vt:vector size="117" baseType="lpstr">
      <vt:lpstr>Indice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Julius Duran Nolasco</dc:creator>
  <cp:lastModifiedBy>Cosme Roberto Nocera Quezada</cp:lastModifiedBy>
  <dcterms:created xsi:type="dcterms:W3CDTF">2018-09-03T13:19:48Z</dcterms:created>
  <dcterms:modified xsi:type="dcterms:W3CDTF">2022-11-17T19:54:49Z</dcterms:modified>
</cp:coreProperties>
</file>